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Users\дима\Documents\Bitrix24\Наши прайсы\"/>
    </mc:Choice>
  </mc:AlternateContent>
  <xr:revisionPtr revIDLastSave="0" documentId="13_ncr:1_{36F824F9-7B6A-4424-B84F-17238DCA9D7D}" xr6:coauthVersionLast="45" xr6:coauthVersionMax="45" xr10:uidLastSave="{00000000-0000-0000-0000-000000000000}"/>
  <bookViews>
    <workbookView xWindow="780" yWindow="465" windowWidth="17235" windowHeight="15735" xr2:uid="{00000000-000D-0000-FFFF-FFFF00000000}"/>
  </bookViews>
  <sheets>
    <sheet name="Общий прайс" sheetId="1" r:id="rId1"/>
  </sheets>
  <definedNames>
    <definedName name="Зеркала_наружные" localSheetId="0">'Общий прайс'!$B$18</definedName>
    <definedName name="_xlnm.Print_Area" localSheetId="0">'Общий прайс'!$A$1:$H$722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1" i="1" l="1"/>
  <c r="G338" i="1"/>
  <c r="G339" i="1"/>
  <c r="G337" i="1"/>
  <c r="G326" i="1" l="1"/>
  <c r="G327" i="1"/>
  <c r="G328" i="1"/>
  <c r="G329" i="1"/>
  <c r="G330" i="1"/>
  <c r="G331" i="1"/>
  <c r="G332" i="1"/>
  <c r="G333" i="1"/>
  <c r="G334" i="1"/>
  <c r="G335" i="1"/>
  <c r="G336" i="1"/>
  <c r="F341" i="1" l="1"/>
  <c r="E724" i="1" s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325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324" i="1"/>
  <c r="G241" i="1"/>
  <c r="G240" i="1"/>
  <c r="G239" i="1"/>
  <c r="G238" i="1"/>
  <c r="G237" i="1"/>
  <c r="G236" i="1"/>
  <c r="G235" i="1"/>
  <c r="G234" i="1"/>
  <c r="G233" i="1"/>
  <c r="G322" i="1"/>
  <c r="G323" i="1"/>
  <c r="G722" i="1" l="1"/>
  <c r="G216" i="1"/>
  <c r="G189" i="1" l="1"/>
  <c r="G214" i="1"/>
  <c r="G208" i="1" l="1"/>
  <c r="G185" i="1"/>
  <c r="G213" i="1" l="1"/>
  <c r="G212" i="1"/>
  <c r="G225" i="1"/>
  <c r="G43" i="1"/>
  <c r="G209" i="1"/>
  <c r="G48" i="1"/>
  <c r="G49" i="1"/>
  <c r="G198" i="1" l="1"/>
  <c r="G215" i="1" l="1"/>
  <c r="G122" i="1" l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21" i="1"/>
  <c r="G105" i="1"/>
  <c r="G106" i="1"/>
  <c r="G107" i="1"/>
  <c r="G108" i="1"/>
  <c r="G109" i="1"/>
  <c r="G110" i="1"/>
  <c r="G111" i="1"/>
  <c r="G112" i="1"/>
  <c r="G113" i="1"/>
  <c r="G114" i="1"/>
  <c r="G115" i="1"/>
  <c r="G104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202" i="1"/>
  <c r="G207" i="1"/>
  <c r="G63" i="1"/>
  <c r="G33" i="1"/>
  <c r="G175" i="1" l="1"/>
  <c r="G99" i="1"/>
  <c r="G116" i="1"/>
  <c r="G196" i="1"/>
  <c r="G194" i="1"/>
  <c r="G199" i="1"/>
  <c r="G195" i="1"/>
  <c r="G217" i="1"/>
  <c r="G197" i="1"/>
  <c r="G193" i="1"/>
  <c r="G210" i="1"/>
  <c r="G192" i="1"/>
  <c r="G206" i="1"/>
  <c r="G190" i="1"/>
  <c r="G219" i="1"/>
  <c r="G218" i="1"/>
  <c r="G224" i="1"/>
  <c r="G57" i="1"/>
  <c r="G50" i="1"/>
  <c r="G53" i="1"/>
  <c r="G52" i="1"/>
  <c r="G51" i="1"/>
  <c r="G46" i="1"/>
  <c r="G45" i="1"/>
  <c r="G44" i="1"/>
  <c r="G41" i="1"/>
  <c r="G40" i="1"/>
  <c r="G39" i="1"/>
  <c r="G56" i="1"/>
  <c r="G47" i="1"/>
  <c r="G42" i="1"/>
  <c r="G203" i="1"/>
  <c r="G220" i="1"/>
  <c r="G186" i="1"/>
  <c r="G201" i="1"/>
  <c r="G221" i="1"/>
  <c r="G187" i="1"/>
  <c r="G191" i="1"/>
  <c r="G181" i="1"/>
  <c r="G180" i="1"/>
  <c r="G226" i="1" s="1"/>
  <c r="G223" i="1"/>
  <c r="G188" i="1"/>
  <c r="G182" i="1"/>
  <c r="G183" i="1"/>
  <c r="G222" i="1"/>
  <c r="G211" i="1"/>
  <c r="G184" i="1"/>
  <c r="G200" i="1"/>
  <c r="G205" i="1"/>
  <c r="G204" i="1"/>
  <c r="G54" i="1"/>
  <c r="G55" i="1"/>
  <c r="G32" i="1"/>
  <c r="G29" i="1"/>
  <c r="G30" i="1"/>
  <c r="G9" i="1"/>
  <c r="G34" i="1" l="1"/>
  <c r="G58" i="1"/>
  <c r="F24" i="1" l="1"/>
  <c r="G25" i="1" l="1"/>
  <c r="F26" i="1" s="1"/>
</calcChain>
</file>

<file path=xl/sharedStrings.xml><?xml version="1.0" encoding="utf-8"?>
<sst xmlns="http://schemas.openxmlformats.org/spreadsheetml/2006/main" count="2441" uniqueCount="693">
  <si>
    <t>ИНН: 632208846553</t>
  </si>
  <si>
    <t>ОГРН: 318631300179433</t>
  </si>
  <si>
    <t>Тел.: 8 (937) 18-18-005</t>
  </si>
  <si>
    <t>info@tdetal.ru</t>
  </si>
  <si>
    <t>https://tdetal.ru</t>
  </si>
  <si>
    <t>Дата:</t>
  </si>
  <si>
    <t>№</t>
  </si>
  <si>
    <t>Товар</t>
  </si>
  <si>
    <t>Каталожный номер</t>
  </si>
  <si>
    <t>Цена</t>
  </si>
  <si>
    <t>Кол-во для заказа</t>
  </si>
  <si>
    <t>Сумма</t>
  </si>
  <si>
    <t>Примечание</t>
  </si>
  <si>
    <t>Штифт крепления радиатора Lada Vesta</t>
  </si>
  <si>
    <t>397880391R</t>
  </si>
  <si>
    <t>Заглушка датчика парковки Lada Vesta (Цвет: Черный)</t>
  </si>
  <si>
    <t>Упоры капота для Lada Vesta</t>
  </si>
  <si>
    <t>Упоры багажника для Lada Vesta</t>
  </si>
  <si>
    <t>Блок кнопок управления электростеклоподъемниками (2 кнопки) ВАЗ 2110</t>
  </si>
  <si>
    <t>Блок кнопок управления электростеклоподъемниками (4 кнопки) ВАЗ 2110-2111-2112</t>
  </si>
  <si>
    <t>Вал привода колес передних правый (длинный) для ВАЗ 2108-21099</t>
  </si>
  <si>
    <t>Вал привода колес передних правый (длинный) для Лада Калина</t>
  </si>
  <si>
    <t>Датчик адсорбера Lada Granta</t>
  </si>
  <si>
    <t>Датчик адсорбера Lada Kalina</t>
  </si>
  <si>
    <t>Датчик адсорбера Lada Kalina 1118-1164042</t>
  </si>
  <si>
    <t>Датчик адсорбера Lada Kalina 11184</t>
  </si>
  <si>
    <t>Датчик системы парковки Lada Vesta</t>
  </si>
  <si>
    <t>284422728R</t>
  </si>
  <si>
    <t>Держатель датчика парковки Lada Vesta (Цвет: Черный)</t>
  </si>
  <si>
    <t>Жгут проводов бампера заднего в сборе для Lada Vesta</t>
  </si>
  <si>
    <t>Клапан редукции маслонасоса для ВАЗ 2101-2107</t>
  </si>
  <si>
    <t>Кнопка обивки двери Lada Kalina</t>
  </si>
  <si>
    <t>Кнопка обивки двери Lada Priora</t>
  </si>
  <si>
    <t>Кнопка обивки двери ВАЗ 2108-21099</t>
  </si>
  <si>
    <t>Кнопка управления электростеклоподъемником Lada Kalina</t>
  </si>
  <si>
    <t>Кнопка управления электростеклоподъемником Lada Priora</t>
  </si>
  <si>
    <t>Кнопка управления электростеклоподъемником ВАЗ 21093</t>
  </si>
  <si>
    <t>21010100703286/87</t>
  </si>
  <si>
    <t>21083100703286/87</t>
  </si>
  <si>
    <t>Комплект клапанов впуск/выпуск 16кл Ларгус (8+8)</t>
  </si>
  <si>
    <t>Комплект клапанов впуск/выпуск для ВАЗ 2101-2107</t>
  </si>
  <si>
    <t>21010100701086</t>
  </si>
  <si>
    <t>Комплект клапанов впуск/выпуск для ВАЗ 2101-2107 (Модификация: Облегчённые)</t>
  </si>
  <si>
    <t>Комплект клапанов впуск/выпуск для ВАЗ 2101-2107 (Модификация: Спорт)</t>
  </si>
  <si>
    <t>Комплект клапанов впуск/выпуск для ВАЗ 2108-21099</t>
  </si>
  <si>
    <t>21083100701086</t>
  </si>
  <si>
    <t>Комплект клапанов впуск/выпуск для ВАЗ 2108-21099 (Модификация: Облегчённые)</t>
  </si>
  <si>
    <t>Комплект клапанов впуск/выпуск для ВАЗ 2108-21099 (Модификация: Спорт)</t>
  </si>
  <si>
    <t>Комплект клапанов впуск/выпуск для ВАЗ 2110-2112</t>
  </si>
  <si>
    <t>21120100701086</t>
  </si>
  <si>
    <t>Комплект клапанов впуск/выпуск для ВАЗ 2110-2112 (Модификация: Облегчённые)</t>
  </si>
  <si>
    <t>Комплект клапанов впуск/выпуск для ВАЗ 2110-2112 (Модификация: Спорт)</t>
  </si>
  <si>
    <t>Комплект клапанов впуск/выпуск Лада Веста 16кл 1.8 двигатель</t>
  </si>
  <si>
    <t>Комплект клапанов впуск/выпуск Лада Ларгус 8кл</t>
  </si>
  <si>
    <t>Комплект наружных дверных ручек для Lada Vesta (Цвета на выбор)</t>
  </si>
  <si>
    <t>Опора радиатора верхняя Lada Vesta</t>
  </si>
  <si>
    <t>215060007R</t>
  </si>
  <si>
    <t>Опора радиатора нижняя Lada Vesta</t>
  </si>
  <si>
    <t>215081131R</t>
  </si>
  <si>
    <t>Ось ведомая шестерни маслонасоса для ВАЗ 2101-2107</t>
  </si>
  <si>
    <t>Петля двери в сборе для ВАЗ 2101-2107 (Цвет: Черный)</t>
  </si>
  <si>
    <t>Подшипник ступицы заднего колеса Lada Vesta</t>
  </si>
  <si>
    <t>Ремкомплект инжекторной форсунки универсальный ВАЗ 2105i-2107i, Приора, Гранта, Калина, Шевроле-Нива</t>
  </si>
  <si>
    <t>Ремкомплект карданного промежуточного вала Chevrolet Niva ВАЗ 2123</t>
  </si>
  <si>
    <t>Ремкомплект карданного промежуточного вала Lada Niva ВАЗ 21213-21214</t>
  </si>
  <si>
    <t>Ремкомплект нейтрализатора ВАЗ 2110-2112</t>
  </si>
  <si>
    <t>Трубка головки блока подводящая. Трубка выпускная ВАЗ 2101-2107</t>
  </si>
  <si>
    <t>Успокоитель цепи ГРМ для Lada Niva, Chevrolet Niva</t>
  </si>
  <si>
    <t>Шкив водяного насоса ВАЗ 2101-2107</t>
  </si>
  <si>
    <t>Шкив генератора ВАЗ 2101-2107</t>
  </si>
  <si>
    <t>Шланг высокого давления Chevrolet Niva</t>
  </si>
  <si>
    <t>Штуцер прокачки тормозов под ключ на 10мм ВАЗ 2101-2107</t>
  </si>
  <si>
    <t>Штуцер прокачки тормозов под ключ на 10мм ВАЗ 2108-21099</t>
  </si>
  <si>
    <t>Штуцер прокачки тормозов под ключ на 8мм ВАЗ 2108-21099</t>
  </si>
  <si>
    <t>Наша продукция</t>
  </si>
  <si>
    <t>Клапана, втулки направляющие</t>
  </si>
  <si>
    <t>Упоры капота для Lada Largus</t>
  </si>
  <si>
    <t>7701473354/
7701471378</t>
  </si>
  <si>
    <t>7701475895/
7701475894</t>
  </si>
  <si>
    <t>21120100701002/
21120100701003</t>
  </si>
  <si>
    <t>Разделы прайса:</t>
  </si>
  <si>
    <t>Зеркало наружное с поворотником неокрашенное для Lada Priora 21704</t>
  </si>
  <si>
    <t>Зеркало наружное с поворотником окрашенное для Lada Priora 21704</t>
  </si>
  <si>
    <t>Зеркало наружное с поворотником неокрашенное для Lada Granta 21910</t>
  </si>
  <si>
    <t>Зеркало наружное с поворотником окрашенное для Lada Granta 21910</t>
  </si>
  <si>
    <t>Зеркало наружное механическое неокрашенное для Lada Kalina 1118 и Lada Granta 2190</t>
  </si>
  <si>
    <t>Зеркало наружное электрическое неокрашенное для Lada Kalina 1118 и Lada Granta 2190</t>
  </si>
  <si>
    <t>Зеркало наружное "бертони" неокрашенное для Chevrolet Niva 2123</t>
  </si>
  <si>
    <t>Зеркало наружное механическое неокрашенное для Lada Niva 21214</t>
  </si>
  <si>
    <t>Зеркало наружное электрическое в сборе неокраш для Lada Niva 21214</t>
  </si>
  <si>
    <t>Зеркало наружное на пикап "лопух" неокрашенное для ВАЗ 2105 и ВАЗ 2108</t>
  </si>
  <si>
    <t>Зеркало наружное механическое с обогревателем и накладкой "урбан" неокрашенное для Lada Niva 21214</t>
  </si>
  <si>
    <t>Зеркало наружное для ВАЗ 2109</t>
  </si>
  <si>
    <t>Зеркало наружное с поворотником неокрашенное для Lada Vesta</t>
  </si>
  <si>
    <t>Зеркало наружное с поворотником окрашенное для Lada Vesta</t>
  </si>
  <si>
    <t>Зеркало наружное электрическое для Lada Largus</t>
  </si>
  <si>
    <t>Зеркало наружное механическое без накладок для Lada Largus</t>
  </si>
  <si>
    <t>Зеркало наружное механическое с накладками для Lada Largus</t>
  </si>
  <si>
    <t>Зеркало наружное электричческое окрашенное для Lada Largus</t>
  </si>
  <si>
    <t>Зеркало наружное электрическое с повторителем окрашенное для Lada Largus</t>
  </si>
  <si>
    <t>Повторители для Lada Vesta</t>
  </si>
  <si>
    <t>Повторители для Lada Priora 21704</t>
  </si>
  <si>
    <t>Элемент с обогревом для Lada Priora 21704</t>
  </si>
  <si>
    <t>Элемент с обогревом для Lada Kalina 1118 и Lada Granta 2190</t>
  </si>
  <si>
    <t>Элемент механический без обогрева для Lada Granta 2190</t>
  </si>
  <si>
    <t>Модуль электробензонасоса для ВАЗ 21083-2190</t>
  </si>
  <si>
    <t>Модуль электробензонасоса для ВАЗ 21101</t>
  </si>
  <si>
    <t>Зеркало наружное "лифтбек" механика неокрашенное для Lada Granta 21910</t>
  </si>
  <si>
    <t>Зеркала наружные</t>
  </si>
  <si>
    <t>Зеркало наружное электрическое с накладками неокрашенное для Lada Niva 21214 "Урбан"</t>
  </si>
  <si>
    <t>Зеркало наружное механическое с накладками неокрашенное для Lada Niva 21214 "Урбан"</t>
  </si>
  <si>
    <t>Моторедуктор привода тросового стеклоподъемника левый для ВАЗ 2106-21099, 2113-2115, 2110-2112, 2170</t>
  </si>
  <si>
    <t>2109-3730611</t>
  </si>
  <si>
    <t>Моторедуктор привода тросового стеклоподъемника правый для ВАЗ 2106-21099, 2113-2115, 2110-2112, 2170</t>
  </si>
  <si>
    <t>2109-3730610</t>
  </si>
  <si>
    <t>Моторедуктор привода тросового стеклоподъемника левый для ВАЗ 1117, 1118, 1119, 2123</t>
  </si>
  <si>
    <t>1118-3730611</t>
  </si>
  <si>
    <t>Моторедуктор привода тросового стеклоподъемника правый  для ВАЗ 1117, 1118, 1119, 2123</t>
  </si>
  <si>
    <t>1118-3730610</t>
  </si>
  <si>
    <t>Моторедуктор электроблокировки замка двери водителя (4 контакта) для Lada Priora</t>
  </si>
  <si>
    <t>2170-6512110-10</t>
  </si>
  <si>
    <t>Моторедуктор электроблокировки замка двери водителя (2 контакта) для Lada Priora</t>
  </si>
  <si>
    <t>2170-6512210-10</t>
  </si>
  <si>
    <t>Моторедуктор электроблокировки замка двери водителя (5 контактов) для Chevrolet Niva</t>
  </si>
  <si>
    <t>2123-6512110</t>
  </si>
  <si>
    <t>Моторедуктор электроблокировки замка 
двери пассажира (2 контакта) для Chevrolet Niva</t>
  </si>
  <si>
    <t>2123-6512210</t>
  </si>
  <si>
    <t>"Универсальный моторедуктор электроблокировки
замка двери водителя (low cost)"</t>
  </si>
  <si>
    <t>МКРЦ 2170-6512110</t>
  </si>
  <si>
    <t xml:space="preserve">Жгут – 4 провода, L=100 мм, упакован в пакет, без колодки
</t>
  </si>
  <si>
    <t>"Универсальный моторедуктор электроблокировки
замка двери пассажира (low cost)"</t>
  </si>
  <si>
    <t>МКРЦ 2170-6512210</t>
  </si>
  <si>
    <t>Жгут – 2 провода, L=100 мм, упакован в пакет, без колодки</t>
  </si>
  <si>
    <t>Универсальный моторедуктор электроблокировки замка двери водителя (low cost)</t>
  </si>
  <si>
    <t>МКРЦ 2123-6512110</t>
  </si>
  <si>
    <t>Жгут-2 провода,упакован в пакет,с колодкой</t>
  </si>
  <si>
    <t>Универсальный моторедуктор электроблокировки замка двери пассажира (low cost)</t>
  </si>
  <si>
    <t>МКРЦ 2123-6512210</t>
  </si>
  <si>
    <t>Жгут-5 проводов,упакован в пакет,с колодкой</t>
  </si>
  <si>
    <t>Моторедукторы (электростеклоподъёмника, электроблокиратора замка)</t>
  </si>
  <si>
    <t>Доп. фонари Ларгус (старый дизайн)</t>
  </si>
  <si>
    <t>Доп. фонари Ларгус (новый дизайн)</t>
  </si>
  <si>
    <t>Фонари Нива светодиодные Lexus style</t>
  </si>
  <si>
    <t>*Два варианта исполнения Красные и Серые</t>
  </si>
  <si>
    <t>Стоп-сигнал светодиодный Ларгус (штука)</t>
  </si>
  <si>
    <t>Фонари Гранта задние (комплект)</t>
  </si>
  <si>
    <t>Фонари Гранта светодиодные</t>
  </si>
  <si>
    <t>Фонари Приора светодиодные</t>
  </si>
  <si>
    <t>Евроручки ВАЗ 2110-12, Приора (окрашенные)</t>
  </si>
  <si>
    <t>Евроручки ВАЗ 2110-12, Приора (неокрашенные)</t>
  </si>
  <si>
    <t>Евроручки ВАЗ 2110-12, Приора (под сверление двери) - (в цвет автомобиля)</t>
  </si>
  <si>
    <t>Евроручки ВАЗ 2110-12, Приора (под сверление двери) - (неокрашенные)</t>
  </si>
  <si>
    <t>Евроручки ВАЗ 2110-12, Приора (старого образца) - (в цвет авто)</t>
  </si>
  <si>
    <t>Евроручки ВАЗ 2110-12, Приора (старого образца) - (неокрашенные)</t>
  </si>
  <si>
    <t>Евроручки ВАЗ 2109-099, 2114-15 (в цвет авто)</t>
  </si>
  <si>
    <t>Евроручки ВАЗ 2109-099, 2114-15 (неокрашенные)</t>
  </si>
  <si>
    <t>Евроручки ВАЗ 2108, 2113 (в цвет авто)</t>
  </si>
  <si>
    <t>Евроручки ВАЗ 2108, 2113 (неокрашенные)</t>
  </si>
  <si>
    <t>Евроручки Лада Гранта, Калина, Калина-2 (в цвет авто)</t>
  </si>
  <si>
    <t>Евроручки Лада Гранта, Калина, Калина-2 (неокрашенные)</t>
  </si>
  <si>
    <t>Евроручки ВАЗ 2101-03, 2106 (в цвет авто)</t>
  </si>
  <si>
    <t>Евроручки ВАЗ 2101-03, 2106 (неокрашенные)</t>
  </si>
  <si>
    <t>Евроручки ВАЗ 2104, 2105, 2107 (в цвет авто)</t>
  </si>
  <si>
    <t>Евроручки ВАЗ 2104, 2105, 2107 (неокрашенные)</t>
  </si>
  <si>
    <t>Евроручки Лада Ларгус (в цвет авто)</t>
  </si>
  <si>
    <t>Евроручки Лада Ларгус (неокрашенные)</t>
  </si>
  <si>
    <t>Евроручки Нива 5-дв. (в цвет авто)</t>
  </si>
  <si>
    <t>Евроручки Нива 5-дв. (неокрашенные)</t>
  </si>
  <si>
    <t>Евроручки Нива 3-дв. (в цвет авто)</t>
  </si>
  <si>
    <t>Евроручки Нива 3-дв. (неокрашенные)</t>
  </si>
  <si>
    <t>Евроручки Chevrolet Niva</t>
  </si>
  <si>
    <t>ДХО Ларгус (комплект)</t>
  </si>
  <si>
    <t>Рамки ПТФ Ларгус с хром полосой (комплект)</t>
  </si>
  <si>
    <t>Подфарник Нива с Дхо (комплект)</t>
  </si>
  <si>
    <t>Кронштейны для установки ПТФ Веста (комплект)</t>
  </si>
  <si>
    <t>ПТФ Веста (комплект)</t>
  </si>
  <si>
    <t>ПТФ Веста светодиодные (комплект)</t>
  </si>
  <si>
    <t>ПТФ Гранта (дорестайлинг) (комплект))</t>
  </si>
  <si>
    <t>ПТФ Калина-2 (комплект)</t>
  </si>
  <si>
    <t>ПТФ задний Веста и Гранта лифтбек светодиодный</t>
  </si>
  <si>
    <t>Поручни зад. дверей Ларгус (серебристые)</t>
  </si>
  <si>
    <t>Поручни зад. дверей Ларгус (чёрные)</t>
  </si>
  <si>
    <t>Поручни зад. дверей Ларгус (серебристые CROSS)</t>
  </si>
  <si>
    <t>Молдинги Гранта, Калина, Калина-2 (в цвет авто)</t>
  </si>
  <si>
    <t>Молдинги Гранта, Калина, Калина-2 (неокрашенные)</t>
  </si>
  <si>
    <t>Защитная накладка с ПТФ на задний бампер Ларгус</t>
  </si>
  <si>
    <t>Защитная накладка в проем двери багажника</t>
  </si>
  <si>
    <t>Защитная накладка на задний бампер</t>
  </si>
  <si>
    <t xml:space="preserve">Список доступных к заказу моделей:
Лада Ларгус
Лада Веста СЕДАН / УНИВЕРСАЛ
Лада Веста КРОСС
Лада Гранта СЕДАН
Лада Гранта ЛИФТБЭК
Лада Приора ХЕТЧБЭК
Лада Приора СЕДАН
Лада Приора-2 ХЕТЧБЭК
Лада Приора-1 и 2 УНИВЕРСАЛ
Лада Приора-2 СЕДАН
Лада Калина ХЕТЧБЭК
Лада Калина СЕДАН
Лада Калина-2 ХЕТЧБЭК
Лада Калина-1 и 2 УНИВЕРСАЛ / КРОСС
Лада X-Ray
Datsun mi-DO
Datsun on-DO
Hyundai Solaris (2010-2017 г.в.)
KIA Rio СЕДАН (2011-2017 г.в.)
Renault Duster (с 2009 г.в.)
Renault Logan (с 2012 г.в.)
Renault Sandero / Sandero Stepway (2007-2012 г.в.)
Renault Sandero-2 / Sandero-2 Stepway (с 2012 г.в.)
Volkswagen Polo СЕДАН (с 2010 г.в.)
</t>
  </si>
  <si>
    <t>Колпак запасного Колеса Шевроле Нива 4х4 Бертони (в цвет авто)</t>
  </si>
  <si>
    <t>Колпак запасного Колеса Шевроле Нива 4х4 Бертони (неокрашенный)</t>
  </si>
  <si>
    <t>Колпак запасного колеса Ларгус (в цвет авто)</t>
  </si>
  <si>
    <t>Колпак запасного колеса Ларгус (неокрашенный)</t>
  </si>
  <si>
    <t>Воздухозаборник с вент.накладками</t>
  </si>
  <si>
    <t>Ручки Нива Урбан</t>
  </si>
  <si>
    <t>Список доступных к заказу моделей: Лада X-Ray, Renault Duster (с 2009 г.в.), Renault Sandero / Sandero Stepway (2007-2012 г.в.), Renault Sandero-2 / Sandero-2 Stepway (с 2012 г.в.), Renault logan 2 (c 2014 г.в.)</t>
  </si>
  <si>
    <t>Тюнинг</t>
  </si>
  <si>
    <t>Прочее</t>
  </si>
  <si>
    <t>Ремкомплекты</t>
  </si>
  <si>
    <t>Мы обработаем заявку и свяжемся с вами, чтобы уточнить детали и сообщить о сроках обработки заказа</t>
  </si>
  <si>
    <t>Прайс для заявки</t>
  </si>
  <si>
    <t>Производство и продажа автокомпонентов для автомобилей LADA (ВАЗ)</t>
  </si>
  <si>
    <t>К оглавлению ↑</t>
  </si>
  <si>
    <t>Сумма по разделу:</t>
  </si>
  <si>
    <t>Сумма заявки:</t>
  </si>
  <si>
    <t>Ремкомплект КПП ВАЗ 2101 (4ст)</t>
  </si>
  <si>
    <t>Ремкомплект КПП  ВАЗ 2101 (5ст)</t>
  </si>
  <si>
    <t>Ремкомплект КПП ВАЗ 2101 (5ст)</t>
  </si>
  <si>
    <t>Ремкомплект КПП ВАЗ 2108</t>
  </si>
  <si>
    <t>Ремкомплект КПП ВАЗ 2108 АПП</t>
  </si>
  <si>
    <t>Ремкомплект КПП ВАЗ 2123</t>
  </si>
  <si>
    <t>Ремкомплект КПП  ВАЗ 2123</t>
  </si>
  <si>
    <t>Ремкомплект КПП ВАЗ 2123 деш</t>
  </si>
  <si>
    <t>Ремкомплект КПП ВАЗ 2170</t>
  </si>
  <si>
    <t>Ремкомплект на раздатку 2121</t>
  </si>
  <si>
    <t>Ремкомплект на раздатку 2123 н/о</t>
  </si>
  <si>
    <t>Подшипники</t>
  </si>
  <si>
    <t>Рул вал 2105пл</t>
  </si>
  <si>
    <t>Рул.вал 2108</t>
  </si>
  <si>
    <t>Трамблер (м)</t>
  </si>
  <si>
    <t>Шайба на ролик н/о</t>
  </si>
  <si>
    <r>
      <rPr>
        <sz val="12"/>
        <rFont val="Calibri"/>
        <family val="2"/>
        <charset val="204"/>
      </rPr>
      <t>21116-1006238</t>
    </r>
  </si>
  <si>
    <r>
      <rPr>
        <sz val="12"/>
        <rFont val="Calibri"/>
        <family val="2"/>
        <charset val="204"/>
      </rPr>
      <t>2123-104105610</t>
    </r>
  </si>
  <si>
    <r>
      <rPr>
        <sz val="12"/>
        <rFont val="Calibri"/>
        <family val="2"/>
        <charset val="204"/>
      </rPr>
      <t>21126-1006135\1006238</t>
    </r>
  </si>
  <si>
    <r>
      <rPr>
        <sz val="12"/>
        <rFont val="Calibri"/>
        <family val="2"/>
        <charset val="204"/>
      </rPr>
      <t>21126-1006238\1006135</t>
    </r>
  </si>
  <si>
    <r>
      <rPr>
        <sz val="12"/>
        <rFont val="Calibri"/>
        <family val="2"/>
        <charset val="204"/>
      </rPr>
      <t>21230-1041056</t>
    </r>
  </si>
  <si>
    <r>
      <rPr>
        <sz val="12"/>
        <rFont val="Calibri"/>
        <family val="2"/>
        <charset val="204"/>
      </rPr>
      <t>104 (рулевая рейка2110)/м</t>
    </r>
  </si>
  <si>
    <r>
      <rPr>
        <sz val="12"/>
        <rFont val="Calibri"/>
        <family val="2"/>
        <charset val="204"/>
      </rPr>
      <t>12507 (N2207 ЕС)</t>
    </r>
  </si>
  <si>
    <r>
      <rPr>
        <sz val="12"/>
        <rFont val="Calibri"/>
        <family val="2"/>
        <charset val="204"/>
      </rPr>
      <t>21213-1802092</t>
    </r>
  </si>
  <si>
    <r>
      <rPr>
        <sz val="12"/>
        <rFont val="Calibri"/>
        <family val="2"/>
        <charset val="204"/>
      </rPr>
      <t>156704</t>
    </r>
  </si>
  <si>
    <r>
      <rPr>
        <sz val="12"/>
        <rFont val="Calibri"/>
        <family val="2"/>
        <charset val="204"/>
      </rPr>
      <t>2101-1701068</t>
    </r>
  </si>
  <si>
    <r>
      <rPr>
        <sz val="12"/>
        <rFont val="Calibri"/>
        <family val="2"/>
        <charset val="204"/>
      </rPr>
      <t>156704 (156704E1.P6Q6)</t>
    </r>
  </si>
  <si>
    <r>
      <rPr>
        <sz val="12"/>
        <rFont val="Calibri"/>
        <family val="2"/>
        <charset val="204"/>
      </rPr>
      <t>180104</t>
    </r>
  </si>
  <si>
    <r>
      <rPr>
        <sz val="12"/>
        <rFont val="Calibri"/>
        <family val="2"/>
        <charset val="204"/>
      </rPr>
      <t>180201 (6201.2RS.P6Q6)</t>
    </r>
  </si>
  <si>
    <r>
      <rPr>
        <sz val="12"/>
        <rFont val="Calibri"/>
        <family val="2"/>
        <charset val="204"/>
      </rPr>
      <t>24940220</t>
    </r>
  </si>
  <si>
    <r>
      <rPr>
        <sz val="12"/>
        <rFont val="Calibri"/>
        <family val="2"/>
        <charset val="204"/>
      </rPr>
      <t>180202 (6202.2RS.P63Q6)</t>
    </r>
  </si>
  <si>
    <r>
      <rPr>
        <sz val="12"/>
        <rFont val="Calibri"/>
        <family val="2"/>
        <charset val="204"/>
      </rPr>
      <t>(6202.2RS.P63Q6)</t>
    </r>
  </si>
  <si>
    <r>
      <rPr>
        <sz val="12"/>
        <rFont val="Calibri"/>
        <family val="2"/>
        <charset val="204"/>
      </rPr>
      <t>180202 Kraft (6202 2RS)</t>
    </r>
  </si>
  <si>
    <r>
      <rPr>
        <sz val="12"/>
        <rFont val="Calibri"/>
        <family val="2"/>
        <charset val="204"/>
      </rPr>
      <t>180202 деш (6202.2RS.P63Q6)</t>
    </r>
  </si>
  <si>
    <r>
      <rPr>
        <sz val="12"/>
        <rFont val="Calibri"/>
        <family val="2"/>
        <charset val="204"/>
      </rPr>
      <t>180203 (6203.2RS2)</t>
    </r>
  </si>
  <si>
    <r>
      <rPr>
        <sz val="12"/>
        <rFont val="Calibri"/>
        <family val="2"/>
        <charset val="204"/>
      </rPr>
      <t>(6203.2RS2)</t>
    </r>
  </si>
  <si>
    <r>
      <rPr>
        <sz val="12"/>
        <rFont val="Calibri"/>
        <family val="2"/>
        <charset val="204"/>
      </rPr>
      <t>180204 (6007.2RS2.P6Q6)</t>
    </r>
  </si>
  <si>
    <r>
      <rPr>
        <sz val="12"/>
        <rFont val="Calibri"/>
        <family val="2"/>
        <charset val="204"/>
      </rPr>
      <t>180205 (6205.2RS.P63Q6)</t>
    </r>
  </si>
  <si>
    <r>
      <rPr>
        <sz val="12"/>
        <rFont val="Calibri"/>
        <family val="2"/>
        <charset val="204"/>
      </rPr>
      <t>180206 (6206 2RS</t>
    </r>
  </si>
  <si>
    <r>
      <rPr>
        <sz val="12"/>
        <rFont val="Calibri"/>
        <family val="2"/>
        <charset val="204"/>
      </rPr>
      <t>180302 (6203.2RS2)</t>
    </r>
  </si>
  <si>
    <r>
      <rPr>
        <sz val="12"/>
        <rFont val="Calibri"/>
        <family val="2"/>
        <charset val="204"/>
      </rPr>
      <t>24940230</t>
    </r>
  </si>
  <si>
    <r>
      <rPr>
        <sz val="12"/>
        <rFont val="Calibri"/>
        <family val="2"/>
        <charset val="204"/>
      </rPr>
      <t>180302 (6302)</t>
    </r>
  </si>
  <si>
    <r>
      <rPr>
        <sz val="12"/>
        <rFont val="Calibri"/>
        <family val="2"/>
        <charset val="204"/>
      </rPr>
      <t>180302 (6302.2RS.P6Q6)</t>
    </r>
  </si>
  <si>
    <r>
      <rPr>
        <sz val="12"/>
        <rFont val="Calibri"/>
        <family val="2"/>
        <charset val="204"/>
      </rPr>
      <t>180302 деш (6203.2RS2)</t>
    </r>
  </si>
  <si>
    <r>
      <rPr>
        <sz val="12"/>
        <rFont val="Calibri"/>
        <family val="2"/>
        <charset val="204"/>
      </rPr>
      <t>180303 (6303.2RS.P6Q6)</t>
    </r>
  </si>
  <si>
    <r>
      <rPr>
        <sz val="12"/>
        <rFont val="Calibri"/>
        <family val="2"/>
        <charset val="204"/>
      </rPr>
      <t>(6303.2RS.P6Q6)</t>
    </r>
  </si>
  <si>
    <r>
      <rPr>
        <sz val="12"/>
        <rFont val="Calibri"/>
        <family val="2"/>
        <charset val="204"/>
      </rPr>
      <t>180306 (6.306 2RSA)</t>
    </r>
  </si>
  <si>
    <r>
      <rPr>
        <sz val="12"/>
        <rFont val="Calibri"/>
        <family val="2"/>
        <charset val="204"/>
      </rPr>
      <t>2101-2403080</t>
    </r>
  </si>
  <si>
    <r>
      <rPr>
        <sz val="12"/>
        <rFont val="Calibri"/>
        <family val="2"/>
        <charset val="204"/>
      </rPr>
      <t>180306 (6.306-2RS)</t>
    </r>
  </si>
  <si>
    <r>
      <rPr>
        <sz val="12"/>
        <rFont val="Calibri"/>
        <family val="2"/>
        <charset val="204"/>
      </rPr>
      <t>180502 (62202 RS)</t>
    </r>
  </si>
  <si>
    <r>
      <rPr>
        <sz val="12"/>
        <rFont val="Calibri"/>
        <family val="2"/>
        <charset val="204"/>
      </rPr>
      <t>2101-1701031</t>
    </r>
  </si>
  <si>
    <r>
      <rPr>
        <sz val="12"/>
        <rFont val="Calibri"/>
        <family val="2"/>
        <charset val="204"/>
      </rPr>
      <t>180502 (62202.2RS)</t>
    </r>
  </si>
  <si>
    <r>
      <rPr>
        <sz val="12"/>
        <rFont val="Calibri"/>
        <family val="2"/>
        <charset val="204"/>
      </rPr>
      <t>180502 (62202.2RS.P6Q7)</t>
    </r>
  </si>
  <si>
    <r>
      <rPr>
        <sz val="12"/>
        <rFont val="Calibri"/>
        <family val="2"/>
        <charset val="204"/>
      </rPr>
      <t>180503 (62203.2RS.)</t>
    </r>
  </si>
  <si>
    <r>
      <rPr>
        <sz val="12"/>
        <rFont val="Calibri"/>
        <family val="2"/>
        <charset val="204"/>
      </rPr>
      <t>180505 (62205.2RS.P6Q6/Y)</t>
    </r>
  </si>
  <si>
    <r>
      <rPr>
        <sz val="12"/>
        <rFont val="Calibri"/>
        <family val="2"/>
        <charset val="204"/>
      </rPr>
      <t>2105-2202094</t>
    </r>
  </si>
  <si>
    <r>
      <rPr>
        <sz val="12"/>
        <rFont val="Calibri"/>
        <family val="2"/>
        <charset val="204"/>
      </rPr>
      <t>180508 (62208 2RS)</t>
    </r>
  </si>
  <si>
    <r>
      <rPr>
        <sz val="12"/>
        <rFont val="Calibri"/>
        <family val="2"/>
        <charset val="204"/>
      </rPr>
      <t>2121-2403080</t>
    </r>
  </si>
  <si>
    <r>
      <rPr>
        <sz val="12"/>
        <rFont val="Calibri"/>
        <family val="2"/>
        <charset val="204"/>
      </rPr>
      <t>180508 X62208.2RS)</t>
    </r>
  </si>
  <si>
    <r>
      <rPr>
        <sz val="12"/>
        <rFont val="Calibri"/>
        <family val="2"/>
        <charset val="204"/>
      </rPr>
      <t>180508 (62208.2RS.P6R25)</t>
    </r>
  </si>
  <si>
    <r>
      <rPr>
        <sz val="12"/>
        <rFont val="Calibri"/>
        <family val="2"/>
        <charset val="204"/>
      </rPr>
      <t>180603 (62302 2RS1)</t>
    </r>
  </si>
  <si>
    <r>
      <rPr>
        <sz val="12"/>
        <rFont val="Calibri"/>
        <family val="2"/>
        <charset val="204"/>
      </rPr>
      <t>2007108А (32008Х)</t>
    </r>
  </si>
  <si>
    <r>
      <rPr>
        <sz val="12"/>
        <rFont val="Calibri"/>
        <family val="2"/>
        <charset val="204"/>
      </rPr>
      <t>2121-3103020</t>
    </r>
  </si>
  <si>
    <r>
      <rPr>
        <sz val="12"/>
        <rFont val="Calibri"/>
        <family val="2"/>
        <charset val="204"/>
      </rPr>
      <t>2007108А мт.</t>
    </r>
  </si>
  <si>
    <r>
      <rPr>
        <sz val="12"/>
        <rFont val="Calibri"/>
        <family val="2"/>
        <charset val="204"/>
      </rPr>
      <t>2007108А пл.</t>
    </r>
  </si>
  <si>
    <r>
      <rPr>
        <sz val="12"/>
        <rFont val="Calibri"/>
        <family val="2"/>
        <charset val="204"/>
      </rPr>
      <t>2007807 VPZ-15</t>
    </r>
  </si>
  <si>
    <r>
      <rPr>
        <sz val="12"/>
        <rFont val="Calibri"/>
        <family val="2"/>
        <charset val="204"/>
      </rPr>
      <t>LM78349/LM7831 OA</t>
    </r>
  </si>
  <si>
    <r>
      <rPr>
        <sz val="12"/>
        <rFont val="Calibri"/>
        <family val="2"/>
        <charset val="204"/>
      </rPr>
      <t>205 (6205)</t>
    </r>
  </si>
  <si>
    <r>
      <rPr>
        <sz val="12"/>
        <rFont val="Calibri"/>
        <family val="2"/>
        <charset val="204"/>
      </rPr>
      <t>207115580</t>
    </r>
  </si>
  <si>
    <r>
      <rPr>
        <sz val="12"/>
        <rFont val="Calibri"/>
        <family val="2"/>
        <charset val="204"/>
      </rPr>
      <t>209 (6209)</t>
    </r>
  </si>
  <si>
    <r>
      <rPr>
        <sz val="12"/>
        <rFont val="Calibri"/>
        <family val="2"/>
        <charset val="204"/>
      </rPr>
      <t>21213-1802189</t>
    </r>
  </si>
  <si>
    <r>
      <rPr>
        <sz val="12"/>
        <rFont val="Calibri"/>
        <family val="2"/>
        <charset val="204"/>
      </rPr>
      <t>209 (6209.P6Q6)</t>
    </r>
  </si>
  <si>
    <r>
      <rPr>
        <sz val="12"/>
        <rFont val="Calibri"/>
        <family val="2"/>
        <charset val="204"/>
      </rPr>
      <t>256508 с АБС</t>
    </r>
  </si>
  <si>
    <r>
      <rPr>
        <sz val="12"/>
        <rFont val="Calibri"/>
        <family val="2"/>
        <charset val="204"/>
      </rPr>
      <t>2180</t>
    </r>
  </si>
  <si>
    <r>
      <rPr>
        <sz val="12"/>
        <rFont val="Calibri"/>
        <family val="2"/>
        <charset val="204"/>
      </rPr>
      <t>256705мт (6-256705Е1С9)</t>
    </r>
  </si>
  <si>
    <r>
      <rPr>
        <sz val="12"/>
        <rFont val="Calibri"/>
        <family val="2"/>
        <charset val="204"/>
      </rPr>
      <t>2105-1006124</t>
    </r>
  </si>
  <si>
    <r>
      <rPr>
        <sz val="12"/>
        <rFont val="Calibri"/>
        <family val="2"/>
        <charset val="204"/>
      </rPr>
      <t>256706</t>
    </r>
  </si>
  <si>
    <r>
      <rPr>
        <sz val="12"/>
        <rFont val="Calibri"/>
        <family val="2"/>
        <charset val="204"/>
      </rPr>
      <t>2108-104020</t>
    </r>
  </si>
  <si>
    <r>
      <rPr>
        <sz val="12"/>
        <rFont val="Calibri"/>
        <family val="2"/>
        <charset val="204"/>
      </rPr>
      <t>256706 (256706Е1 .P6Q6)</t>
    </r>
  </si>
  <si>
    <r>
      <rPr>
        <sz val="12"/>
        <rFont val="Calibri"/>
        <family val="2"/>
        <charset val="204"/>
      </rPr>
      <t>256706 (256706E1.P6Q6)</t>
    </r>
  </si>
  <si>
    <r>
      <rPr>
        <sz val="12"/>
        <rFont val="Calibri"/>
        <family val="2"/>
        <charset val="204"/>
      </rPr>
      <t>256706 (537906)</t>
    </r>
  </si>
  <si>
    <r>
      <rPr>
        <sz val="12"/>
        <rFont val="Calibri"/>
        <family val="2"/>
        <charset val="204"/>
      </rPr>
      <t>256707/L20</t>
    </r>
  </si>
  <si>
    <r>
      <rPr>
        <sz val="12"/>
        <rFont val="Calibri"/>
        <family val="2"/>
        <charset val="204"/>
      </rPr>
      <t>2108-3103020</t>
    </r>
  </si>
  <si>
    <r>
      <rPr>
        <sz val="12"/>
        <rFont val="Calibri"/>
        <family val="2"/>
        <charset val="204"/>
      </rPr>
      <t>256707А1КЕ12. P6Q/L20</t>
    </r>
  </si>
  <si>
    <r>
      <rPr>
        <sz val="12"/>
        <rFont val="Calibri"/>
        <family val="2"/>
        <charset val="204"/>
      </rPr>
      <t>256707A1KE12.P6Q/L20</t>
    </r>
  </si>
  <si>
    <r>
      <rPr>
        <sz val="12"/>
        <rFont val="Calibri"/>
        <family val="2"/>
        <charset val="204"/>
      </rPr>
      <t>256707А1 КЕ 12. P6Q/L20</t>
    </r>
  </si>
  <si>
    <r>
      <rPr>
        <sz val="12"/>
        <rFont val="Calibri"/>
        <family val="2"/>
        <charset val="204"/>
      </rPr>
      <t>256809</t>
    </r>
  </si>
  <si>
    <r>
      <rPr>
        <sz val="12"/>
        <rFont val="Calibri"/>
        <family val="2"/>
        <charset val="204"/>
      </rPr>
      <t>21214</t>
    </r>
  </si>
  <si>
    <r>
      <rPr>
        <sz val="12"/>
        <rFont val="Calibri"/>
        <family val="2"/>
        <charset val="204"/>
      </rPr>
      <t>256907</t>
    </r>
  </si>
  <si>
    <r>
      <rPr>
        <sz val="12"/>
        <rFont val="Calibri"/>
        <family val="2"/>
        <charset val="204"/>
      </rPr>
      <t>256907 (537907)</t>
    </r>
  </si>
  <si>
    <r>
      <rPr>
        <sz val="12"/>
        <rFont val="Calibri"/>
        <family val="2"/>
        <charset val="204"/>
      </rPr>
      <t>256907 н/о</t>
    </r>
  </si>
  <si>
    <r>
      <rPr>
        <sz val="12"/>
        <rFont val="Calibri"/>
        <family val="2"/>
        <charset val="204"/>
      </rPr>
      <t>256907 н/окор</t>
    </r>
  </si>
  <si>
    <r>
      <rPr>
        <sz val="12"/>
        <rFont val="Calibri"/>
        <family val="2"/>
        <charset val="204"/>
      </rPr>
      <t>256908</t>
    </r>
  </si>
  <si>
    <r>
      <rPr>
        <sz val="12"/>
        <rFont val="Calibri"/>
        <family val="2"/>
        <charset val="204"/>
      </rPr>
      <t>305 (6305. P6Q6)</t>
    </r>
  </si>
  <si>
    <r>
      <rPr>
        <sz val="12"/>
        <rFont val="Calibri"/>
        <family val="2"/>
        <charset val="204"/>
      </rPr>
      <t>21213-1802208</t>
    </r>
  </si>
  <si>
    <r>
      <rPr>
        <sz val="12"/>
        <rFont val="Calibri"/>
        <family val="2"/>
        <charset val="204"/>
      </rPr>
      <t>305 (6305.P6Q6)</t>
    </r>
  </si>
  <si>
    <r>
      <rPr>
        <sz val="12"/>
        <rFont val="Calibri"/>
        <family val="2"/>
        <charset val="204"/>
      </rPr>
      <t>3056205</t>
    </r>
  </si>
  <si>
    <r>
      <rPr>
        <sz val="12"/>
        <rFont val="Calibri"/>
        <family val="2"/>
        <charset val="204"/>
      </rPr>
      <t>3205</t>
    </r>
  </si>
  <si>
    <r>
      <rPr>
        <sz val="12"/>
        <rFont val="Calibri"/>
        <family val="2"/>
        <charset val="204"/>
      </rPr>
      <t>330802—(1НР16092Е.)</t>
    </r>
  </si>
  <si>
    <r>
      <rPr>
        <sz val="12"/>
        <rFont val="Calibri"/>
        <family val="2"/>
        <charset val="204"/>
      </rPr>
      <t>2108-1307027</t>
    </r>
  </si>
  <si>
    <r>
      <rPr>
        <sz val="12"/>
        <rFont val="Calibri"/>
        <family val="2"/>
        <charset val="204"/>
      </rPr>
      <t>330902</t>
    </r>
  </si>
  <si>
    <r>
      <rPr>
        <sz val="12"/>
        <rFont val="Calibri"/>
        <family val="2"/>
        <charset val="204"/>
      </rPr>
      <t>2101-1307027</t>
    </r>
  </si>
  <si>
    <r>
      <rPr>
        <sz val="12"/>
        <rFont val="Calibri"/>
        <family val="2"/>
        <charset val="204"/>
      </rPr>
      <t>360708.КЗ (360708.КЗ. P6Q6)</t>
    </r>
  </si>
  <si>
    <r>
      <rPr>
        <sz val="12"/>
        <rFont val="Calibri"/>
        <family val="2"/>
        <charset val="204"/>
      </rPr>
      <t>2101-1601182</t>
    </r>
  </si>
  <si>
    <r>
      <rPr>
        <sz val="12"/>
        <rFont val="Calibri"/>
        <family val="2"/>
        <charset val="204"/>
      </rPr>
      <t>360708.КЗ (1уп-75шт) Craft</t>
    </r>
  </si>
  <si>
    <r>
      <rPr>
        <sz val="12"/>
        <rFont val="Calibri"/>
        <family val="2"/>
        <charset val="204"/>
      </rPr>
      <t>360708.КЗ_А (360708.КЗ. P6Q6</t>
    </r>
  </si>
  <si>
    <r>
      <rPr>
        <sz val="12"/>
        <rFont val="Calibri"/>
        <family val="2"/>
        <charset val="204"/>
      </rPr>
      <t>40730055 ИВЕКО</t>
    </r>
  </si>
  <si>
    <r>
      <rPr>
        <sz val="12"/>
        <rFont val="Calibri"/>
        <family val="2"/>
        <charset val="204"/>
      </rPr>
      <t>42205 (NJ205TA/P6Q6)</t>
    </r>
  </si>
  <si>
    <r>
      <rPr>
        <sz val="12"/>
        <rFont val="Calibri"/>
        <family val="2"/>
        <charset val="204"/>
      </rPr>
      <t>2108-1701031</t>
    </r>
  </si>
  <si>
    <r>
      <rPr>
        <sz val="12"/>
        <rFont val="Calibri"/>
        <family val="2"/>
        <charset val="204"/>
      </rPr>
      <t>42305</t>
    </r>
  </si>
  <si>
    <r>
      <rPr>
        <sz val="12"/>
        <rFont val="Calibri"/>
        <family val="2"/>
        <charset val="204"/>
      </rPr>
      <t>2108-1701180</t>
    </r>
  </si>
  <si>
    <r>
      <rPr>
        <sz val="12"/>
        <rFont val="Calibri"/>
        <family val="2"/>
        <charset val="204"/>
      </rPr>
      <t>42305 (NJ305ECMA)</t>
    </r>
  </si>
  <si>
    <r>
      <rPr>
        <sz val="12"/>
        <rFont val="Calibri"/>
        <family val="2"/>
        <charset val="204"/>
      </rPr>
      <t>42800342</t>
    </r>
  </si>
  <si>
    <r>
      <rPr>
        <sz val="12"/>
        <rFont val="Calibri"/>
        <family val="2"/>
        <charset val="204"/>
      </rPr>
      <t>464706 (К 32*37*27)</t>
    </r>
  </si>
  <si>
    <r>
      <rPr>
        <sz val="12"/>
        <rFont val="Calibri"/>
        <family val="2"/>
        <charset val="204"/>
      </rPr>
      <t>2108-1701108</t>
    </r>
  </si>
  <si>
    <r>
      <rPr>
        <sz val="12"/>
        <rFont val="Calibri"/>
        <family val="2"/>
        <charset val="204"/>
      </rPr>
      <t>464904 иг 01</t>
    </r>
  </si>
  <si>
    <r>
      <rPr>
        <sz val="12"/>
        <rFont val="Calibri"/>
        <family val="2"/>
        <charset val="204"/>
      </rPr>
      <t>2101-1701108</t>
    </r>
  </si>
  <si>
    <r>
      <rPr>
        <sz val="12"/>
        <rFont val="Calibri"/>
        <family val="2"/>
        <charset val="204"/>
      </rPr>
      <t>464907 иг Москвич</t>
    </r>
  </si>
  <si>
    <r>
      <rPr>
        <sz val="12"/>
        <rFont val="Calibri"/>
        <family val="2"/>
        <charset val="204"/>
      </rPr>
      <t>464907</t>
    </r>
  </si>
  <si>
    <r>
      <rPr>
        <sz val="12"/>
        <rFont val="Calibri"/>
        <family val="2"/>
        <charset val="204"/>
      </rPr>
      <t>50205</t>
    </r>
  </si>
  <si>
    <r>
      <rPr>
        <sz val="12"/>
        <rFont val="Calibri"/>
        <family val="2"/>
        <charset val="204"/>
      </rPr>
      <t>50208</t>
    </r>
  </si>
  <si>
    <r>
      <rPr>
        <sz val="12"/>
        <rFont val="Calibri"/>
        <family val="2"/>
        <charset val="204"/>
      </rPr>
      <t>50209 (6209N)</t>
    </r>
  </si>
  <si>
    <r>
      <rPr>
        <sz val="12"/>
        <rFont val="Calibri"/>
        <family val="2"/>
        <charset val="204"/>
      </rPr>
      <t>21213-1802168</t>
    </r>
  </si>
  <si>
    <r>
      <rPr>
        <sz val="12"/>
        <rFont val="Calibri"/>
        <family val="2"/>
        <charset val="204"/>
      </rPr>
      <t>50209 (6209N.P6Q7)</t>
    </r>
  </si>
  <si>
    <r>
      <rPr>
        <sz val="12"/>
        <rFont val="Calibri"/>
        <family val="2"/>
        <charset val="204"/>
      </rPr>
      <t>50305мт (6305N)</t>
    </r>
  </si>
  <si>
    <r>
      <rPr>
        <sz val="12"/>
        <rFont val="Calibri"/>
        <family val="2"/>
        <charset val="204"/>
      </rPr>
      <t>2108-1701033</t>
    </r>
  </si>
  <si>
    <r>
      <rPr>
        <sz val="12"/>
        <rFont val="Calibri"/>
        <family val="2"/>
        <charset val="204"/>
      </rPr>
      <t>50305мт (6305N/H6Q6)</t>
    </r>
  </si>
  <si>
    <r>
      <rPr>
        <sz val="12"/>
        <rFont val="Calibri"/>
        <family val="2"/>
        <charset val="204"/>
      </rPr>
      <t>50305пл (6305N .TVH. P6Q6/A1Е)</t>
    </r>
  </si>
  <si>
    <r>
      <rPr>
        <sz val="12"/>
        <rFont val="Calibri"/>
        <family val="2"/>
        <charset val="204"/>
      </rPr>
      <t>50306 (6306N.P6Q6)</t>
    </r>
  </si>
  <si>
    <r>
      <rPr>
        <sz val="12"/>
        <rFont val="Calibri"/>
        <family val="2"/>
        <charset val="204"/>
      </rPr>
      <t>2101-1701190</t>
    </r>
  </si>
  <si>
    <r>
      <rPr>
        <sz val="12"/>
        <rFont val="Calibri"/>
        <family val="2"/>
        <charset val="204"/>
      </rPr>
      <t>50307 (6307N.P6Q6)</t>
    </r>
  </si>
  <si>
    <r>
      <rPr>
        <sz val="12"/>
        <rFont val="Calibri"/>
        <family val="2"/>
        <charset val="204"/>
      </rPr>
      <t>50706АЕ1У.мет</t>
    </r>
  </si>
  <si>
    <r>
      <rPr>
        <sz val="12"/>
        <rFont val="Calibri"/>
        <family val="2"/>
        <charset val="204"/>
      </rPr>
      <t>2101-1701033</t>
    </r>
  </si>
  <si>
    <r>
      <rPr>
        <sz val="12"/>
        <rFont val="Calibri"/>
        <family val="2"/>
        <charset val="204"/>
      </rPr>
      <t>50706АЕ1У.пл</t>
    </r>
  </si>
  <si>
    <r>
      <rPr>
        <sz val="12"/>
        <rFont val="Calibri"/>
        <family val="2"/>
        <charset val="204"/>
      </rPr>
      <t>50706АУ</t>
    </r>
  </si>
  <si>
    <r>
      <rPr>
        <sz val="12"/>
        <rFont val="Calibri"/>
        <family val="2"/>
        <charset val="204"/>
      </rPr>
      <t>50706АУ.мет</t>
    </r>
  </si>
  <si>
    <r>
      <rPr>
        <sz val="12"/>
        <rFont val="Calibri"/>
        <family val="2"/>
        <charset val="204"/>
      </rPr>
      <t>520806</t>
    </r>
  </si>
  <si>
    <r>
      <rPr>
        <sz val="12"/>
        <rFont val="Calibri"/>
        <family val="2"/>
        <charset val="204"/>
      </rPr>
      <t>1111-1601180 520806</t>
    </r>
  </si>
  <si>
    <r>
      <rPr>
        <sz val="12"/>
        <rFont val="Calibri"/>
        <family val="2"/>
        <charset val="204"/>
      </rPr>
      <t>537705</t>
    </r>
  </si>
  <si>
    <r>
      <rPr>
        <sz val="12"/>
        <rFont val="Calibri"/>
        <family val="2"/>
        <charset val="204"/>
      </rPr>
      <t>604901 (JH-78 (TOR)</t>
    </r>
  </si>
  <si>
    <r>
      <rPr>
        <sz val="12"/>
        <rFont val="Calibri"/>
        <family val="2"/>
        <charset val="204"/>
      </rPr>
      <t>2108-3401104</t>
    </r>
  </si>
  <si>
    <r>
      <rPr>
        <sz val="12"/>
        <rFont val="Calibri"/>
        <family val="2"/>
        <charset val="204"/>
      </rPr>
      <t>7205</t>
    </r>
  </si>
  <si>
    <r>
      <rPr>
        <sz val="12"/>
        <rFont val="Calibri"/>
        <family val="2"/>
        <charset val="204"/>
      </rPr>
      <t>1111-3104020</t>
    </r>
  </si>
  <si>
    <r>
      <rPr>
        <sz val="12"/>
        <rFont val="Calibri"/>
        <family val="2"/>
        <charset val="204"/>
      </rPr>
      <t>7205 (30205)</t>
    </r>
  </si>
  <si>
    <r>
      <rPr>
        <sz val="12"/>
        <rFont val="Calibri"/>
        <family val="2"/>
        <charset val="204"/>
      </rPr>
      <t>7207 (30207)</t>
    </r>
  </si>
  <si>
    <r>
      <rPr>
        <sz val="12"/>
        <rFont val="Calibri"/>
        <family val="2"/>
        <charset val="204"/>
      </rPr>
      <t>2108-2303036</t>
    </r>
  </si>
  <si>
    <r>
      <rPr>
        <sz val="12"/>
        <rFont val="Calibri"/>
        <family val="2"/>
        <charset val="204"/>
      </rPr>
      <t>7207 (30207) мт.</t>
    </r>
  </si>
  <si>
    <r>
      <rPr>
        <sz val="12"/>
        <rFont val="Calibri"/>
        <family val="2"/>
        <charset val="204"/>
      </rPr>
      <t>7207 (30207) пл.</t>
    </r>
  </si>
  <si>
    <r>
      <rPr>
        <sz val="12"/>
        <rFont val="Calibri"/>
        <family val="2"/>
        <charset val="204"/>
      </rPr>
      <t>7305</t>
    </r>
  </si>
  <si>
    <r>
      <rPr>
        <sz val="12"/>
        <rFont val="Calibri"/>
        <family val="2"/>
        <charset val="204"/>
      </rPr>
      <t>750305 (6305 2RSN)</t>
    </r>
  </si>
  <si>
    <r>
      <rPr>
        <sz val="12"/>
        <rFont val="Calibri"/>
        <family val="2"/>
        <charset val="204"/>
      </rPr>
      <t>21703-1701033</t>
    </r>
  </si>
  <si>
    <r>
      <rPr>
        <sz val="12"/>
        <rFont val="Calibri"/>
        <family val="2"/>
        <charset val="204"/>
      </rPr>
      <t>750306 (6306 2RSN)</t>
    </r>
  </si>
  <si>
    <r>
      <rPr>
        <sz val="12"/>
        <rFont val="Calibri"/>
        <family val="2"/>
        <charset val="204"/>
      </rPr>
      <t>21230170119000</t>
    </r>
  </si>
  <si>
    <r>
      <rPr>
        <sz val="12"/>
        <rFont val="Calibri"/>
        <family val="2"/>
        <charset val="204"/>
      </rPr>
      <t>750706 (AKy.P6R14.24Q6/W24)</t>
    </r>
  </si>
  <si>
    <r>
      <rPr>
        <sz val="12"/>
        <rFont val="Calibri"/>
        <family val="2"/>
        <charset val="204"/>
      </rPr>
      <t>21230170103300</t>
    </r>
  </si>
  <si>
    <r>
      <rPr>
        <sz val="12"/>
        <rFont val="Calibri"/>
        <family val="2"/>
        <charset val="204"/>
      </rPr>
      <t>7705 (30305)</t>
    </r>
  </si>
  <si>
    <r>
      <rPr>
        <sz val="12"/>
        <rFont val="Calibri"/>
        <family val="2"/>
        <charset val="204"/>
      </rPr>
      <t>2101-2402025</t>
    </r>
  </si>
  <si>
    <r>
      <rPr>
        <sz val="12"/>
        <rFont val="Calibri"/>
        <family val="2"/>
        <charset val="204"/>
      </rPr>
      <t>7705 Волж. Ст.</t>
    </r>
  </si>
  <si>
    <r>
      <rPr>
        <sz val="12"/>
        <rFont val="Calibri"/>
        <family val="2"/>
        <charset val="204"/>
      </rPr>
      <t>7707 (30307)</t>
    </r>
  </si>
  <si>
    <r>
      <rPr>
        <sz val="12"/>
        <rFont val="Calibri"/>
        <family val="2"/>
        <charset val="204"/>
      </rPr>
      <t>2101-2403036</t>
    </r>
  </si>
  <si>
    <r>
      <rPr>
        <sz val="12"/>
        <rFont val="Calibri"/>
        <family val="2"/>
        <charset val="204"/>
      </rPr>
      <t>7707 (30307) Волж. Ст.</t>
    </r>
  </si>
  <si>
    <r>
      <rPr>
        <sz val="12"/>
        <rFont val="Calibri"/>
        <family val="2"/>
        <charset val="204"/>
      </rPr>
      <t>776900</t>
    </r>
  </si>
  <si>
    <r>
      <rPr>
        <sz val="12"/>
        <rFont val="Calibri"/>
        <family val="2"/>
        <charset val="204"/>
      </rPr>
      <t>6-776900Х</t>
    </r>
  </si>
  <si>
    <r>
      <rPr>
        <sz val="12"/>
        <rFont val="Calibri"/>
        <family val="2"/>
        <charset val="204"/>
      </rPr>
      <t>7804</t>
    </r>
  </si>
  <si>
    <r>
      <rPr>
        <sz val="12"/>
        <rFont val="Calibri"/>
        <family val="2"/>
        <charset val="204"/>
      </rPr>
      <t>2101-3103025</t>
    </r>
  </si>
  <si>
    <r>
      <rPr>
        <sz val="12"/>
        <rFont val="Calibri"/>
        <family val="2"/>
        <charset val="204"/>
      </rPr>
      <t>7804/7805</t>
    </r>
  </si>
  <si>
    <r>
      <rPr>
        <sz val="12"/>
        <rFont val="Calibri"/>
        <family val="2"/>
        <charset val="204"/>
      </rPr>
      <t>2101-3103025\2101-310</t>
    </r>
  </si>
  <si>
    <r>
      <rPr>
        <sz val="12"/>
        <rFont val="Calibri"/>
        <family val="2"/>
        <charset val="204"/>
      </rPr>
      <t>2101-3103025N2101 -310</t>
    </r>
  </si>
  <si>
    <r>
      <rPr>
        <sz val="12"/>
        <rFont val="Calibri"/>
        <family val="2"/>
        <charset val="204"/>
      </rPr>
      <t>2101 -3103025\2101 -310</t>
    </r>
  </si>
  <si>
    <r>
      <rPr>
        <sz val="12"/>
        <rFont val="Calibri"/>
        <family val="2"/>
        <charset val="204"/>
      </rPr>
      <t>2101-3103025\2101 -310</t>
    </r>
  </si>
  <si>
    <r>
      <rPr>
        <sz val="12"/>
        <rFont val="Calibri"/>
        <family val="2"/>
        <charset val="204"/>
      </rPr>
      <t>7805</t>
    </r>
  </si>
  <si>
    <r>
      <rPr>
        <sz val="12"/>
        <rFont val="Calibri"/>
        <family val="2"/>
        <charset val="204"/>
      </rPr>
      <t>2101-3103020</t>
    </r>
  </si>
  <si>
    <r>
      <rPr>
        <sz val="12"/>
        <rFont val="Calibri"/>
        <family val="2"/>
        <charset val="204"/>
      </rPr>
      <t>7805 (639154)</t>
    </r>
  </si>
  <si>
    <r>
      <rPr>
        <sz val="12"/>
        <rFont val="Calibri"/>
        <family val="2"/>
        <charset val="204"/>
      </rPr>
      <t>7807</t>
    </r>
  </si>
  <si>
    <r>
      <rPr>
        <sz val="12"/>
        <rFont val="Calibri"/>
        <family val="2"/>
        <charset val="204"/>
      </rPr>
      <t>2101-2402041</t>
    </r>
  </si>
  <si>
    <r>
      <rPr>
        <sz val="12"/>
        <rFont val="Calibri"/>
        <family val="2"/>
        <charset val="204"/>
      </rPr>
      <t>7807 волжс. ст.</t>
    </r>
  </si>
  <si>
    <r>
      <rPr>
        <sz val="12"/>
        <rFont val="Calibri"/>
        <family val="2"/>
        <charset val="204"/>
      </rPr>
      <t>7807 мт.</t>
    </r>
  </si>
  <si>
    <r>
      <rPr>
        <sz val="12"/>
        <rFont val="Calibri"/>
        <family val="2"/>
        <charset val="204"/>
      </rPr>
      <t>7807 пл.</t>
    </r>
  </si>
  <si>
    <r>
      <rPr>
        <sz val="12"/>
        <rFont val="Calibri"/>
        <family val="2"/>
        <charset val="204"/>
      </rPr>
      <t>80903</t>
    </r>
  </si>
  <si>
    <r>
      <rPr>
        <sz val="12"/>
        <rFont val="Calibri"/>
        <family val="2"/>
        <charset val="204"/>
      </rPr>
      <t>2108-3401123</t>
    </r>
  </si>
  <si>
    <r>
      <rPr>
        <sz val="12"/>
        <rFont val="Calibri"/>
        <family val="2"/>
        <charset val="204"/>
      </rPr>
      <t>830700</t>
    </r>
  </si>
  <si>
    <r>
      <rPr>
        <sz val="12"/>
        <rFont val="Calibri"/>
        <family val="2"/>
        <charset val="204"/>
      </rPr>
      <t>2112-1006135</t>
    </r>
  </si>
  <si>
    <r>
      <rPr>
        <sz val="12"/>
        <rFont val="Calibri"/>
        <family val="2"/>
        <charset val="204"/>
      </rPr>
      <t>830900 АЕ1</t>
    </r>
  </si>
  <si>
    <r>
      <rPr>
        <sz val="12"/>
        <rFont val="Calibri"/>
        <family val="2"/>
        <charset val="204"/>
      </rPr>
      <t>2112-1006120</t>
    </r>
  </si>
  <si>
    <r>
      <rPr>
        <sz val="12"/>
        <rFont val="Calibri"/>
        <family val="2"/>
        <charset val="204"/>
      </rPr>
      <t>830900 АЕ2</t>
    </r>
  </si>
  <si>
    <r>
      <rPr>
        <sz val="12"/>
        <rFont val="Calibri"/>
        <family val="2"/>
        <charset val="204"/>
      </rPr>
      <t>2108-1006120</t>
    </r>
  </si>
  <si>
    <r>
      <rPr>
        <sz val="12"/>
        <rFont val="Calibri"/>
        <family val="2"/>
        <charset val="204"/>
      </rPr>
      <t>830900 АЕ2 в кор</t>
    </r>
  </si>
  <si>
    <r>
      <rPr>
        <sz val="12"/>
        <rFont val="Calibri"/>
        <family val="2"/>
        <charset val="204"/>
      </rPr>
      <t>830900 АЕ2 ВАЗ</t>
    </r>
  </si>
  <si>
    <r>
      <rPr>
        <sz val="12"/>
        <rFont val="Calibri"/>
        <family val="2"/>
        <charset val="204"/>
      </rPr>
      <t>830900АК.Е</t>
    </r>
  </si>
  <si>
    <r>
      <rPr>
        <sz val="12"/>
        <rFont val="Calibri"/>
        <family val="2"/>
        <charset val="204"/>
      </rPr>
      <t>2110-1041056</t>
    </r>
  </si>
  <si>
    <r>
      <rPr>
        <sz val="12"/>
        <rFont val="Calibri"/>
        <family val="2"/>
        <charset val="204"/>
      </rPr>
      <t>830900АК.Е в кор</t>
    </r>
  </si>
  <si>
    <r>
      <rPr>
        <sz val="12"/>
        <rFont val="Calibri"/>
        <family val="2"/>
        <charset val="204"/>
      </rPr>
      <t>830900АК.Е ВАЗ</t>
    </r>
  </si>
  <si>
    <r>
      <rPr>
        <sz val="12"/>
        <rFont val="Calibri"/>
        <family val="2"/>
        <charset val="204"/>
      </rPr>
      <t>830900АК.Е.</t>
    </r>
  </si>
  <si>
    <r>
      <rPr>
        <sz val="12"/>
        <rFont val="Calibri"/>
        <family val="2"/>
        <charset val="204"/>
      </rPr>
      <t>92705</t>
    </r>
  </si>
  <si>
    <r>
      <rPr>
        <sz val="12"/>
        <rFont val="Calibri"/>
        <family val="2"/>
        <charset val="204"/>
      </rPr>
      <t>2101-1701073</t>
    </r>
  </si>
  <si>
    <r>
      <rPr>
        <sz val="12"/>
        <rFont val="Calibri"/>
        <family val="2"/>
        <charset val="204"/>
      </rPr>
      <t>996805 (613791 RIV)</t>
    </r>
  </si>
  <si>
    <r>
      <rPr>
        <sz val="12"/>
        <rFont val="Calibri"/>
        <family val="2"/>
        <charset val="204"/>
      </rPr>
      <t>2101-3401123</t>
    </r>
  </si>
  <si>
    <r>
      <rPr>
        <sz val="12"/>
        <rFont val="Calibri"/>
        <family val="2"/>
        <charset val="204"/>
      </rPr>
      <t>996805/996905 (613791 RIV)</t>
    </r>
  </si>
  <si>
    <r>
      <rPr>
        <sz val="12"/>
        <rFont val="Calibri"/>
        <family val="2"/>
        <charset val="204"/>
      </rPr>
      <t>996905 (613792 RIV)</t>
    </r>
  </si>
  <si>
    <r>
      <rPr>
        <sz val="12"/>
        <rFont val="Calibri"/>
        <family val="2"/>
        <charset val="204"/>
      </rPr>
      <t>FC41795S01 ст задн Веста SNR(1)</t>
    </r>
  </si>
  <si>
    <r>
      <rPr>
        <sz val="12"/>
        <rFont val="Calibri"/>
        <family val="2"/>
        <charset val="204"/>
      </rPr>
      <t>FC41795S01 ст задн Веста SNR(2)</t>
    </r>
  </si>
  <si>
    <r>
      <rPr>
        <sz val="12"/>
        <rFont val="Calibri"/>
        <family val="2"/>
        <charset val="204"/>
      </rPr>
      <t>GB12807910 ст пер Веста Ларгус</t>
    </r>
  </si>
  <si>
    <r>
      <rPr>
        <sz val="12"/>
        <rFont val="Calibri"/>
        <family val="2"/>
        <charset val="204"/>
      </rPr>
      <t>GB12807910 ст пер ларгус веста</t>
    </r>
  </si>
  <si>
    <r>
      <rPr>
        <sz val="12"/>
        <rFont val="Calibri"/>
        <family val="2"/>
        <charset val="204"/>
      </rPr>
      <t>PC40696S12 ст задн ларгус SNR(2)</t>
    </r>
  </si>
  <si>
    <r>
      <rPr>
        <sz val="12"/>
        <rFont val="Calibri"/>
        <family val="2"/>
        <charset val="204"/>
      </rPr>
      <t>PC40696S12 ст задн ларгус</t>
    </r>
  </si>
  <si>
    <r>
      <rPr>
        <sz val="12"/>
        <rFont val="Calibri"/>
        <family val="2"/>
        <charset val="204"/>
      </rPr>
      <t>PC40696S12 ст задн ларгус SNR</t>
    </r>
  </si>
  <si>
    <r>
      <rPr>
        <sz val="12"/>
        <rFont val="Calibri"/>
        <family val="2"/>
        <charset val="204"/>
      </rPr>
      <t>XGB41140 ст пер ларгус веста с</t>
    </r>
  </si>
  <si>
    <r>
      <rPr>
        <sz val="12"/>
        <rFont val="Calibri"/>
        <family val="2"/>
        <charset val="204"/>
      </rPr>
      <t>XGB41140 ст пер Ларгус Веста с</t>
    </r>
  </si>
  <si>
    <r>
      <rPr>
        <sz val="12"/>
        <rFont val="Calibri"/>
        <family val="2"/>
        <charset val="204"/>
      </rPr>
      <t>2101-21213-1601180</t>
    </r>
  </si>
  <si>
    <r>
      <rPr>
        <sz val="12"/>
        <rFont val="Calibri"/>
        <family val="2"/>
        <charset val="204"/>
      </rPr>
      <t>2108-1601182</t>
    </r>
  </si>
  <si>
    <r>
      <rPr>
        <sz val="12"/>
        <rFont val="Calibri"/>
        <family val="2"/>
        <charset val="204"/>
      </rPr>
      <t>21100-1601180</t>
    </r>
  </si>
  <si>
    <r>
      <rPr>
        <sz val="12"/>
        <rFont val="Calibri"/>
        <family val="2"/>
        <charset val="204"/>
      </rPr>
      <t>21810-1601180</t>
    </r>
  </si>
  <si>
    <r>
      <rPr>
        <sz val="12"/>
        <rFont val="Calibri"/>
        <family val="2"/>
        <charset val="204"/>
      </rPr>
      <t>21703-1601180</t>
    </r>
  </si>
  <si>
    <r>
      <rPr>
        <sz val="12"/>
        <rFont val="Calibri"/>
        <family val="2"/>
        <charset val="204"/>
      </rPr>
      <t>21233-1601180</t>
    </r>
  </si>
  <si>
    <r>
      <rPr>
        <sz val="12"/>
        <rFont val="Calibri"/>
        <family val="2"/>
        <charset val="204"/>
      </rPr>
      <t>2101-2403084</t>
    </r>
  </si>
  <si>
    <r>
      <rPr>
        <sz val="12"/>
        <rFont val="Calibri"/>
        <family val="2"/>
        <charset val="204"/>
      </rPr>
      <t>2121-2403084</t>
    </r>
  </si>
  <si>
    <r>
      <rPr>
        <sz val="12"/>
        <rFont val="Calibri"/>
        <family val="2"/>
        <charset val="204"/>
      </rPr>
      <t>2123-2403084</t>
    </r>
  </si>
  <si>
    <r>
      <rPr>
        <sz val="12"/>
        <rFont val="Calibri"/>
        <family val="2"/>
        <charset val="204"/>
      </rPr>
      <t>2101-1601180</t>
    </r>
  </si>
  <si>
    <r>
      <rPr>
        <sz val="12"/>
        <rFont val="Calibri"/>
        <family val="2"/>
        <charset val="204"/>
      </rPr>
      <t>2108-1601180</t>
    </r>
  </si>
  <si>
    <r>
      <rPr>
        <sz val="12"/>
        <rFont val="Calibri"/>
        <family val="2"/>
        <charset val="204"/>
      </rPr>
      <t>2101-1601180-01</t>
    </r>
  </si>
  <si>
    <r>
      <rPr>
        <sz val="12"/>
        <rFont val="Calibri"/>
        <family val="2"/>
        <charset val="204"/>
      </rPr>
      <t>Натяжитель цепи 2101"ВАЗ"</t>
    </r>
  </si>
  <si>
    <r>
      <rPr>
        <sz val="12"/>
        <rFont val="Calibri"/>
        <family val="2"/>
        <charset val="204"/>
      </rPr>
      <t>2108-2902820</t>
    </r>
  </si>
  <si>
    <r>
      <rPr>
        <sz val="12"/>
        <rFont val="Calibri"/>
        <family val="2"/>
        <charset val="204"/>
      </rPr>
      <t>2110-2902820</t>
    </r>
  </si>
  <si>
    <r>
      <rPr>
        <sz val="12"/>
        <rFont val="Calibri"/>
        <family val="2"/>
        <charset val="204"/>
      </rPr>
      <t>Палец сошки</t>
    </r>
  </si>
  <si>
    <r>
      <rPr>
        <sz val="12"/>
        <rFont val="Calibri"/>
        <family val="2"/>
        <charset val="204"/>
      </rPr>
      <t>2190-2902840</t>
    </r>
  </si>
  <si>
    <r>
      <rPr>
        <sz val="12"/>
        <rFont val="Calibri"/>
        <family val="2"/>
        <charset val="204"/>
      </rPr>
      <t>1118-2902840-00</t>
    </r>
  </si>
  <si>
    <t>1</t>
  </si>
  <si>
    <t>8</t>
  </si>
  <si>
    <t>3</t>
  </si>
  <si>
    <t>2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</si>
  <si>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</si>
  <si>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</si>
  <si>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</si>
  <si>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</si>
  <si>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</si>
  <si>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</si>
  <si>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</si>
  <si>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</si>
  <si>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</si>
  <si>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</si>
  <si>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</si>
  <si>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</si>
  <si>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</si>
  <si>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</si>
  <si>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</si>
  <si>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</si>
  <si>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</si>
  <si>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</si>
  <si>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</si>
  <si>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</si>
  <si>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</si>
  <si>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</si>
  <si>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</si>
  <si>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</si>
  <si>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</si>
  <si>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</si>
  <si>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</si>
  <si>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</si>
  <si>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</si>
  <si>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</si>
  <si>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</si>
  <si>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</si>
  <si>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Гидрокомпенсаторы нового образца Lada Niva 21214, Chevrolet Niva 2123 комплект 8 шт.</t>
  </si>
  <si>
    <t>Шайбы регулировочные 2108</t>
  </si>
  <si>
    <t>ИП Гришина В.В.</t>
  </si>
  <si>
    <t>Поиск товара также можете осуществлять при помощи комбинации клавиш Ctrl+F</t>
  </si>
  <si>
    <t>Ось в сборе привода управления раздаточной коробкой Chevrolet Niva ВАЗ-2123</t>
  </si>
  <si>
    <t>Привод механизма переключения передач в сборе (кулиса) Chevrolet Niva ВАЗ-2123</t>
  </si>
  <si>
    <t>21074-1703080-86</t>
  </si>
  <si>
    <t>Башмак натяжителя цепи Lada Niva ВАЗ-21214</t>
  </si>
  <si>
    <t>21214-1006090-00</t>
  </si>
  <si>
    <t>Звёздочки ГРМ с датчиком комплект 3шт Chevrolet Niva ВАЗ-2123</t>
  </si>
  <si>
    <t>Привод механизма переключения передач в сборе  ВАЗ-21074</t>
  </si>
  <si>
    <t>21230-1703010-86</t>
  </si>
  <si>
    <t>Винт регулировки клапанов 2101-21213 нов обр в сборе 8  шт</t>
  </si>
  <si>
    <t>Штуцер прокачки тормозов под ключ на 8мм ВАЗ 2101-21213</t>
  </si>
  <si>
    <t>21083-1007080-00</t>
  </si>
  <si>
    <t>Седло клапана впуск на ВАЗ</t>
  </si>
  <si>
    <t>Седло клапана выпуск на ВАЗ</t>
  </si>
  <si>
    <t>21083-1007082-00</t>
  </si>
  <si>
    <t>Ролик ГРМ 8кл Гранта</t>
  </si>
  <si>
    <t>Ролик ГРМ Шевроле, Калина</t>
  </si>
  <si>
    <t>Ролик ГРМ 16кл Приора, Гранта</t>
  </si>
  <si>
    <t>Ролик Приора</t>
  </si>
  <si>
    <t>Ролик 830803 АК Шевроле</t>
  </si>
  <si>
    <t>Ролик 830803 АК ч/п Шевроле</t>
  </si>
  <si>
    <t xml:space="preserve">Ролик натяжной 830803 АК Шеви </t>
  </si>
  <si>
    <t>Ролик натяжной 830803 АК Шеви</t>
  </si>
  <si>
    <t>Ролик 830803 АК кор Шевроле</t>
  </si>
  <si>
    <t>104 (рулевая рейка2110)/б</t>
  </si>
  <si>
    <r>
      <rPr>
        <sz val="12"/>
        <rFont val="Calibri"/>
        <family val="2"/>
        <charset val="204"/>
      </rPr>
      <t>256706</t>
    </r>
    <r>
      <rPr>
        <b/>
        <sz val="12"/>
        <rFont val="Calibri"/>
        <family val="2"/>
        <charset val="204"/>
      </rPr>
      <t xml:space="preserve"> </t>
    </r>
    <r>
      <rPr>
        <sz val="12"/>
        <rFont val="Calibri"/>
        <family val="2"/>
        <charset val="204"/>
      </rPr>
      <t>в кор</t>
    </r>
  </si>
  <si>
    <t>7804/7805</t>
  </si>
  <si>
    <t>Выжимной подшипник (01 ст. обр.)</t>
  </si>
  <si>
    <t>Выжимной подшипник (01 ус)</t>
  </si>
  <si>
    <t>Выжимной подшипник (н/о 08)</t>
  </si>
  <si>
    <t>Выжимной подшипник (Ока)</t>
  </si>
  <si>
    <t>Выжимной подшипник 2110</t>
  </si>
  <si>
    <t>Выжимной подшипник 2110 Саратов (ЕПК)</t>
  </si>
  <si>
    <t>Выжимной подшипник Гранта МКПП тросс</t>
  </si>
  <si>
    <t>Выжимной подшипник Граы а тросс</t>
  </si>
  <si>
    <t>Выжимной подшипник Гранта тросс</t>
  </si>
  <si>
    <t>Выжимной подшипник Гранта тросс усил</t>
  </si>
  <si>
    <t>Выжимной подшипник Приора21703</t>
  </si>
  <si>
    <t>Выжимной подшипник ус. Шевроле 2123</t>
  </si>
  <si>
    <t>Выжимной подшипник Шеви</t>
  </si>
  <si>
    <t>21230-1804044-86</t>
  </si>
  <si>
    <t>21120-1007032-86</t>
  </si>
  <si>
    <t>7700109151</t>
  </si>
  <si>
    <t>21214-1007160-86</t>
  </si>
  <si>
    <t>21010-1011090-00</t>
  </si>
  <si>
    <t>21010-1602592-00</t>
  </si>
  <si>
    <t>21080-1602592-00</t>
  </si>
  <si>
    <t>21010-1602591-00</t>
  </si>
  <si>
    <t>21010-1007075-86</t>
  </si>
  <si>
    <t>21230-1006020-86</t>
  </si>
  <si>
    <t>11180-3512008-86</t>
  </si>
  <si>
    <t>21214-1006001-86</t>
  </si>
  <si>
    <t>21230-1804040-86</t>
  </si>
  <si>
    <t>21010-1006098-01</t>
  </si>
  <si>
    <t>21230-1890890-86</t>
  </si>
  <si>
    <t>Хомут глшителя усиленый ВАЗ-2123</t>
  </si>
  <si>
    <t>Болт натяжителя цепи ВАЗ-2101</t>
  </si>
  <si>
    <t>Рычаг управления раздаточной коробкой ВАЗ-2123 в сборе</t>
  </si>
  <si>
    <t>Регулятор давления тормозов ВАЗ 1118, 2190, 2170 в сборе</t>
  </si>
  <si>
    <t>Ремкомплект полуоси ВАЗ 2121</t>
  </si>
  <si>
    <t>Ремкомплект полуоси ВАЗ 2123</t>
  </si>
  <si>
    <t>Ремкомплект полуоси ВАЗ 2123 ABC</t>
  </si>
  <si>
    <t>Ремкомплект полуоси ВАЗ 2101</t>
  </si>
  <si>
    <t>Ремкомплект ступицы ВАЗ-2101</t>
  </si>
  <si>
    <t>Ремкомплект ступицы передней ВАЗ 2121</t>
  </si>
  <si>
    <t>Ремкомплект ступицы передней ВАЗ 2121 мт.</t>
  </si>
  <si>
    <t>Ремкомплект ступицы передней ВАЗ 2121 пл.</t>
  </si>
  <si>
    <t>Ремкомплект 41140 ступицы передней ларгус SNR с</t>
  </si>
  <si>
    <t>Производитель</t>
  </si>
  <si>
    <t>Gates(2)</t>
  </si>
  <si>
    <t>Gates</t>
  </si>
  <si>
    <t>ГПЭ-34</t>
  </si>
  <si>
    <t>Gates(1)</t>
  </si>
  <si>
    <t>ВПЗ-23</t>
  </si>
  <si>
    <t>Вологда</t>
  </si>
  <si>
    <t>ВПЭ-23*(1)</t>
  </si>
  <si>
    <t>INA*(1)</t>
  </si>
  <si>
    <t>INA</t>
  </si>
  <si>
    <t>ВПЗ-23*(2)</t>
  </si>
  <si>
    <t>VPZ-15</t>
  </si>
  <si>
    <t>АПП</t>
  </si>
  <si>
    <t>СП 3-4</t>
  </si>
  <si>
    <t>СПЗ-4</t>
  </si>
  <si>
    <t>ВПЭ-23</t>
  </si>
  <si>
    <t>ВПЗ-2Э*(1)</t>
  </si>
  <si>
    <t>ВПЗ-2Э*(2)</t>
  </si>
  <si>
    <t>Kraft</t>
  </si>
  <si>
    <t>ВПЗ-23*(1)</t>
  </si>
  <si>
    <t>СПЗ-4*(1)</t>
  </si>
  <si>
    <t>ВГ13-23</t>
  </si>
  <si>
    <t>Kraft(2)</t>
  </si>
  <si>
    <t>СПЗ-4*(2)</t>
  </si>
  <si>
    <t>ГПЗ-2</t>
  </si>
  <si>
    <t>СПЗ-9</t>
  </si>
  <si>
    <t>В.ст.*(1)</t>
  </si>
  <si>
    <t>б/м</t>
  </si>
  <si>
    <t>В.ст.*(2)</t>
  </si>
  <si>
    <t>ГПЗ-5</t>
  </si>
  <si>
    <t>Вп3-23*(2)</t>
  </si>
  <si>
    <t>Вп3-23*(1)</t>
  </si>
  <si>
    <t>Kraft(1)</t>
  </si>
  <si>
    <t>FAG(1)</t>
  </si>
  <si>
    <t>SBR</t>
  </si>
  <si>
    <t>FAG(2)</t>
  </si>
  <si>
    <t>ВГ13-23*(1)</t>
  </si>
  <si>
    <t>Craft</t>
  </si>
  <si>
    <t>DAG</t>
  </si>
  <si>
    <t>СПЗ-З*</t>
  </si>
  <si>
    <t>VPZ-15*(1)</t>
  </si>
  <si>
    <t>VPZ-15*(2)</t>
  </si>
  <si>
    <t>МПЗ-11</t>
  </si>
  <si>
    <t>ГПЭ-13</t>
  </si>
  <si>
    <t>ХАРП</t>
  </si>
  <si>
    <t>ГПЗ-Э4</t>
  </si>
  <si>
    <t>СПЗ-З</t>
  </si>
  <si>
    <t>ГПЗ-10</t>
  </si>
  <si>
    <t>ВПЗ-2Э</t>
  </si>
  <si>
    <t>ГПЗ-34</t>
  </si>
  <si>
    <t>LSA</t>
  </si>
  <si>
    <t>SNR(1)</t>
  </si>
  <si>
    <t>SNR(2)</t>
  </si>
  <si>
    <t>SNR</t>
  </si>
  <si>
    <t>ВПЭ-23*(2)</t>
  </si>
  <si>
    <t>Китай</t>
  </si>
  <si>
    <t>Valeo</t>
  </si>
  <si>
    <t>Valeo(1)</t>
  </si>
  <si>
    <t>Ульяновск</t>
  </si>
  <si>
    <t>ВАЗ</t>
  </si>
  <si>
    <t>ТЗА</t>
  </si>
  <si>
    <t>ПИ</t>
  </si>
  <si>
    <t>VP2-15</t>
  </si>
  <si>
    <t>SKF</t>
  </si>
  <si>
    <t>Ремкомплект ступицы ВАЗ-2121</t>
  </si>
  <si>
    <t>Ремкомплект ступицы ОКА</t>
  </si>
  <si>
    <t>СП3-4</t>
  </si>
  <si>
    <t>АБС</t>
  </si>
  <si>
    <t>Моторедукторы (электро-стеклоподъёмника, -блокиратора замка)</t>
  </si>
  <si>
    <t>ТюнАвто</t>
  </si>
  <si>
    <t xml:space="preserve">Рем комплект для полуоси ВАЗ 2101-2107 </t>
  </si>
  <si>
    <t xml:space="preserve">Рем комплект полуоси ВАЗ-2123 </t>
  </si>
  <si>
    <t xml:space="preserve">Рем комплект полуоси ВАЗ 2101-2107 </t>
  </si>
  <si>
    <t xml:space="preserve">Рем комплект полуоси ВАЗ-2123 с ABS </t>
  </si>
  <si>
    <t xml:space="preserve">Рем комплект ступицы Lada Niva ВАЗ-2121 </t>
  </si>
  <si>
    <t xml:space="preserve">Рем комплект ступицы ВАЗ 2101-2107 </t>
  </si>
  <si>
    <t xml:space="preserve">Рем комплект ступицы для Lada Niva ВАЗ-2121 </t>
  </si>
  <si>
    <t xml:space="preserve">Ремкомплект КПП Lada Priora ВАЗ-2170 </t>
  </si>
  <si>
    <t xml:space="preserve">Ремкомплект КПП ВАЗ-2101 4-ступ </t>
  </si>
  <si>
    <t xml:space="preserve">Ремкомплект КПП ВАЗ-2101 5-ступ </t>
  </si>
  <si>
    <t xml:space="preserve">Ремкомплект КПП ВАЗ-2108 </t>
  </si>
  <si>
    <t xml:space="preserve">Ремкомплект на раздатку ВАЗ-2121 Lada Niva </t>
  </si>
  <si>
    <t xml:space="preserve">Ремкомплект на раздатку нового образца ВАЗ-2123 Chevrolet Niva </t>
  </si>
  <si>
    <t>Челябинск</t>
  </si>
  <si>
    <t>Моторика</t>
  </si>
  <si>
    <t>21100-3709710-00</t>
  </si>
  <si>
    <t>21100-3709720-00</t>
  </si>
  <si>
    <t>21080-221509-01</t>
  </si>
  <si>
    <t>11180-2215092-01</t>
  </si>
  <si>
    <t>21900-1164284-00</t>
  </si>
  <si>
    <t>11180-1164284-00</t>
  </si>
  <si>
    <t>11180-1164042-00</t>
  </si>
  <si>
    <t>11184-1164042-00</t>
  </si>
  <si>
    <t>11180-6102053-00</t>
  </si>
  <si>
    <t>21700-6102053-00</t>
  </si>
  <si>
    <t>21080-6102053-00</t>
  </si>
  <si>
    <t>11180-3709613-00</t>
  </si>
  <si>
    <t>21700-3709613-00</t>
  </si>
  <si>
    <t>21093-3709613-01</t>
  </si>
  <si>
    <t>21100-6106008-00</t>
  </si>
  <si>
    <t>21010-1011020-02</t>
  </si>
  <si>
    <t>21010-1303038-00</t>
  </si>
  <si>
    <t>21214-1006100-02</t>
  </si>
  <si>
    <t>21010-1308024-00</t>
  </si>
  <si>
    <t>21010-3701051-00</t>
  </si>
  <si>
    <t>21230-3408018-00</t>
  </si>
  <si>
    <t>21083-1101007-03</t>
  </si>
  <si>
    <t>21101-1101007-03</t>
  </si>
  <si>
    <t>АТП</t>
  </si>
  <si>
    <t>Олимп Моторс</t>
  </si>
  <si>
    <t>Комплект втулок клапанов направляющих ВАЗ 2101-2107 (8 шт) латун</t>
  </si>
  <si>
    <t>Комплект втулок клапанов направляющих ВАЗ 2108-21099 (8 шт) латун</t>
  </si>
  <si>
    <t>Комплект втулок направляющих клапанов Ladal Largus (16шт) латун</t>
  </si>
  <si>
    <t>Комплект втулок направляющих клапанов Lada Vesta 16кл 1.8 (16шт) (впуск+выпуск) латун</t>
  </si>
  <si>
    <r>
      <rPr>
        <b/>
        <sz val="12"/>
        <color rgb="FF002060"/>
        <rFont val="Calibri"/>
        <family val="2"/>
        <charset val="204"/>
      </rPr>
      <t>T</t>
    </r>
    <r>
      <rPr>
        <b/>
        <sz val="12"/>
        <color rgb="FFFF0000"/>
        <rFont val="Calibri"/>
        <family val="2"/>
        <charset val="204"/>
      </rPr>
      <t>DETAL</t>
    </r>
  </si>
  <si>
    <t>Димитровград</t>
  </si>
  <si>
    <t>импорт</t>
  </si>
  <si>
    <t>АВТОВАЗ</t>
  </si>
  <si>
    <r>
      <rPr>
        <b/>
        <u/>
        <sz val="11"/>
        <color rgb="FF002060"/>
        <rFont val="Arial"/>
        <family val="2"/>
        <charset val="204"/>
      </rPr>
      <t>Н</t>
    </r>
    <r>
      <rPr>
        <b/>
        <u/>
        <sz val="11"/>
        <color rgb="FFFF0000"/>
        <rFont val="Arial"/>
        <family val="2"/>
        <charset val="204"/>
      </rPr>
      <t>аша продукция</t>
    </r>
  </si>
  <si>
    <t>Чтобы сделать заказ, проставьте количество в поле "Кол-во для заказа", сохраните файл и отправьте по почте на адрес  info@tdetal.ru</t>
  </si>
  <si>
    <t xml:space="preserve">Комлект ГРМ ВАЗ 21214,2123 (цепь+звезды 3шт+натяж+успок+башм) </t>
  </si>
  <si>
    <t>шт.</t>
  </si>
  <si>
    <t>компл.</t>
  </si>
  <si>
    <t>комп.</t>
  </si>
  <si>
    <t>Ед. изм</t>
  </si>
  <si>
    <t>Запорное кольцо 2121</t>
  </si>
  <si>
    <t>Запорное кольцо 2123</t>
  </si>
  <si>
    <t>Запорное кольцо 2101</t>
  </si>
  <si>
    <t>Запорное кольцо Chevrolet Niva АБС</t>
  </si>
  <si>
    <t>Муфта 2101</t>
  </si>
  <si>
    <t>Муфта 2108 н/о</t>
  </si>
  <si>
    <t>Муфта выключения сцепления 2101</t>
  </si>
  <si>
    <t>Опора 2108</t>
  </si>
  <si>
    <t>Опора 2110</t>
  </si>
  <si>
    <t>Опора верхней стойки -Калина с п-к</t>
  </si>
  <si>
    <t>Подшипник РЗМ7807;7707;7705(2101)</t>
  </si>
  <si>
    <t>Подвесной 2101 ВПЗ</t>
  </si>
  <si>
    <t>Подшипник на опору Гранта</t>
  </si>
  <si>
    <t>Подшипник на опору Калина пл.</t>
  </si>
  <si>
    <t>Подшипник на опору Калина</t>
  </si>
  <si>
    <t>Подшипник на опору Калина пл.ВАЗ</t>
  </si>
  <si>
    <t>Подшипник на опору Калина пл. в</t>
  </si>
  <si>
    <t>Подшипник на опору Приора ус.</t>
  </si>
  <si>
    <t>Ремкомплект для рулевой рейки 2108</t>
  </si>
  <si>
    <t>Ремкомплект</t>
  </si>
  <si>
    <t>Ремкомплект для рулевой рейки 2110-2112</t>
  </si>
  <si>
    <t>Ремкомплект для рулевой рейки 1118 Калина</t>
  </si>
  <si>
    <t>Ремкомплект для рулевой рейки 2190 Гранта</t>
  </si>
  <si>
    <t>Ремкомплект для рулевой рейки 2170 Приора с ЭУР</t>
  </si>
  <si>
    <t>Ремкомплект для рулевой рейки 1118 Калина с ЭУР</t>
  </si>
  <si>
    <t>Ремкомплект на рулевую рейку ВАЗ-2112 (старого образца)</t>
  </si>
  <si>
    <t>Ремкомплект на рулевую рейку ВАЗ-2112 (старого образца) (АВТОВАЗ)</t>
  </si>
  <si>
    <t>Скидка:</t>
  </si>
  <si>
    <t>Сумма со скидкой: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</si>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</sst>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38" x14ac:knownFonts="1">
    <font>
      <sz val="11"/>
      <color theme="1"/>
      <name val="Arial"/>
    </font>
    <font>
      <sz val="11"/>
      <color theme="1"/>
      <name val="Calibri"/>
      <family val="2"/>
      <charset val="204"/>
    </font>
    <font>
      <u/>
      <sz val="11"/>
      <color theme="10"/>
      <name val="Arial"/>
      <family val="2"/>
      <charset val="204"/>
    </font>
    <font>
      <b/>
      <sz val="24"/>
      <color theme="1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Calibri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3"/>
      <color theme="1"/>
      <name val="Calibri"/>
      <family val="2"/>
      <charset val="204"/>
    </font>
    <font>
      <b/>
      <sz val="13"/>
      <color theme="1"/>
      <name val="Calibri"/>
      <family val="2"/>
      <charset val="204"/>
    </font>
    <font>
      <sz val="20"/>
      <color theme="1"/>
      <name val="Calibri"/>
      <family val="2"/>
      <charset val="204"/>
    </font>
    <font>
      <b/>
      <sz val="20"/>
      <color rgb="FF000000"/>
      <name val="Arial"/>
      <family val="2"/>
      <charset val="204"/>
    </font>
    <font>
      <sz val="12"/>
      <color rgb="FF333333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ajor"/>
    </font>
    <font>
      <b/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</font>
    <font>
      <b/>
      <sz val="22"/>
      <color theme="1"/>
      <name val="Arial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0"/>
      <color theme="1"/>
      <name val="Calibri"/>
      <family val="2"/>
      <charset val="204"/>
      <scheme val="major"/>
    </font>
    <font>
      <b/>
      <sz val="12"/>
      <color rgb="FFFF0000"/>
      <name val="Calibri"/>
      <family val="2"/>
      <charset val="204"/>
    </font>
    <font>
      <b/>
      <sz val="16"/>
      <color theme="1"/>
      <name val="Calibri"/>
      <family val="2"/>
      <charset val="204"/>
    </font>
    <font>
      <b/>
      <u/>
      <sz val="11"/>
      <color theme="10"/>
      <name val="Arial"/>
      <family val="2"/>
      <charset val="204"/>
    </font>
    <font>
      <b/>
      <u/>
      <sz val="11"/>
      <color rgb="FFFF0000"/>
      <name val="Arial"/>
      <family val="2"/>
      <charset val="204"/>
    </font>
    <font>
      <b/>
      <sz val="12"/>
      <color rgb="FF002060"/>
      <name val="Calibri"/>
      <family val="2"/>
      <charset val="204"/>
    </font>
    <font>
      <b/>
      <u/>
      <sz val="11"/>
      <color rgb="FF002060"/>
      <name val="Arial"/>
      <family val="2"/>
      <charset val="204"/>
    </font>
    <font>
      <b/>
      <sz val="11"/>
      <color theme="3" tint="0.499984740745262"/>
      <name val="Arial"/>
      <family val="2"/>
      <charset val="204"/>
    </font>
    <font>
      <sz val="12"/>
      <color theme="1"/>
      <name val="Arial"/>
      <family val="2"/>
      <charset val="204"/>
    </font>
    <font>
      <b/>
      <sz val="18"/>
      <color theme="1"/>
      <name val="Arial"/>
      <family val="2"/>
      <charset val="204"/>
    </font>
    <font>
      <b/>
      <sz val="22"/>
      <color rgb="FF00B05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theme="9" tint="0.79998168889431442"/>
        <bgColor rgb="FFE7E6E6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rgb="FFA5A5A5"/>
      </left>
      <right style="thin">
        <color rgb="FFA5A5A5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49" fontId="1" fillId="0" borderId="0" xfId="0" applyNumberFormat="1" applyFont="1"/>
    <xf numFmtId="49" fontId="2" fillId="0" borderId="0" xfId="0" applyNumberFormat="1" applyFont="1"/>
    <xf numFmtId="0" fontId="4" fillId="0" borderId="0" xfId="0" applyFont="1" applyAlignment="1">
      <alignment horizontal="right"/>
    </xf>
    <xf numFmtId="14" fontId="5" fillId="0" borderId="0" xfId="0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/>
    <xf numFmtId="0" fontId="7" fillId="0" borderId="0" xfId="0" applyFont="1" applyAlignme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0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4" fillId="0" borderId="0" xfId="0" applyFont="1" applyAlignment="1"/>
    <xf numFmtId="0" fontId="9" fillId="4" borderId="2" xfId="0" applyFont="1" applyFill="1" applyBorder="1" applyAlignment="1">
      <alignment horizontal="center" vertical="center" wrapText="1"/>
    </xf>
    <xf numFmtId="49" fontId="9" fillId="4" borderId="2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wrapText="1"/>
    </xf>
    <xf numFmtId="49" fontId="9" fillId="0" borderId="0" xfId="0" applyNumberFormat="1" applyFont="1" applyBorder="1" applyAlignment="1">
      <alignment horizontal="center" vertical="center" wrapText="1"/>
    </xf>
    <xf numFmtId="4" fontId="10" fillId="0" borderId="0" xfId="0" applyNumberFormat="1" applyFont="1" applyBorder="1"/>
    <xf numFmtId="4" fontId="12" fillId="0" borderId="0" xfId="0" applyNumberFormat="1" applyFont="1" applyBorder="1"/>
    <xf numFmtId="0" fontId="11" fillId="0" borderId="0" xfId="0" applyFont="1" applyFill="1" applyBorder="1" applyAlignment="1">
      <alignment horizontal="center"/>
    </xf>
    <xf numFmtId="0" fontId="2" fillId="0" borderId="0" xfId="1" applyAlignment="1"/>
    <xf numFmtId="0" fontId="0" fillId="0" borderId="0" xfId="0"/>
    <xf numFmtId="0" fontId="10" fillId="0" borderId="0" xfId="0" applyFont="1" applyBorder="1" applyAlignment="1">
      <alignment horizontal="center" vertical="center" wrapText="1"/>
    </xf>
    <xf numFmtId="49" fontId="10" fillId="0" borderId="0" xfId="0" applyNumberFormat="1" applyFont="1" applyBorder="1"/>
    <xf numFmtId="0" fontId="9" fillId="0" borderId="0" xfId="0" applyFont="1" applyBorder="1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Border="1"/>
    <xf numFmtId="49" fontId="16" fillId="0" borderId="0" xfId="0" applyNumberFormat="1" applyFont="1" applyBorder="1"/>
    <xf numFmtId="0" fontId="17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left"/>
    </xf>
    <xf numFmtId="3" fontId="10" fillId="0" borderId="0" xfId="0" applyNumberFormat="1" applyFont="1" applyBorder="1"/>
    <xf numFmtId="0" fontId="16" fillId="0" borderId="0" xfId="0" applyFont="1" applyBorder="1" applyAlignment="1">
      <alignment wrapText="1"/>
    </xf>
    <xf numFmtId="0" fontId="18" fillId="0" borderId="0" xfId="0" applyFont="1"/>
    <xf numFmtId="0" fontId="20" fillId="0" borderId="0" xfId="0" applyFont="1" applyAlignment="1"/>
    <xf numFmtId="0" fontId="16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/>
    <xf numFmtId="4" fontId="22" fillId="0" borderId="0" xfId="0" applyNumberFormat="1" applyFont="1" applyBorder="1"/>
    <xf numFmtId="0" fontId="12" fillId="0" borderId="0" xfId="0" applyFont="1" applyFill="1" applyBorder="1" applyAlignment="1">
      <alignment horizontal="right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9" fillId="0" borderId="0" xfId="0" applyFont="1"/>
    <xf numFmtId="3" fontId="22" fillId="0" borderId="0" xfId="0" applyNumberFormat="1" applyFont="1" applyBorder="1"/>
    <xf numFmtId="0" fontId="10" fillId="0" borderId="0" xfId="0" applyFont="1" applyFill="1" applyBorder="1" applyAlignment="1">
      <alignment horizontal="left" wrapText="1"/>
    </xf>
    <xf numFmtId="0" fontId="0" fillId="0" borderId="0" xfId="0" applyFont="1" applyAlignment="1"/>
    <xf numFmtId="0" fontId="27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2" fillId="0" borderId="0" xfId="1" applyAlignment="1">
      <alignment horizontal="center"/>
    </xf>
    <xf numFmtId="0" fontId="2" fillId="0" borderId="0" xfId="1" applyAlignment="1">
      <alignment horizontal="right"/>
    </xf>
    <xf numFmtId="0" fontId="2" fillId="0" borderId="0" xfId="1" applyBorder="1" applyAlignment="1">
      <alignment horizontal="center"/>
    </xf>
    <xf numFmtId="49" fontId="13" fillId="0" borderId="0" xfId="0" applyNumberFormat="1" applyFont="1" applyAlignment="1"/>
    <xf numFmtId="4" fontId="10" fillId="0" borderId="4" xfId="0" applyNumberFormat="1" applyFont="1" applyBorder="1"/>
    <xf numFmtId="49" fontId="9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vertical="center"/>
    </xf>
    <xf numFmtId="49" fontId="10" fillId="0" borderId="3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wrapText="1"/>
    </xf>
    <xf numFmtId="49" fontId="15" fillId="0" borderId="3" xfId="0" applyNumberFormat="1" applyFont="1" applyFill="1" applyBorder="1" applyAlignment="1">
      <alignment wrapText="1"/>
    </xf>
    <xf numFmtId="3" fontId="12" fillId="0" borderId="3" xfId="0" applyNumberFormat="1" applyFont="1" applyFill="1" applyBorder="1"/>
    <xf numFmtId="49" fontId="15" fillId="0" borderId="3" xfId="0" applyNumberFormat="1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0" fontId="10" fillId="0" borderId="3" xfId="0" applyNumberFormat="1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49" fontId="10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3" fontId="12" fillId="0" borderId="5" xfId="0" applyNumberFormat="1" applyFont="1" applyBorder="1" applyAlignment="1">
      <alignment vertical="center"/>
    </xf>
    <xf numFmtId="49" fontId="15" fillId="0" borderId="3" xfId="0" applyNumberFormat="1" applyFont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/>
    </xf>
    <xf numFmtId="3" fontId="29" fillId="0" borderId="0" xfId="0" applyNumberFormat="1" applyFont="1" applyBorder="1"/>
    <xf numFmtId="4" fontId="29" fillId="0" borderId="0" xfId="0" applyNumberFormat="1" applyFont="1" applyBorder="1"/>
    <xf numFmtId="1" fontId="10" fillId="0" borderId="3" xfId="0" applyNumberFormat="1" applyFont="1" applyBorder="1" applyAlignment="1">
      <alignment vertical="center"/>
    </xf>
    <xf numFmtId="0" fontId="30" fillId="0" borderId="0" xfId="1" applyFont="1" applyFill="1" applyAlignment="1"/>
    <xf numFmtId="3" fontId="10" fillId="0" borderId="3" xfId="0" applyNumberFormat="1" applyFont="1" applyFill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9" fontId="13" fillId="0" borderId="0" xfId="0" applyNumberFormat="1" applyFont="1" applyAlignment="1">
      <alignment horizontal="right"/>
    </xf>
    <xf numFmtId="3" fontId="12" fillId="0" borderId="0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horizontal="center" vertical="center"/>
    </xf>
    <xf numFmtId="0" fontId="24" fillId="0" borderId="3" xfId="0" applyFont="1" applyBorder="1" applyAlignment="1">
      <alignment vertical="center" wrapText="1"/>
    </xf>
    <xf numFmtId="0" fontId="34" fillId="0" borderId="0" xfId="0" applyFont="1" applyAlignment="1"/>
    <xf numFmtId="0" fontId="3" fillId="0" borderId="0" xfId="0" applyFont="1" applyAlignment="1">
      <alignment horizontal="center" vertical="center"/>
    </xf>
    <xf numFmtId="164" fontId="23" fillId="0" borderId="0" xfId="0" applyNumberFormat="1" applyFont="1" applyAlignment="1">
      <alignment horizontal="center"/>
    </xf>
    <xf numFmtId="49" fontId="13" fillId="0" borderId="0" xfId="0" applyNumberFormat="1" applyFont="1" applyAlignment="1">
      <alignment horizontal="right"/>
    </xf>
    <xf numFmtId="164" fontId="35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/>
    </xf>
    <xf numFmtId="164" fontId="36" fillId="0" borderId="0" xfId="0" applyNumberFormat="1" applyFont="1" applyAlignment="1"/>
    <xf numFmtId="164" fontId="37" fillId="0" borderId="0" xfId="0" applyNumberFormat="1" applyFont="1" applyAlignment="1">
      <alignment horizontal="center"/>
    </xf>
    <xf numFmtId="1" fontId="36" fillId="0" borderId="0" xfId="0" applyNumberFormat="1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1</xdr:row>
      <xdr:rowOff>9525</xdr:rowOff>
    </xdr:from>
    <xdr:ext cx="2838450" cy="790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detal.ru/" TargetMode="External"/><Relationship Id="rId1" Type="http://schemas.openxmlformats.org/officeDocument/2006/relationships/hyperlink" Target="mailto:info@tdetal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625"/>
  <sheetViews>
    <sheetView tabSelected="1" zoomScaleNormal="100" workbookViewId="0">
      <selection activeCell="F50" sqref="F50"/>
    </sheetView>
  </sheetViews>
  <sheetFormatPr defaultColWidth="12.625" defaultRowHeight="15" customHeight="1" x14ac:dyDescent="0.2"/>
  <cols>
    <col min="1" max="1" width="5" style="68" customWidth="1"/>
    <col min="2" max="2" width="57" style="68" customWidth="1"/>
    <col min="3" max="3" width="18.75" style="68" customWidth="1"/>
    <col min="4" max="4" width="14.375" style="68" customWidth="1"/>
    <col min="5" max="5" width="7.5" style="68" customWidth="1"/>
    <col min="6" max="6" width="6.75" style="68" customWidth="1"/>
    <col min="7" max="7" width="8.75" style="68" customWidth="1"/>
    <col min="8" max="8" width="6.875" style="68" customWidth="1"/>
    <col min="9" max="9" width="59.375" customWidth="1"/>
    <col min="10" max="28" width="7.625" customWidth="1"/>
  </cols>
  <sheetData>
    <row r="1" spans="1:8" x14ac:dyDescent="0.25">
      <c r="A1" s="1"/>
      <c r="C1" s="2"/>
    </row>
    <row r="2" spans="1:8" x14ac:dyDescent="0.25">
      <c r="A2" s="1"/>
      <c r="C2" s="2"/>
      <c r="D2" s="2"/>
      <c r="E2" s="2" t="s">
        <v>469</v>
      </c>
      <c r="G2" s="2"/>
      <c r="H2" s="2"/>
    </row>
    <row r="3" spans="1:8" x14ac:dyDescent="0.25">
      <c r="A3" s="1"/>
      <c r="C3" s="2"/>
      <c r="D3" s="2"/>
      <c r="E3" s="2" t="s">
        <v>0</v>
      </c>
      <c r="G3" s="2"/>
      <c r="H3" s="2"/>
    </row>
    <row r="4" spans="1:8" x14ac:dyDescent="0.25">
      <c r="A4" s="1"/>
      <c r="C4" s="2"/>
      <c r="D4" s="2"/>
      <c r="E4" s="2" t="s">
        <v>1</v>
      </c>
      <c r="G4" s="2"/>
      <c r="H4" s="2"/>
    </row>
    <row r="5" spans="1:8" x14ac:dyDescent="0.25">
      <c r="A5" s="1"/>
      <c r="C5" s="2"/>
      <c r="D5" s="2"/>
      <c r="E5" s="2" t="s">
        <v>2</v>
      </c>
      <c r="G5" s="2"/>
      <c r="H5" s="2"/>
    </row>
    <row r="6" spans="1:8" x14ac:dyDescent="0.25">
      <c r="A6" s="1"/>
      <c r="C6" s="2"/>
      <c r="D6" s="2"/>
      <c r="E6" s="3" t="s">
        <v>3</v>
      </c>
      <c r="G6" s="2"/>
      <c r="H6" s="2"/>
    </row>
    <row r="7" spans="1:8" x14ac:dyDescent="0.25">
      <c r="A7" s="1"/>
      <c r="B7" s="105" t="s">
        <v>201</v>
      </c>
      <c r="C7" s="2"/>
      <c r="E7" s="3" t="s">
        <v>4</v>
      </c>
    </row>
    <row r="8" spans="1:8" ht="46.5" customHeight="1" x14ac:dyDescent="0.2">
      <c r="A8" s="106" t="s">
        <v>200</v>
      </c>
      <c r="B8" s="106"/>
      <c r="C8" s="106"/>
      <c r="D8" s="106"/>
      <c r="E8" s="106"/>
      <c r="F8" s="106"/>
      <c r="G8" s="106"/>
      <c r="H8" s="99"/>
    </row>
    <row r="9" spans="1:8" x14ac:dyDescent="0.25">
      <c r="A9" s="1"/>
      <c r="C9" s="2"/>
      <c r="D9" s="5"/>
      <c r="F9" s="4" t="s">
        <v>5</v>
      </c>
      <c r="G9" s="5">
        <f ca="1">TODAY()</f>
        <v>43782</v>
      </c>
      <c r="H9" s="5"/>
    </row>
    <row r="10" spans="1:8" x14ac:dyDescent="0.25">
      <c r="A10" s="1"/>
      <c r="C10" s="2"/>
    </row>
    <row r="11" spans="1:8" ht="17.25" customHeight="1" x14ac:dyDescent="0.25">
      <c r="A11" s="1"/>
      <c r="B11" s="100" t="s">
        <v>657</v>
      </c>
      <c r="C11" s="2"/>
      <c r="D11" s="7"/>
      <c r="F11" s="7"/>
    </row>
    <row r="12" spans="1:8" s="15" customFormat="1" ht="17.25" customHeight="1" x14ac:dyDescent="0.25">
      <c r="A12" s="1"/>
      <c r="B12" s="40" t="s">
        <v>199</v>
      </c>
      <c r="C12" s="2"/>
      <c r="D12" s="7"/>
      <c r="E12" s="68"/>
      <c r="F12" s="6"/>
      <c r="G12" s="7"/>
      <c r="H12" s="7"/>
    </row>
    <row r="13" spans="1:8" s="15" customFormat="1" ht="17.25" customHeight="1" x14ac:dyDescent="0.25">
      <c r="A13" s="1"/>
      <c r="B13" s="62" t="s">
        <v>470</v>
      </c>
      <c r="C13" s="2"/>
      <c r="D13" s="7"/>
      <c r="E13" s="68"/>
      <c r="F13" s="6"/>
      <c r="G13" s="7"/>
      <c r="H13" s="7"/>
    </row>
    <row r="14" spans="1:8" x14ac:dyDescent="0.25">
      <c r="A14" s="1"/>
      <c r="B14" s="8"/>
      <c r="C14" s="2"/>
    </row>
    <row r="15" spans="1:8" s="15" customFormat="1" x14ac:dyDescent="0.25">
      <c r="A15" s="1"/>
      <c r="B15" s="48" t="s">
        <v>80</v>
      </c>
      <c r="C15" s="2"/>
      <c r="D15" s="68"/>
      <c r="E15" s="68"/>
      <c r="F15" s="68"/>
      <c r="G15" s="68"/>
      <c r="H15" s="68"/>
    </row>
    <row r="16" spans="1:8" s="15" customFormat="1" ht="18.75" customHeight="1" x14ac:dyDescent="0.25">
      <c r="A16" s="1"/>
      <c r="B16" s="94" t="s">
        <v>656</v>
      </c>
      <c r="C16" s="2"/>
      <c r="D16" s="68"/>
      <c r="E16" s="68"/>
      <c r="F16" s="68"/>
      <c r="G16" s="68"/>
      <c r="H16" s="68"/>
    </row>
    <row r="17" spans="1:28" s="15" customFormat="1" ht="21.75" customHeight="1" x14ac:dyDescent="0.25">
      <c r="A17" s="1"/>
      <c r="B17" s="26" t="s">
        <v>75</v>
      </c>
      <c r="C17" s="2"/>
      <c r="D17" s="68"/>
      <c r="E17" s="68"/>
      <c r="F17" s="68"/>
      <c r="G17" s="68"/>
      <c r="H17" s="68"/>
    </row>
    <row r="18" spans="1:28" s="15" customFormat="1" x14ac:dyDescent="0.25">
      <c r="A18" s="1"/>
      <c r="B18" s="26" t="s">
        <v>108</v>
      </c>
      <c r="C18" s="2"/>
      <c r="D18" s="68"/>
      <c r="E18" s="68"/>
      <c r="F18" s="68"/>
      <c r="G18" s="68"/>
      <c r="H18" s="68"/>
    </row>
    <row r="19" spans="1:28" s="15" customFormat="1" x14ac:dyDescent="0.25">
      <c r="A19" s="1"/>
      <c r="B19" s="26" t="s">
        <v>139</v>
      </c>
      <c r="C19" s="2"/>
      <c r="D19" s="68"/>
      <c r="E19" s="68"/>
      <c r="F19" s="68"/>
      <c r="G19" s="68"/>
      <c r="H19" s="68"/>
    </row>
    <row r="20" spans="1:28" s="15" customFormat="1" x14ac:dyDescent="0.25">
      <c r="A20" s="1"/>
      <c r="B20" s="26" t="s">
        <v>196</v>
      </c>
      <c r="C20" s="2"/>
      <c r="D20" s="68"/>
      <c r="E20" s="68"/>
      <c r="F20" s="68"/>
      <c r="G20" s="68"/>
      <c r="H20" s="68"/>
    </row>
    <row r="21" spans="1:28" s="63" customFormat="1" x14ac:dyDescent="0.25">
      <c r="A21" s="1"/>
      <c r="B21" s="26" t="s">
        <v>197</v>
      </c>
      <c r="C21" s="2"/>
      <c r="D21" s="68"/>
      <c r="E21" s="68"/>
      <c r="F21" s="68"/>
      <c r="G21" s="68"/>
      <c r="H21" s="68"/>
    </row>
    <row r="22" spans="1:28" s="15" customFormat="1" x14ac:dyDescent="0.2">
      <c r="A22" s="1"/>
      <c r="B22" s="26" t="s">
        <v>198</v>
      </c>
      <c r="C22" s="68"/>
      <c r="D22" s="68"/>
      <c r="E22" s="68"/>
      <c r="F22" s="68"/>
      <c r="G22" s="68"/>
      <c r="H22" s="68"/>
    </row>
    <row r="23" spans="1:28" s="15" customFormat="1" x14ac:dyDescent="0.2">
      <c r="A23" s="1"/>
      <c r="B23" s="26" t="s">
        <v>216</v>
      </c>
      <c r="C23" s="68"/>
      <c r="D23" s="68"/>
      <c r="E23" s="68"/>
      <c r="F23" s="68"/>
      <c r="G23" s="68"/>
      <c r="H23" s="68"/>
    </row>
    <row r="24" spans="1:28" s="67" customFormat="1" ht="27.75" x14ac:dyDescent="0.4">
      <c r="A24" s="1"/>
      <c r="B24" s="26"/>
      <c r="D24" s="108" t="s">
        <v>204</v>
      </c>
      <c r="E24" s="108"/>
      <c r="F24" s="107">
        <f>SUM(G34,G58,G99,G116,G175,G226,G339,G722)</f>
        <v>0</v>
      </c>
      <c r="G24" s="107"/>
      <c r="H24" s="107"/>
    </row>
    <row r="25" spans="1:28" s="15" customFormat="1" ht="22.5" customHeight="1" x14ac:dyDescent="0.4">
      <c r="A25" s="1"/>
      <c r="B25" s="8"/>
      <c r="C25" s="72"/>
      <c r="D25" s="109" t="s">
        <v>690</v>
      </c>
      <c r="E25" s="109"/>
      <c r="G25" s="113">
        <f>IF(F24&lt;10000,0,IF(F24&gt;200000,5,IF(F24&gt;100000,4,IF(F24&gt;50000,3,IF(F24&gt;10000,2,0)))))</f>
        <v>0</v>
      </c>
      <c r="H25" s="111" t="s">
        <v>692</v>
      </c>
    </row>
    <row r="26" spans="1:28" s="15" customFormat="1" ht="27.75" x14ac:dyDescent="0.4">
      <c r="A26" s="1"/>
      <c r="B26" s="17" t="s">
        <v>74</v>
      </c>
      <c r="C26" s="110"/>
      <c r="E26" s="101" t="s">
        <v>691</v>
      </c>
      <c r="F26" s="112">
        <f>F24*(100-G25)/100</f>
        <v>0</v>
      </c>
      <c r="G26" s="112"/>
      <c r="H26" s="112"/>
    </row>
    <row r="27" spans="1:28" x14ac:dyDescent="0.25">
      <c r="A27" s="1"/>
      <c r="B27" s="9"/>
      <c r="C27" s="2"/>
    </row>
    <row r="28" spans="1:28" ht="47.25" x14ac:dyDescent="0.25">
      <c r="A28" s="18" t="s">
        <v>6</v>
      </c>
      <c r="B28" s="18" t="s">
        <v>7</v>
      </c>
      <c r="C28" s="19" t="s">
        <v>8</v>
      </c>
      <c r="D28" s="19" t="s">
        <v>538</v>
      </c>
      <c r="E28" s="18" t="s">
        <v>9</v>
      </c>
      <c r="F28" s="18" t="s">
        <v>10</v>
      </c>
      <c r="G28" s="18" t="s">
        <v>11</v>
      </c>
      <c r="H28" s="18" t="s">
        <v>662</v>
      </c>
      <c r="I28" s="12" t="s">
        <v>12</v>
      </c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</row>
    <row r="29" spans="1:28" ht="17.25" x14ac:dyDescent="0.25">
      <c r="A29" s="57">
        <v>1</v>
      </c>
      <c r="B29" s="52" t="s">
        <v>15</v>
      </c>
      <c r="C29" s="53">
        <v>8450007050</v>
      </c>
      <c r="D29" s="74" t="s">
        <v>652</v>
      </c>
      <c r="E29" s="54">
        <v>120</v>
      </c>
      <c r="F29" s="55"/>
      <c r="G29" s="56">
        <f t="shared" ref="G29:G33" si="0">E29*F29</f>
        <v>0</v>
      </c>
      <c r="H29" s="103" t="s">
        <v>659</v>
      </c>
      <c r="I29" s="14"/>
    </row>
    <row r="30" spans="1:28" s="61" customFormat="1" ht="17.25" x14ac:dyDescent="0.25">
      <c r="A30" s="51">
        <v>2</v>
      </c>
      <c r="B30" s="52" t="s">
        <v>13</v>
      </c>
      <c r="C30" s="53" t="s">
        <v>14</v>
      </c>
      <c r="D30" s="74" t="s">
        <v>652</v>
      </c>
      <c r="E30" s="54">
        <v>280</v>
      </c>
      <c r="F30" s="55"/>
      <c r="G30" s="56">
        <f t="shared" si="0"/>
        <v>0</v>
      </c>
      <c r="H30" s="103" t="s">
        <v>659</v>
      </c>
      <c r="I30" s="14"/>
    </row>
    <row r="31" spans="1:28" s="64" customFormat="1" ht="17.25" x14ac:dyDescent="0.25">
      <c r="A31" s="57">
        <v>3</v>
      </c>
      <c r="B31" s="52" t="s">
        <v>16</v>
      </c>
      <c r="C31" s="53"/>
      <c r="D31" s="74" t="s">
        <v>652</v>
      </c>
      <c r="E31" s="54">
        <v>1200</v>
      </c>
      <c r="F31" s="55"/>
      <c r="G31" s="56">
        <f t="shared" si="0"/>
        <v>0</v>
      </c>
      <c r="H31" s="103" t="s">
        <v>661</v>
      </c>
      <c r="I31" s="14"/>
    </row>
    <row r="32" spans="1:28" s="65" customFormat="1" ht="17.25" x14ac:dyDescent="0.25">
      <c r="A32" s="51">
        <v>4</v>
      </c>
      <c r="B32" s="52" t="s">
        <v>17</v>
      </c>
      <c r="C32" s="53"/>
      <c r="D32" s="74" t="s">
        <v>652</v>
      </c>
      <c r="E32" s="54">
        <v>1200</v>
      </c>
      <c r="F32" s="55"/>
      <c r="G32" s="56">
        <f t="shared" si="0"/>
        <v>0</v>
      </c>
      <c r="H32" s="103" t="s">
        <v>661</v>
      </c>
      <c r="I32" s="14"/>
    </row>
    <row r="33" spans="1:28" s="65" customFormat="1" ht="17.25" x14ac:dyDescent="0.25">
      <c r="A33" s="57">
        <v>5</v>
      </c>
      <c r="B33" s="52" t="s">
        <v>76</v>
      </c>
      <c r="C33" s="53"/>
      <c r="D33" s="74" t="s">
        <v>652</v>
      </c>
      <c r="E33" s="54">
        <v>1250</v>
      </c>
      <c r="F33" s="55"/>
      <c r="G33" s="56">
        <f t="shared" si="0"/>
        <v>0</v>
      </c>
      <c r="H33" s="103" t="s">
        <v>661</v>
      </c>
      <c r="I33" s="14"/>
    </row>
    <row r="34" spans="1:28" s="15" customFormat="1" ht="27.75" customHeight="1" x14ac:dyDescent="0.35">
      <c r="A34" s="20"/>
      <c r="B34" s="21"/>
      <c r="C34" s="22"/>
      <c r="D34" s="59"/>
      <c r="E34" s="23"/>
      <c r="F34" s="90" t="s">
        <v>203</v>
      </c>
      <c r="G34" s="91">
        <f>SUM(G29:G33)</f>
        <v>0</v>
      </c>
      <c r="H34" s="91"/>
      <c r="I34" s="14"/>
    </row>
    <row r="35" spans="1:28" s="15" customFormat="1" ht="17.25" x14ac:dyDescent="0.3">
      <c r="A35" s="20"/>
      <c r="B35" s="21"/>
      <c r="C35" s="22"/>
      <c r="D35" s="24"/>
      <c r="E35" s="23"/>
      <c r="F35" s="25"/>
      <c r="G35" s="24"/>
      <c r="H35" s="24"/>
      <c r="I35" s="14"/>
    </row>
    <row r="36" spans="1:28" s="15" customFormat="1" ht="26.25" x14ac:dyDescent="0.4">
      <c r="A36" s="1"/>
      <c r="B36" s="17" t="s">
        <v>75</v>
      </c>
      <c r="C36" s="2"/>
      <c r="D36" s="68"/>
      <c r="E36" s="68"/>
      <c r="F36" s="71" t="s">
        <v>202</v>
      </c>
      <c r="G36" s="68"/>
      <c r="H36" s="68"/>
    </row>
    <row r="37" spans="1:28" s="15" customFormat="1" x14ac:dyDescent="0.25">
      <c r="A37" s="1"/>
      <c r="B37" s="9"/>
      <c r="C37" s="2"/>
      <c r="D37" s="68"/>
      <c r="E37" s="68"/>
      <c r="F37" s="68"/>
      <c r="G37" s="68"/>
      <c r="H37" s="68"/>
    </row>
    <row r="38" spans="1:28" s="15" customFormat="1" ht="47.25" x14ac:dyDescent="0.25">
      <c r="A38" s="10" t="s">
        <v>6</v>
      </c>
      <c r="B38" s="10" t="s">
        <v>7</v>
      </c>
      <c r="C38" s="11" t="s">
        <v>8</v>
      </c>
      <c r="D38" s="11" t="s">
        <v>538</v>
      </c>
      <c r="E38" s="10" t="s">
        <v>9</v>
      </c>
      <c r="F38" s="10" t="s">
        <v>10</v>
      </c>
      <c r="G38" s="10" t="s">
        <v>11</v>
      </c>
      <c r="H38" s="10" t="s">
        <v>662</v>
      </c>
      <c r="I38" s="12" t="s">
        <v>12</v>
      </c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</row>
    <row r="39" spans="1:28" ht="17.25" x14ac:dyDescent="0.25">
      <c r="A39" s="57">
        <v>1</v>
      </c>
      <c r="B39" s="52" t="s">
        <v>40</v>
      </c>
      <c r="C39" s="53" t="s">
        <v>41</v>
      </c>
      <c r="D39" s="89" t="s">
        <v>605</v>
      </c>
      <c r="E39" s="54">
        <v>750</v>
      </c>
      <c r="F39" s="55"/>
      <c r="G39" s="56">
        <f t="shared" ref="G39:G57" si="1">E39*F39</f>
        <v>0</v>
      </c>
      <c r="H39" s="103" t="s">
        <v>661</v>
      </c>
      <c r="I39" s="14"/>
    </row>
    <row r="40" spans="1:28" ht="31.5" x14ac:dyDescent="0.25">
      <c r="A40" s="51">
        <v>2</v>
      </c>
      <c r="B40" s="52" t="s">
        <v>42</v>
      </c>
      <c r="C40" s="53" t="s">
        <v>41</v>
      </c>
      <c r="D40" s="89" t="s">
        <v>605</v>
      </c>
      <c r="E40" s="54">
        <v>1500</v>
      </c>
      <c r="F40" s="55"/>
      <c r="G40" s="56">
        <f t="shared" si="1"/>
        <v>0</v>
      </c>
      <c r="H40" s="103" t="s">
        <v>661</v>
      </c>
      <c r="I40" s="14"/>
    </row>
    <row r="41" spans="1:28" ht="31.5" x14ac:dyDescent="0.25">
      <c r="A41" s="57">
        <v>3</v>
      </c>
      <c r="B41" s="52" t="s">
        <v>43</v>
      </c>
      <c r="C41" s="53" t="s">
        <v>41</v>
      </c>
      <c r="D41" s="89" t="s">
        <v>605</v>
      </c>
      <c r="E41" s="54">
        <v>3125</v>
      </c>
      <c r="F41" s="55"/>
      <c r="G41" s="56">
        <f t="shared" si="1"/>
        <v>0</v>
      </c>
      <c r="H41" s="103" t="s">
        <v>661</v>
      </c>
      <c r="I41" s="14"/>
    </row>
    <row r="42" spans="1:28" ht="31.5" x14ac:dyDescent="0.25">
      <c r="A42" s="51">
        <v>4</v>
      </c>
      <c r="B42" s="52" t="s">
        <v>648</v>
      </c>
      <c r="C42" s="53" t="s">
        <v>37</v>
      </c>
      <c r="D42" s="89" t="s">
        <v>605</v>
      </c>
      <c r="E42" s="54">
        <v>500</v>
      </c>
      <c r="F42" s="55"/>
      <c r="G42" s="56">
        <f t="shared" si="1"/>
        <v>0</v>
      </c>
      <c r="H42" s="103" t="s">
        <v>661</v>
      </c>
      <c r="I42" s="14"/>
    </row>
    <row r="43" spans="1:28" ht="17.25" x14ac:dyDescent="0.25">
      <c r="A43" s="57">
        <v>5</v>
      </c>
      <c r="B43" s="52" t="s">
        <v>479</v>
      </c>
      <c r="C43" s="53" t="s">
        <v>518</v>
      </c>
      <c r="D43" s="89" t="s">
        <v>605</v>
      </c>
      <c r="E43" s="54">
        <v>520</v>
      </c>
      <c r="F43" s="55"/>
      <c r="G43" s="56">
        <f t="shared" si="1"/>
        <v>0</v>
      </c>
      <c r="H43" s="103"/>
      <c r="I43" s="14"/>
    </row>
    <row r="44" spans="1:28" ht="17.25" x14ac:dyDescent="0.25">
      <c r="A44" s="51">
        <v>6</v>
      </c>
      <c r="B44" s="52" t="s">
        <v>44</v>
      </c>
      <c r="C44" s="53" t="s">
        <v>45</v>
      </c>
      <c r="D44" s="89" t="s">
        <v>605</v>
      </c>
      <c r="E44" s="54">
        <v>750</v>
      </c>
      <c r="F44" s="55"/>
      <c r="G44" s="56">
        <f t="shared" si="1"/>
        <v>0</v>
      </c>
      <c r="H44" s="103" t="s">
        <v>661</v>
      </c>
      <c r="I44" s="14"/>
    </row>
    <row r="45" spans="1:28" ht="31.5" x14ac:dyDescent="0.25">
      <c r="A45" s="57">
        <v>7</v>
      </c>
      <c r="B45" s="52" t="s">
        <v>46</v>
      </c>
      <c r="C45" s="53" t="s">
        <v>45</v>
      </c>
      <c r="D45" s="89" t="s">
        <v>605</v>
      </c>
      <c r="E45" s="54">
        <v>1500</v>
      </c>
      <c r="F45" s="55"/>
      <c r="G45" s="56">
        <f t="shared" si="1"/>
        <v>0</v>
      </c>
      <c r="H45" s="103" t="s">
        <v>661</v>
      </c>
      <c r="I45" s="14"/>
    </row>
    <row r="46" spans="1:28" ht="31.5" x14ac:dyDescent="0.25">
      <c r="A46" s="51">
        <v>8</v>
      </c>
      <c r="B46" s="52" t="s">
        <v>47</v>
      </c>
      <c r="C46" s="53" t="s">
        <v>45</v>
      </c>
      <c r="D46" s="89" t="s">
        <v>605</v>
      </c>
      <c r="E46" s="54">
        <v>3125</v>
      </c>
      <c r="F46" s="55"/>
      <c r="G46" s="56">
        <f t="shared" si="1"/>
        <v>0</v>
      </c>
      <c r="H46" s="103" t="s">
        <v>661</v>
      </c>
      <c r="I46" s="14"/>
    </row>
    <row r="47" spans="1:28" ht="31.5" x14ac:dyDescent="0.25">
      <c r="A47" s="57">
        <v>9</v>
      </c>
      <c r="B47" s="52" t="s">
        <v>649</v>
      </c>
      <c r="C47" s="53" t="s">
        <v>38</v>
      </c>
      <c r="D47" s="89" t="s">
        <v>605</v>
      </c>
      <c r="E47" s="54">
        <v>500</v>
      </c>
      <c r="F47" s="55"/>
      <c r="G47" s="56">
        <f t="shared" si="1"/>
        <v>0</v>
      </c>
      <c r="H47" s="103" t="s">
        <v>661</v>
      </c>
      <c r="I47" s="14"/>
    </row>
    <row r="48" spans="1:28" ht="17.25" x14ac:dyDescent="0.25">
      <c r="A48" s="51">
        <v>10</v>
      </c>
      <c r="B48" s="52" t="s">
        <v>482</v>
      </c>
      <c r="C48" s="53" t="s">
        <v>481</v>
      </c>
      <c r="D48" s="89" t="s">
        <v>605</v>
      </c>
      <c r="E48" s="54">
        <v>47</v>
      </c>
      <c r="F48" s="55"/>
      <c r="G48" s="56">
        <f t="shared" si="1"/>
        <v>0</v>
      </c>
      <c r="H48" s="103" t="s">
        <v>659</v>
      </c>
      <c r="I48" s="14"/>
    </row>
    <row r="49" spans="1:28" ht="17.25" x14ac:dyDescent="0.25">
      <c r="A49" s="57">
        <v>11</v>
      </c>
      <c r="B49" s="52" t="s">
        <v>483</v>
      </c>
      <c r="C49" s="53" t="s">
        <v>484</v>
      </c>
      <c r="D49" s="89" t="s">
        <v>605</v>
      </c>
      <c r="E49" s="54">
        <v>63</v>
      </c>
      <c r="F49" s="55"/>
      <c r="G49" s="56">
        <f t="shared" si="1"/>
        <v>0</v>
      </c>
      <c r="H49" s="103" t="s">
        <v>659</v>
      </c>
      <c r="I49" s="14"/>
    </row>
    <row r="50" spans="1:28" ht="31.5" x14ac:dyDescent="0.25">
      <c r="A50" s="51">
        <v>12</v>
      </c>
      <c r="B50" s="52" t="s">
        <v>52</v>
      </c>
      <c r="C50" s="81" t="s">
        <v>79</v>
      </c>
      <c r="D50" s="89" t="s">
        <v>605</v>
      </c>
      <c r="E50" s="54">
        <v>3125</v>
      </c>
      <c r="F50" s="55"/>
      <c r="G50" s="56">
        <f t="shared" si="1"/>
        <v>0</v>
      </c>
      <c r="H50" s="103" t="s">
        <v>661</v>
      </c>
      <c r="I50" s="14"/>
    </row>
    <row r="51" spans="1:28" ht="17.25" x14ac:dyDescent="0.25">
      <c r="A51" s="57">
        <v>13</v>
      </c>
      <c r="B51" s="52" t="s">
        <v>48</v>
      </c>
      <c r="C51" s="53" t="s">
        <v>49</v>
      </c>
      <c r="D51" s="89" t="s">
        <v>605</v>
      </c>
      <c r="E51" s="54">
        <v>1500</v>
      </c>
      <c r="F51" s="55"/>
      <c r="G51" s="56">
        <f t="shared" si="1"/>
        <v>0</v>
      </c>
      <c r="H51" s="103" t="s">
        <v>661</v>
      </c>
      <c r="I51" s="14"/>
    </row>
    <row r="52" spans="1:28" ht="31.5" x14ac:dyDescent="0.25">
      <c r="A52" s="51">
        <v>14</v>
      </c>
      <c r="B52" s="52" t="s">
        <v>50</v>
      </c>
      <c r="C52" s="53" t="s">
        <v>49</v>
      </c>
      <c r="D52" s="89" t="s">
        <v>605</v>
      </c>
      <c r="E52" s="54">
        <v>2500</v>
      </c>
      <c r="F52" s="55"/>
      <c r="G52" s="56">
        <f t="shared" si="1"/>
        <v>0</v>
      </c>
      <c r="H52" s="103" t="s">
        <v>661</v>
      </c>
      <c r="I52" s="14"/>
    </row>
    <row r="53" spans="1:28" ht="31.5" x14ac:dyDescent="0.25">
      <c r="A53" s="57">
        <v>15</v>
      </c>
      <c r="B53" s="52" t="s">
        <v>51</v>
      </c>
      <c r="C53" s="53" t="s">
        <v>49</v>
      </c>
      <c r="D53" s="89" t="s">
        <v>605</v>
      </c>
      <c r="E53" s="54">
        <v>4375</v>
      </c>
      <c r="F53" s="55"/>
      <c r="G53" s="56">
        <f t="shared" si="1"/>
        <v>0</v>
      </c>
      <c r="H53" s="103" t="s">
        <v>661</v>
      </c>
      <c r="I53" s="14"/>
    </row>
    <row r="54" spans="1:28" ht="31.5" x14ac:dyDescent="0.2">
      <c r="A54" s="51">
        <v>16</v>
      </c>
      <c r="B54" s="52" t="s">
        <v>651</v>
      </c>
      <c r="C54" s="76" t="s">
        <v>511</v>
      </c>
      <c r="D54" s="89" t="s">
        <v>605</v>
      </c>
      <c r="E54" s="54">
        <v>1500</v>
      </c>
      <c r="F54" s="55"/>
      <c r="G54" s="56">
        <f t="shared" si="1"/>
        <v>0</v>
      </c>
      <c r="H54" s="103" t="s">
        <v>661</v>
      </c>
      <c r="I54" s="46"/>
    </row>
    <row r="55" spans="1:28" ht="31.5" x14ac:dyDescent="0.2">
      <c r="A55" s="57">
        <v>17</v>
      </c>
      <c r="B55" s="52" t="s">
        <v>650</v>
      </c>
      <c r="C55" s="75" t="s">
        <v>512</v>
      </c>
      <c r="D55" s="89" t="s">
        <v>605</v>
      </c>
      <c r="E55" s="54">
        <v>1250</v>
      </c>
      <c r="F55" s="55"/>
      <c r="G55" s="56">
        <f t="shared" si="1"/>
        <v>0</v>
      </c>
      <c r="H55" s="103" t="s">
        <v>661</v>
      </c>
      <c r="I55" s="46"/>
    </row>
    <row r="56" spans="1:28" ht="31.5" x14ac:dyDescent="0.2">
      <c r="A56" s="51">
        <v>18</v>
      </c>
      <c r="B56" s="52" t="s">
        <v>39</v>
      </c>
      <c r="C56" s="80" t="s">
        <v>77</v>
      </c>
      <c r="D56" s="89" t="s">
        <v>605</v>
      </c>
      <c r="E56" s="54">
        <v>2000</v>
      </c>
      <c r="F56" s="55"/>
      <c r="G56" s="56">
        <f t="shared" si="1"/>
        <v>0</v>
      </c>
      <c r="H56" s="103" t="s">
        <v>661</v>
      </c>
      <c r="I56" s="46"/>
    </row>
    <row r="57" spans="1:28" s="64" customFormat="1" ht="31.5" x14ac:dyDescent="0.25">
      <c r="A57" s="57">
        <v>19</v>
      </c>
      <c r="B57" s="52" t="s">
        <v>53</v>
      </c>
      <c r="C57" s="81" t="s">
        <v>78</v>
      </c>
      <c r="D57" s="89" t="s">
        <v>605</v>
      </c>
      <c r="E57" s="54">
        <v>1250</v>
      </c>
      <c r="F57" s="55"/>
      <c r="G57" s="56">
        <f t="shared" si="1"/>
        <v>0</v>
      </c>
      <c r="H57" s="103" t="s">
        <v>661</v>
      </c>
      <c r="I57" s="14"/>
    </row>
    <row r="58" spans="1:28" s="15" customFormat="1" ht="26.25" customHeight="1" x14ac:dyDescent="0.35">
      <c r="A58" s="20"/>
      <c r="B58" s="30"/>
      <c r="C58" s="22"/>
      <c r="D58" s="59"/>
      <c r="E58" s="73"/>
      <c r="F58" s="90" t="s">
        <v>203</v>
      </c>
      <c r="G58" s="91">
        <f>SUM(G39:G57)</f>
        <v>0</v>
      </c>
      <c r="H58" s="91"/>
      <c r="I58" s="14"/>
    </row>
    <row r="59" spans="1:28" s="15" customFormat="1" ht="17.25" x14ac:dyDescent="0.3">
      <c r="A59" s="20"/>
      <c r="B59" s="30"/>
      <c r="C59" s="22"/>
      <c r="D59" s="24"/>
      <c r="E59" s="23"/>
      <c r="F59" s="25"/>
      <c r="G59" s="24"/>
      <c r="H59" s="24"/>
      <c r="I59" s="14"/>
    </row>
    <row r="60" spans="1:28" s="15" customFormat="1" ht="26.25" x14ac:dyDescent="0.4">
      <c r="A60" s="1"/>
      <c r="B60" s="17" t="s">
        <v>108</v>
      </c>
      <c r="C60" s="2"/>
      <c r="D60" s="71"/>
      <c r="E60" s="68"/>
      <c r="F60" s="71" t="s">
        <v>202</v>
      </c>
      <c r="G60" s="71"/>
      <c r="H60" s="71"/>
    </row>
    <row r="61" spans="1:28" s="15" customFormat="1" x14ac:dyDescent="0.25">
      <c r="A61" s="1"/>
      <c r="B61" s="9"/>
      <c r="C61" s="2"/>
      <c r="D61" s="68"/>
      <c r="E61" s="68"/>
      <c r="F61" s="68"/>
      <c r="G61" s="68"/>
      <c r="H61" s="68"/>
    </row>
    <row r="62" spans="1:28" s="15" customFormat="1" ht="47.25" x14ac:dyDescent="0.25">
      <c r="A62" s="10" t="s">
        <v>6</v>
      </c>
      <c r="B62" s="10" t="s">
        <v>7</v>
      </c>
      <c r="C62" s="11" t="s">
        <v>8</v>
      </c>
      <c r="D62" s="11" t="s">
        <v>538</v>
      </c>
      <c r="E62" s="10" t="s">
        <v>9</v>
      </c>
      <c r="F62" s="10" t="s">
        <v>10</v>
      </c>
      <c r="G62" s="10" t="s">
        <v>11</v>
      </c>
      <c r="H62" s="10" t="s">
        <v>662</v>
      </c>
      <c r="I62" s="12" t="s">
        <v>12</v>
      </c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</row>
    <row r="63" spans="1:28" s="27" customFormat="1" ht="31.5" x14ac:dyDescent="0.2">
      <c r="A63" s="57" t="s">
        <v>431</v>
      </c>
      <c r="B63" s="52" t="s">
        <v>81</v>
      </c>
      <c r="C63" s="80"/>
      <c r="D63" s="89" t="s">
        <v>655</v>
      </c>
      <c r="E63" s="54">
        <v>3410.0000000000005</v>
      </c>
      <c r="F63" s="55"/>
      <c r="G63" s="56">
        <f t="shared" ref="G63:G98" si="2">E63*F63</f>
        <v>0</v>
      </c>
      <c r="H63" s="103" t="s">
        <v>659</v>
      </c>
    </row>
    <row r="64" spans="1:28" s="27" customFormat="1" ht="31.5" x14ac:dyDescent="0.2">
      <c r="A64" s="51" t="s">
        <v>434</v>
      </c>
      <c r="B64" s="52" t="s">
        <v>82</v>
      </c>
      <c r="C64" s="53"/>
      <c r="D64" s="96" t="s">
        <v>655</v>
      </c>
      <c r="E64" s="54">
        <v>3575.0000000000005</v>
      </c>
      <c r="F64" s="55"/>
      <c r="G64" s="56">
        <f t="shared" si="2"/>
        <v>0</v>
      </c>
      <c r="H64" s="103" t="s">
        <v>659</v>
      </c>
    </row>
    <row r="65" spans="1:8" s="27" customFormat="1" ht="31.5" x14ac:dyDescent="0.2">
      <c r="A65" s="57" t="s">
        <v>433</v>
      </c>
      <c r="B65" s="52" t="s">
        <v>81</v>
      </c>
      <c r="C65" s="53"/>
      <c r="D65" s="96" t="s">
        <v>646</v>
      </c>
      <c r="E65" s="54">
        <v>2420</v>
      </c>
      <c r="F65" s="55"/>
      <c r="G65" s="56">
        <f t="shared" si="2"/>
        <v>0</v>
      </c>
      <c r="H65" s="103" t="s">
        <v>659</v>
      </c>
    </row>
    <row r="66" spans="1:8" s="27" customFormat="1" ht="31.5" x14ac:dyDescent="0.2">
      <c r="A66" s="51" t="s">
        <v>435</v>
      </c>
      <c r="B66" s="52" t="s">
        <v>82</v>
      </c>
      <c r="C66" s="53"/>
      <c r="D66" s="96" t="s">
        <v>646</v>
      </c>
      <c r="E66" s="54">
        <v>2695</v>
      </c>
      <c r="F66" s="55"/>
      <c r="G66" s="56">
        <f t="shared" si="2"/>
        <v>0</v>
      </c>
      <c r="H66" s="103" t="s">
        <v>659</v>
      </c>
    </row>
    <row r="67" spans="1:8" s="27" customFormat="1" ht="31.5" x14ac:dyDescent="0.2">
      <c r="A67" s="57" t="s">
        <v>436</v>
      </c>
      <c r="B67" s="52" t="s">
        <v>83</v>
      </c>
      <c r="C67" s="53"/>
      <c r="D67" s="96" t="s">
        <v>655</v>
      </c>
      <c r="E67" s="54">
        <v>3190.0000000000005</v>
      </c>
      <c r="F67" s="55"/>
      <c r="G67" s="56">
        <f t="shared" si="2"/>
        <v>0</v>
      </c>
      <c r="H67" s="103" t="s">
        <v>659</v>
      </c>
    </row>
    <row r="68" spans="1:8" s="27" customFormat="1" ht="31.5" x14ac:dyDescent="0.2">
      <c r="A68" s="51" t="s">
        <v>437</v>
      </c>
      <c r="B68" s="52" t="s">
        <v>84</v>
      </c>
      <c r="C68" s="53"/>
      <c r="D68" s="96" t="s">
        <v>655</v>
      </c>
      <c r="E68" s="54">
        <v>3630.0000000000005</v>
      </c>
      <c r="F68" s="55"/>
      <c r="G68" s="56">
        <f t="shared" si="2"/>
        <v>0</v>
      </c>
      <c r="H68" s="103" t="s">
        <v>659</v>
      </c>
    </row>
    <row r="69" spans="1:8" s="27" customFormat="1" ht="31.5" x14ac:dyDescent="0.2">
      <c r="A69" s="57" t="s">
        <v>438</v>
      </c>
      <c r="B69" s="52" t="s">
        <v>107</v>
      </c>
      <c r="C69" s="53"/>
      <c r="D69" s="96" t="s">
        <v>655</v>
      </c>
      <c r="E69" s="54">
        <v>2310</v>
      </c>
      <c r="F69" s="55"/>
      <c r="G69" s="56">
        <f t="shared" si="2"/>
        <v>0</v>
      </c>
      <c r="H69" s="103" t="s">
        <v>659</v>
      </c>
    </row>
    <row r="70" spans="1:8" s="27" customFormat="1" ht="31.5" x14ac:dyDescent="0.2">
      <c r="A70" s="51" t="s">
        <v>432</v>
      </c>
      <c r="B70" s="52" t="s">
        <v>85</v>
      </c>
      <c r="C70" s="53"/>
      <c r="D70" s="96" t="s">
        <v>655</v>
      </c>
      <c r="E70" s="54">
        <v>1815.0000000000002</v>
      </c>
      <c r="F70" s="55"/>
      <c r="G70" s="56">
        <f t="shared" si="2"/>
        <v>0</v>
      </c>
      <c r="H70" s="103" t="s">
        <v>659</v>
      </c>
    </row>
    <row r="71" spans="1:8" s="27" customFormat="1" ht="31.5" x14ac:dyDescent="0.2">
      <c r="A71" s="57" t="s">
        <v>439</v>
      </c>
      <c r="B71" s="52" t="s">
        <v>86</v>
      </c>
      <c r="C71" s="53"/>
      <c r="D71" s="96" t="s">
        <v>655</v>
      </c>
      <c r="E71" s="54">
        <v>2420</v>
      </c>
      <c r="F71" s="55"/>
      <c r="G71" s="56">
        <f t="shared" si="2"/>
        <v>0</v>
      </c>
      <c r="H71" s="103" t="s">
        <v>659</v>
      </c>
    </row>
    <row r="72" spans="1:8" s="27" customFormat="1" ht="31.5" x14ac:dyDescent="0.2">
      <c r="A72" s="51" t="s">
        <v>440</v>
      </c>
      <c r="B72" s="52" t="s">
        <v>85</v>
      </c>
      <c r="C72" s="53"/>
      <c r="D72" s="96" t="s">
        <v>655</v>
      </c>
      <c r="E72" s="54">
        <v>1540.0000000000002</v>
      </c>
      <c r="F72" s="55"/>
      <c r="G72" s="56">
        <f t="shared" si="2"/>
        <v>0</v>
      </c>
      <c r="H72" s="103" t="s">
        <v>659</v>
      </c>
    </row>
    <row r="73" spans="1:8" s="27" customFormat="1" ht="31.5" x14ac:dyDescent="0.2">
      <c r="A73" s="57" t="s">
        <v>441</v>
      </c>
      <c r="B73" s="52" t="s">
        <v>87</v>
      </c>
      <c r="C73" s="81"/>
      <c r="D73" s="97" t="s">
        <v>655</v>
      </c>
      <c r="E73" s="54">
        <v>2970.0000000000005</v>
      </c>
      <c r="F73" s="55"/>
      <c r="G73" s="56">
        <f t="shared" si="2"/>
        <v>0</v>
      </c>
      <c r="H73" s="103" t="s">
        <v>659</v>
      </c>
    </row>
    <row r="74" spans="1:8" s="27" customFormat="1" ht="31.5" x14ac:dyDescent="0.2">
      <c r="A74" s="51" t="s">
        <v>442</v>
      </c>
      <c r="B74" s="52" t="s">
        <v>87</v>
      </c>
      <c r="C74" s="81"/>
      <c r="D74" s="97" t="s">
        <v>655</v>
      </c>
      <c r="E74" s="54">
        <v>2420</v>
      </c>
      <c r="F74" s="55"/>
      <c r="G74" s="56">
        <f t="shared" si="2"/>
        <v>0</v>
      </c>
      <c r="H74" s="103" t="s">
        <v>659</v>
      </c>
    </row>
    <row r="75" spans="1:8" s="27" customFormat="1" ht="31.5" x14ac:dyDescent="0.2">
      <c r="A75" s="57" t="s">
        <v>443</v>
      </c>
      <c r="B75" s="52" t="s">
        <v>88</v>
      </c>
      <c r="C75" s="53"/>
      <c r="D75" s="96" t="s">
        <v>655</v>
      </c>
      <c r="E75" s="54">
        <v>1540.0000000000002</v>
      </c>
      <c r="F75" s="55"/>
      <c r="G75" s="56">
        <f t="shared" si="2"/>
        <v>0</v>
      </c>
      <c r="H75" s="103" t="s">
        <v>659</v>
      </c>
    </row>
    <row r="76" spans="1:8" s="27" customFormat="1" ht="31.5" x14ac:dyDescent="0.2">
      <c r="A76" s="51" t="s">
        <v>444</v>
      </c>
      <c r="B76" s="52" t="s">
        <v>89</v>
      </c>
      <c r="C76" s="53"/>
      <c r="D76" s="96" t="s">
        <v>655</v>
      </c>
      <c r="E76" s="54">
        <v>3575.0000000000005</v>
      </c>
      <c r="F76" s="55"/>
      <c r="G76" s="56">
        <f t="shared" si="2"/>
        <v>0</v>
      </c>
      <c r="H76" s="103" t="s">
        <v>659</v>
      </c>
    </row>
    <row r="77" spans="1:8" s="27" customFormat="1" ht="31.5" x14ac:dyDescent="0.2">
      <c r="A77" s="57" t="s">
        <v>445</v>
      </c>
      <c r="B77" s="52" t="s">
        <v>90</v>
      </c>
      <c r="C77" s="80"/>
      <c r="D77" s="96" t="s">
        <v>653</v>
      </c>
      <c r="E77" s="54">
        <v>440.00000000000006</v>
      </c>
      <c r="F77" s="55"/>
      <c r="G77" s="56">
        <f t="shared" si="2"/>
        <v>0</v>
      </c>
      <c r="H77" s="103" t="s">
        <v>659</v>
      </c>
    </row>
    <row r="78" spans="1:8" s="27" customFormat="1" ht="31.5" x14ac:dyDescent="0.2">
      <c r="A78" s="51" t="s">
        <v>446</v>
      </c>
      <c r="B78" s="52" t="s">
        <v>110</v>
      </c>
      <c r="C78" s="53"/>
      <c r="D78" s="96" t="s">
        <v>655</v>
      </c>
      <c r="E78" s="54">
        <v>1925.0000000000002</v>
      </c>
      <c r="F78" s="55"/>
      <c r="G78" s="56">
        <f t="shared" si="2"/>
        <v>0</v>
      </c>
      <c r="H78" s="103" t="s">
        <v>659</v>
      </c>
    </row>
    <row r="79" spans="1:8" s="27" customFormat="1" ht="31.5" x14ac:dyDescent="0.2">
      <c r="A79" s="57" t="s">
        <v>447</v>
      </c>
      <c r="B79" s="52" t="s">
        <v>109</v>
      </c>
      <c r="C79" s="53"/>
      <c r="D79" s="96" t="s">
        <v>655</v>
      </c>
      <c r="E79" s="54">
        <v>2750</v>
      </c>
      <c r="F79" s="55"/>
      <c r="G79" s="56">
        <f t="shared" si="2"/>
        <v>0</v>
      </c>
      <c r="H79" s="103" t="s">
        <v>659</v>
      </c>
    </row>
    <row r="80" spans="1:8" s="27" customFormat="1" ht="31.5" x14ac:dyDescent="0.2">
      <c r="A80" s="51" t="s">
        <v>448</v>
      </c>
      <c r="B80" s="52" t="s">
        <v>91</v>
      </c>
      <c r="C80" s="53"/>
      <c r="D80" s="96" t="s">
        <v>655</v>
      </c>
      <c r="E80" s="54">
        <v>2310</v>
      </c>
      <c r="F80" s="55"/>
      <c r="G80" s="56">
        <f t="shared" si="2"/>
        <v>0</v>
      </c>
      <c r="H80" s="103" t="s">
        <v>659</v>
      </c>
    </row>
    <row r="81" spans="1:8" s="27" customFormat="1" ht="17.25" x14ac:dyDescent="0.2">
      <c r="A81" s="57" t="s">
        <v>449</v>
      </c>
      <c r="B81" s="52" t="s">
        <v>92</v>
      </c>
      <c r="C81" s="53"/>
      <c r="D81" s="96" t="s">
        <v>653</v>
      </c>
      <c r="E81" s="54">
        <v>352</v>
      </c>
      <c r="F81" s="55"/>
      <c r="G81" s="56">
        <f t="shared" si="2"/>
        <v>0</v>
      </c>
      <c r="H81" s="103" t="s">
        <v>659</v>
      </c>
    </row>
    <row r="82" spans="1:8" s="27" customFormat="1" ht="17.25" x14ac:dyDescent="0.2">
      <c r="A82" s="51" t="s">
        <v>450</v>
      </c>
      <c r="B82" s="52" t="s">
        <v>92</v>
      </c>
      <c r="C82" s="53"/>
      <c r="D82" s="96" t="s">
        <v>653</v>
      </c>
      <c r="E82" s="54">
        <v>1155</v>
      </c>
      <c r="F82" s="55"/>
      <c r="G82" s="56">
        <f t="shared" si="2"/>
        <v>0</v>
      </c>
      <c r="H82" s="103" t="s">
        <v>659</v>
      </c>
    </row>
    <row r="83" spans="1:8" s="27" customFormat="1" ht="31.5" x14ac:dyDescent="0.2">
      <c r="A83" s="57" t="s">
        <v>451</v>
      </c>
      <c r="B83" s="52" t="s">
        <v>93</v>
      </c>
      <c r="C83" s="53"/>
      <c r="D83" s="96" t="s">
        <v>655</v>
      </c>
      <c r="E83" s="54">
        <v>7150.0000000000009</v>
      </c>
      <c r="F83" s="55"/>
      <c r="G83" s="56">
        <f t="shared" si="2"/>
        <v>0</v>
      </c>
      <c r="H83" s="103" t="s">
        <v>659</v>
      </c>
    </row>
    <row r="84" spans="1:8" s="27" customFormat="1" ht="17.25" x14ac:dyDescent="0.2">
      <c r="A84" s="51" t="s">
        <v>452</v>
      </c>
      <c r="B84" s="52" t="s">
        <v>94</v>
      </c>
      <c r="C84" s="53"/>
      <c r="D84" s="96" t="s">
        <v>655</v>
      </c>
      <c r="E84" s="54">
        <v>7480.0000000000009</v>
      </c>
      <c r="F84" s="55"/>
      <c r="G84" s="56">
        <f t="shared" si="2"/>
        <v>0</v>
      </c>
      <c r="H84" s="103" t="s">
        <v>659</v>
      </c>
    </row>
    <row r="85" spans="1:8" s="27" customFormat="1" ht="17.25" x14ac:dyDescent="0.2">
      <c r="A85" s="57" t="s">
        <v>453</v>
      </c>
      <c r="B85" s="52" t="s">
        <v>95</v>
      </c>
      <c r="C85" s="53"/>
      <c r="D85" s="96" t="s">
        <v>655</v>
      </c>
      <c r="E85" s="54">
        <v>2530</v>
      </c>
      <c r="F85" s="55"/>
      <c r="G85" s="56">
        <f t="shared" si="2"/>
        <v>0</v>
      </c>
      <c r="H85" s="103" t="s">
        <v>659</v>
      </c>
    </row>
    <row r="86" spans="1:8" s="27" customFormat="1" ht="17.25" x14ac:dyDescent="0.2">
      <c r="A86" s="51" t="s">
        <v>454</v>
      </c>
      <c r="B86" s="52" t="s">
        <v>96</v>
      </c>
      <c r="C86" s="53"/>
      <c r="D86" s="96" t="s">
        <v>655</v>
      </c>
      <c r="E86" s="54">
        <v>1100</v>
      </c>
      <c r="F86" s="55"/>
      <c r="G86" s="56">
        <f t="shared" si="2"/>
        <v>0</v>
      </c>
      <c r="H86" s="103" t="s">
        <v>659</v>
      </c>
    </row>
    <row r="87" spans="1:8" s="27" customFormat="1" ht="31.5" x14ac:dyDescent="0.2">
      <c r="A87" s="57" t="s">
        <v>455</v>
      </c>
      <c r="B87" s="52" t="s">
        <v>97</v>
      </c>
      <c r="C87" s="81"/>
      <c r="D87" s="97" t="s">
        <v>655</v>
      </c>
      <c r="E87" s="54">
        <v>1925.0000000000002</v>
      </c>
      <c r="F87" s="55"/>
      <c r="G87" s="56">
        <f t="shared" si="2"/>
        <v>0</v>
      </c>
      <c r="H87" s="103" t="s">
        <v>659</v>
      </c>
    </row>
    <row r="88" spans="1:8" s="27" customFormat="1" ht="17.25" x14ac:dyDescent="0.2">
      <c r="A88" s="51" t="s">
        <v>456</v>
      </c>
      <c r="B88" s="52" t="s">
        <v>98</v>
      </c>
      <c r="C88" s="81"/>
      <c r="D88" s="97" t="s">
        <v>655</v>
      </c>
      <c r="E88" s="54">
        <v>2640</v>
      </c>
      <c r="F88" s="55"/>
      <c r="G88" s="56">
        <f t="shared" si="2"/>
        <v>0</v>
      </c>
      <c r="H88" s="103" t="s">
        <v>659</v>
      </c>
    </row>
    <row r="89" spans="1:8" s="27" customFormat="1" ht="31.5" x14ac:dyDescent="0.2">
      <c r="A89" s="57" t="s">
        <v>457</v>
      </c>
      <c r="B89" s="52" t="s">
        <v>99</v>
      </c>
      <c r="C89" s="53"/>
      <c r="D89" s="96" t="s">
        <v>655</v>
      </c>
      <c r="E89" s="54">
        <v>2970.0000000000005</v>
      </c>
      <c r="F89" s="55"/>
      <c r="G89" s="56">
        <f t="shared" si="2"/>
        <v>0</v>
      </c>
      <c r="H89" s="103" t="s">
        <v>659</v>
      </c>
    </row>
    <row r="90" spans="1:8" s="27" customFormat="1" ht="17.25" x14ac:dyDescent="0.2">
      <c r="A90" s="51" t="s">
        <v>458</v>
      </c>
      <c r="B90" s="52" t="s">
        <v>100</v>
      </c>
      <c r="C90" s="53"/>
      <c r="D90" s="96" t="s">
        <v>655</v>
      </c>
      <c r="E90" s="54">
        <v>660</v>
      </c>
      <c r="F90" s="55"/>
      <c r="G90" s="56">
        <f t="shared" si="2"/>
        <v>0</v>
      </c>
      <c r="H90" s="103"/>
    </row>
    <row r="91" spans="1:8" s="27" customFormat="1" ht="17.25" x14ac:dyDescent="0.2">
      <c r="A91" s="57" t="s">
        <v>459</v>
      </c>
      <c r="B91" s="52" t="s">
        <v>100</v>
      </c>
      <c r="C91" s="80"/>
      <c r="D91" s="89" t="s">
        <v>654</v>
      </c>
      <c r="E91" s="54">
        <v>352</v>
      </c>
      <c r="F91" s="55"/>
      <c r="G91" s="56">
        <f t="shared" si="2"/>
        <v>0</v>
      </c>
      <c r="H91" s="103"/>
    </row>
    <row r="92" spans="1:8" s="27" customFormat="1" ht="17.25" x14ac:dyDescent="0.2">
      <c r="A92" s="51" t="s">
        <v>460</v>
      </c>
      <c r="B92" s="52" t="s">
        <v>101</v>
      </c>
      <c r="C92" s="53"/>
      <c r="D92" s="96" t="s">
        <v>655</v>
      </c>
      <c r="E92" s="54">
        <v>770.00000000000011</v>
      </c>
      <c r="F92" s="55"/>
      <c r="G92" s="56">
        <f t="shared" si="2"/>
        <v>0</v>
      </c>
      <c r="H92" s="103"/>
    </row>
    <row r="93" spans="1:8" s="27" customFormat="1" ht="17.25" x14ac:dyDescent="0.2">
      <c r="A93" s="57" t="s">
        <v>461</v>
      </c>
      <c r="B93" s="52" t="s">
        <v>101</v>
      </c>
      <c r="C93" s="53"/>
      <c r="D93" s="96" t="s">
        <v>654</v>
      </c>
      <c r="E93" s="54">
        <v>352</v>
      </c>
      <c r="F93" s="55"/>
      <c r="G93" s="56">
        <f t="shared" si="2"/>
        <v>0</v>
      </c>
      <c r="H93" s="103"/>
    </row>
    <row r="94" spans="1:8" s="27" customFormat="1" ht="17.25" x14ac:dyDescent="0.2">
      <c r="A94" s="51" t="s">
        <v>462</v>
      </c>
      <c r="B94" s="52" t="s">
        <v>102</v>
      </c>
      <c r="C94" s="53"/>
      <c r="D94" s="96" t="s">
        <v>653</v>
      </c>
      <c r="E94" s="54">
        <v>440.00000000000006</v>
      </c>
      <c r="F94" s="55"/>
      <c r="G94" s="56">
        <f t="shared" si="2"/>
        <v>0</v>
      </c>
      <c r="H94" s="103" t="s">
        <v>659</v>
      </c>
    </row>
    <row r="95" spans="1:8" s="27" customFormat="1" ht="17.25" x14ac:dyDescent="0.2">
      <c r="A95" s="57" t="s">
        <v>463</v>
      </c>
      <c r="B95" s="52" t="s">
        <v>102</v>
      </c>
      <c r="C95" s="53"/>
      <c r="D95" s="96" t="s">
        <v>653</v>
      </c>
      <c r="E95" s="54">
        <v>418.00000000000006</v>
      </c>
      <c r="F95" s="55"/>
      <c r="G95" s="56">
        <f t="shared" si="2"/>
        <v>0</v>
      </c>
      <c r="H95" s="103" t="s">
        <v>659</v>
      </c>
    </row>
    <row r="96" spans="1:8" s="27" customFormat="1" ht="17.25" x14ac:dyDescent="0.2">
      <c r="A96" s="51" t="s">
        <v>464</v>
      </c>
      <c r="B96" s="52" t="s">
        <v>103</v>
      </c>
      <c r="C96" s="53"/>
      <c r="D96" s="96" t="s">
        <v>653</v>
      </c>
      <c r="E96" s="54">
        <v>418.00000000000006</v>
      </c>
      <c r="F96" s="55"/>
      <c r="G96" s="56">
        <f t="shared" si="2"/>
        <v>0</v>
      </c>
      <c r="H96" s="103" t="s">
        <v>659</v>
      </c>
    </row>
    <row r="97" spans="1:28" s="27" customFormat="1" ht="17.25" x14ac:dyDescent="0.2">
      <c r="A97" s="57" t="s">
        <v>465</v>
      </c>
      <c r="B97" s="52" t="s">
        <v>103</v>
      </c>
      <c r="C97" s="53"/>
      <c r="D97" s="96" t="s">
        <v>653</v>
      </c>
      <c r="E97" s="54">
        <v>396.00000000000006</v>
      </c>
      <c r="F97" s="55"/>
      <c r="G97" s="56">
        <f t="shared" si="2"/>
        <v>0</v>
      </c>
      <c r="H97" s="103" t="s">
        <v>659</v>
      </c>
    </row>
    <row r="98" spans="1:28" s="27" customFormat="1" ht="17.25" x14ac:dyDescent="0.2">
      <c r="A98" s="51" t="s">
        <v>466</v>
      </c>
      <c r="B98" s="52" t="s">
        <v>104</v>
      </c>
      <c r="C98" s="53"/>
      <c r="D98" s="96" t="s">
        <v>653</v>
      </c>
      <c r="E98" s="54">
        <v>297</v>
      </c>
      <c r="F98" s="55"/>
      <c r="G98" s="56">
        <f t="shared" si="2"/>
        <v>0</v>
      </c>
      <c r="H98" s="103" t="s">
        <v>659</v>
      </c>
    </row>
    <row r="99" spans="1:28" s="15" customFormat="1" ht="25.5" customHeight="1" x14ac:dyDescent="0.35">
      <c r="A99" s="28"/>
      <c r="B99" s="21"/>
      <c r="C99" s="29"/>
      <c r="D99" s="49"/>
      <c r="E99" s="23"/>
      <c r="F99" s="90" t="s">
        <v>203</v>
      </c>
      <c r="G99" s="92">
        <f>SUM(G63:G98)</f>
        <v>0</v>
      </c>
      <c r="H99" s="92"/>
      <c r="I99" s="14"/>
    </row>
    <row r="100" spans="1:28" s="15" customFormat="1" ht="30" customHeight="1" x14ac:dyDescent="0.25">
      <c r="A100" s="20"/>
      <c r="B100" s="30"/>
      <c r="C100" s="22"/>
      <c r="D100" s="69"/>
      <c r="E100" s="23"/>
      <c r="F100" s="69" t="s">
        <v>202</v>
      </c>
      <c r="G100" s="69"/>
      <c r="H100" s="69"/>
      <c r="I100" s="14"/>
    </row>
    <row r="101" spans="1:28" s="15" customFormat="1" ht="26.25" x14ac:dyDescent="0.4">
      <c r="A101" s="1"/>
      <c r="B101" s="17" t="s">
        <v>606</v>
      </c>
      <c r="C101" s="2"/>
      <c r="D101" s="68"/>
      <c r="E101" s="68"/>
      <c r="F101" s="68"/>
      <c r="G101" s="68"/>
      <c r="H101" s="68"/>
    </row>
    <row r="102" spans="1:28" s="15" customFormat="1" x14ac:dyDescent="0.25">
      <c r="A102" s="1"/>
      <c r="B102" s="9"/>
      <c r="C102" s="2"/>
      <c r="D102" s="68"/>
      <c r="E102" s="68"/>
      <c r="F102" s="68"/>
      <c r="G102" s="68"/>
      <c r="H102" s="68"/>
    </row>
    <row r="103" spans="1:28" s="15" customFormat="1" ht="47.25" x14ac:dyDescent="0.25">
      <c r="A103" s="10" t="s">
        <v>6</v>
      </c>
      <c r="B103" s="10" t="s">
        <v>7</v>
      </c>
      <c r="C103" s="11" t="s">
        <v>8</v>
      </c>
      <c r="D103" s="11" t="s">
        <v>538</v>
      </c>
      <c r="E103" s="10" t="s">
        <v>9</v>
      </c>
      <c r="F103" s="10" t="s">
        <v>10</v>
      </c>
      <c r="G103" s="10" t="s">
        <v>11</v>
      </c>
      <c r="H103" s="10" t="s">
        <v>662</v>
      </c>
      <c r="I103" s="12" t="s">
        <v>12</v>
      </c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</row>
    <row r="104" spans="1:28" s="27" customFormat="1" ht="31.5" x14ac:dyDescent="0.2">
      <c r="A104" s="57" t="s">
        <v>431</v>
      </c>
      <c r="B104" s="52" t="s">
        <v>111</v>
      </c>
      <c r="C104" s="80" t="s">
        <v>112</v>
      </c>
      <c r="D104" s="80" t="s">
        <v>647</v>
      </c>
      <c r="E104" s="54">
        <v>589</v>
      </c>
      <c r="F104" s="55"/>
      <c r="G104" s="56">
        <f t="shared" ref="G104:G115" si="3">E104*F104</f>
        <v>0</v>
      </c>
      <c r="H104" s="103" t="s">
        <v>659</v>
      </c>
      <c r="I104" s="41"/>
      <c r="J104" s="33"/>
      <c r="K104" s="31"/>
      <c r="L104" s="31"/>
      <c r="M104" s="31"/>
      <c r="N104" s="31"/>
      <c r="O104" s="31"/>
      <c r="P104" s="31"/>
      <c r="Q104" s="31"/>
      <c r="R104" s="31"/>
      <c r="S104" s="31"/>
      <c r="T104" s="31"/>
      <c r="U104" s="31"/>
      <c r="V104" s="31"/>
      <c r="W104" s="31"/>
      <c r="X104" s="31"/>
      <c r="Y104" s="31"/>
      <c r="Z104" s="31"/>
      <c r="AA104" s="31"/>
    </row>
    <row r="105" spans="1:28" s="27" customFormat="1" ht="31.5" x14ac:dyDescent="0.2">
      <c r="A105" s="51" t="s">
        <v>434</v>
      </c>
      <c r="B105" s="52" t="s">
        <v>113</v>
      </c>
      <c r="C105" s="53" t="s">
        <v>114</v>
      </c>
      <c r="D105" s="80" t="s">
        <v>647</v>
      </c>
      <c r="E105" s="54">
        <v>589</v>
      </c>
      <c r="F105" s="55"/>
      <c r="G105" s="56">
        <f t="shared" si="3"/>
        <v>0</v>
      </c>
      <c r="H105" s="103" t="s">
        <v>659</v>
      </c>
      <c r="I105" s="41"/>
      <c r="J105" s="33"/>
      <c r="K105" s="31"/>
      <c r="L105" s="31"/>
      <c r="M105" s="31"/>
      <c r="N105" s="31"/>
      <c r="O105" s="31"/>
      <c r="P105" s="31"/>
      <c r="Q105" s="31"/>
      <c r="R105" s="31"/>
      <c r="S105" s="31"/>
      <c r="T105" s="31"/>
      <c r="U105" s="31"/>
      <c r="V105" s="31"/>
      <c r="W105" s="31"/>
      <c r="X105" s="31"/>
      <c r="Y105" s="31"/>
      <c r="Z105" s="31"/>
      <c r="AA105" s="31"/>
    </row>
    <row r="106" spans="1:28" s="27" customFormat="1" ht="31.5" x14ac:dyDescent="0.2">
      <c r="A106" s="57" t="s">
        <v>433</v>
      </c>
      <c r="B106" s="52" t="s">
        <v>115</v>
      </c>
      <c r="C106" s="53" t="s">
        <v>116</v>
      </c>
      <c r="D106" s="80" t="s">
        <v>647</v>
      </c>
      <c r="E106" s="54">
        <v>589</v>
      </c>
      <c r="F106" s="55"/>
      <c r="G106" s="56">
        <f t="shared" si="3"/>
        <v>0</v>
      </c>
      <c r="H106" s="103" t="s">
        <v>659</v>
      </c>
      <c r="I106" s="41"/>
      <c r="J106" s="33"/>
      <c r="K106" s="31"/>
      <c r="L106" s="31"/>
      <c r="M106" s="31"/>
      <c r="N106" s="31"/>
      <c r="O106" s="31"/>
      <c r="P106" s="31"/>
      <c r="Q106" s="31"/>
      <c r="R106" s="31"/>
      <c r="S106" s="31"/>
      <c r="T106" s="31"/>
      <c r="U106" s="31"/>
      <c r="V106" s="31"/>
      <c r="W106" s="31"/>
      <c r="X106" s="31"/>
      <c r="Y106" s="31"/>
      <c r="Z106" s="31"/>
      <c r="AA106" s="31"/>
    </row>
    <row r="107" spans="1:28" s="27" customFormat="1" ht="31.5" x14ac:dyDescent="0.2">
      <c r="A107" s="51" t="s">
        <v>435</v>
      </c>
      <c r="B107" s="52" t="s">
        <v>117</v>
      </c>
      <c r="C107" s="53" t="s">
        <v>118</v>
      </c>
      <c r="D107" s="80" t="s">
        <v>647</v>
      </c>
      <c r="E107" s="54">
        <v>589</v>
      </c>
      <c r="F107" s="55"/>
      <c r="G107" s="56">
        <f t="shared" si="3"/>
        <v>0</v>
      </c>
      <c r="H107" s="103" t="s">
        <v>659</v>
      </c>
      <c r="I107" s="41"/>
      <c r="J107" s="33"/>
      <c r="K107" s="31"/>
      <c r="L107" s="31"/>
      <c r="M107" s="31"/>
      <c r="N107" s="31"/>
      <c r="O107" s="31"/>
      <c r="P107" s="31"/>
      <c r="Q107" s="31"/>
      <c r="R107" s="31"/>
      <c r="S107" s="31"/>
      <c r="T107" s="31"/>
      <c r="U107" s="31"/>
      <c r="V107" s="31"/>
      <c r="W107" s="31"/>
      <c r="X107" s="31"/>
      <c r="Y107" s="31"/>
      <c r="Z107" s="31"/>
      <c r="AA107" s="31"/>
    </row>
    <row r="108" spans="1:28" s="27" customFormat="1" ht="31.5" x14ac:dyDescent="0.2">
      <c r="A108" s="57" t="s">
        <v>436</v>
      </c>
      <c r="B108" s="52" t="s">
        <v>119</v>
      </c>
      <c r="C108" s="53" t="s">
        <v>120</v>
      </c>
      <c r="D108" s="80" t="s">
        <v>647</v>
      </c>
      <c r="E108" s="54">
        <v>300</v>
      </c>
      <c r="F108" s="55"/>
      <c r="G108" s="56">
        <f t="shared" si="3"/>
        <v>0</v>
      </c>
      <c r="H108" s="103" t="s">
        <v>659</v>
      </c>
      <c r="I108" s="42"/>
      <c r="J108" s="31"/>
      <c r="K108" s="31"/>
      <c r="L108" s="31"/>
      <c r="M108" s="31"/>
      <c r="N108" s="31"/>
      <c r="O108" s="31"/>
      <c r="P108" s="31"/>
      <c r="Q108" s="31"/>
      <c r="R108" s="31"/>
      <c r="S108" s="31"/>
      <c r="T108" s="31"/>
      <c r="U108" s="31"/>
      <c r="V108" s="31"/>
      <c r="W108" s="31"/>
      <c r="X108" s="31"/>
      <c r="Y108" s="31"/>
      <c r="Z108" s="31"/>
      <c r="AA108" s="31"/>
    </row>
    <row r="109" spans="1:28" s="27" customFormat="1" ht="31.5" x14ac:dyDescent="0.2">
      <c r="A109" s="51" t="s">
        <v>437</v>
      </c>
      <c r="B109" s="52" t="s">
        <v>121</v>
      </c>
      <c r="C109" s="53" t="s">
        <v>122</v>
      </c>
      <c r="D109" s="80" t="s">
        <v>647</v>
      </c>
      <c r="E109" s="54">
        <v>242</v>
      </c>
      <c r="F109" s="55"/>
      <c r="G109" s="56">
        <f t="shared" si="3"/>
        <v>0</v>
      </c>
      <c r="H109" s="103" t="s">
        <v>659</v>
      </c>
      <c r="I109" s="42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</row>
    <row r="110" spans="1:28" s="27" customFormat="1" ht="31.5" x14ac:dyDescent="0.2">
      <c r="A110" s="57" t="s">
        <v>438</v>
      </c>
      <c r="B110" s="52" t="s">
        <v>123</v>
      </c>
      <c r="C110" s="53" t="s">
        <v>124</v>
      </c>
      <c r="D110" s="80" t="s">
        <v>647</v>
      </c>
      <c r="E110" s="54">
        <v>289</v>
      </c>
      <c r="F110" s="55"/>
      <c r="G110" s="56">
        <f t="shared" si="3"/>
        <v>0</v>
      </c>
      <c r="H110" s="103" t="s">
        <v>659</v>
      </c>
      <c r="I110" s="42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1"/>
    </row>
    <row r="111" spans="1:28" s="27" customFormat="1" ht="31.5" x14ac:dyDescent="0.2">
      <c r="A111" s="51" t="s">
        <v>432</v>
      </c>
      <c r="B111" s="52" t="s">
        <v>125</v>
      </c>
      <c r="C111" s="53" t="s">
        <v>126</v>
      </c>
      <c r="D111" s="80" t="s">
        <v>647</v>
      </c>
      <c r="E111" s="54">
        <v>231</v>
      </c>
      <c r="F111" s="55"/>
      <c r="G111" s="56">
        <f t="shared" si="3"/>
        <v>0</v>
      </c>
      <c r="H111" s="103" t="s">
        <v>659</v>
      </c>
      <c r="I111" s="42"/>
      <c r="J111" s="31"/>
      <c r="K111" s="31"/>
      <c r="L111" s="31"/>
      <c r="M111" s="31"/>
      <c r="N111" s="31"/>
      <c r="O111" s="31"/>
      <c r="P111" s="31"/>
      <c r="Q111" s="31"/>
      <c r="R111" s="31"/>
      <c r="S111" s="31"/>
      <c r="T111" s="31"/>
      <c r="U111" s="31"/>
      <c r="V111" s="31"/>
      <c r="W111" s="31"/>
      <c r="X111" s="31"/>
      <c r="Y111" s="31"/>
      <c r="Z111" s="31"/>
      <c r="AA111" s="31"/>
    </row>
    <row r="112" spans="1:28" s="27" customFormat="1" ht="31.5" x14ac:dyDescent="0.2">
      <c r="A112" s="57" t="s">
        <v>439</v>
      </c>
      <c r="B112" s="52" t="s">
        <v>127</v>
      </c>
      <c r="C112" s="53" t="s">
        <v>128</v>
      </c>
      <c r="D112" s="80" t="s">
        <v>647</v>
      </c>
      <c r="E112" s="54">
        <v>226</v>
      </c>
      <c r="F112" s="55"/>
      <c r="G112" s="56">
        <f t="shared" si="3"/>
        <v>0</v>
      </c>
      <c r="H112" s="103" t="s">
        <v>659</v>
      </c>
      <c r="I112" s="43" t="s">
        <v>129</v>
      </c>
      <c r="K112" s="31"/>
      <c r="L112" s="31"/>
      <c r="M112" s="31"/>
      <c r="N112" s="31"/>
      <c r="O112" s="31"/>
      <c r="P112" s="31"/>
      <c r="Q112" s="31"/>
      <c r="R112" s="31"/>
      <c r="S112" s="31"/>
      <c r="T112" s="31"/>
      <c r="U112" s="31"/>
      <c r="V112" s="31"/>
      <c r="W112" s="31"/>
      <c r="X112" s="31"/>
      <c r="Y112" s="31"/>
      <c r="Z112" s="31"/>
      <c r="AA112" s="31"/>
    </row>
    <row r="113" spans="1:28" s="27" customFormat="1" ht="31.5" x14ac:dyDescent="0.2">
      <c r="A113" s="51" t="s">
        <v>440</v>
      </c>
      <c r="B113" s="52" t="s">
        <v>130</v>
      </c>
      <c r="C113" s="53" t="s">
        <v>131</v>
      </c>
      <c r="D113" s="80" t="s">
        <v>647</v>
      </c>
      <c r="E113" s="54">
        <v>198</v>
      </c>
      <c r="F113" s="55"/>
      <c r="G113" s="56">
        <f t="shared" si="3"/>
        <v>0</v>
      </c>
      <c r="H113" s="103" t="s">
        <v>659</v>
      </c>
      <c r="I113" s="43" t="s">
        <v>132</v>
      </c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</row>
    <row r="114" spans="1:28" s="27" customFormat="1" ht="31.5" x14ac:dyDescent="0.2">
      <c r="A114" s="57" t="s">
        <v>441</v>
      </c>
      <c r="B114" s="52" t="s">
        <v>133</v>
      </c>
      <c r="C114" s="81" t="s">
        <v>134</v>
      </c>
      <c r="D114" s="80" t="s">
        <v>647</v>
      </c>
      <c r="E114" s="54">
        <v>248</v>
      </c>
      <c r="F114" s="55"/>
      <c r="G114" s="56">
        <f t="shared" si="3"/>
        <v>0</v>
      </c>
      <c r="H114" s="103" t="s">
        <v>659</v>
      </c>
      <c r="I114" s="43" t="s">
        <v>135</v>
      </c>
      <c r="K114" s="31"/>
      <c r="L114" s="31"/>
      <c r="M114" s="31"/>
      <c r="N114" s="31"/>
      <c r="O114" s="31"/>
      <c r="P114" s="31"/>
      <c r="Q114" s="31"/>
      <c r="R114" s="31"/>
      <c r="S114" s="31"/>
      <c r="T114" s="31"/>
      <c r="U114" s="31"/>
      <c r="V114" s="31"/>
      <c r="W114" s="31"/>
      <c r="X114" s="31"/>
      <c r="Y114" s="31"/>
      <c r="Z114" s="31"/>
      <c r="AA114" s="31"/>
    </row>
    <row r="115" spans="1:28" s="27" customFormat="1" ht="31.5" x14ac:dyDescent="0.2">
      <c r="A115" s="51" t="s">
        <v>442</v>
      </c>
      <c r="B115" s="52" t="s">
        <v>136</v>
      </c>
      <c r="C115" s="81" t="s">
        <v>137</v>
      </c>
      <c r="D115" s="80" t="s">
        <v>647</v>
      </c>
      <c r="E115" s="54">
        <v>204</v>
      </c>
      <c r="F115" s="55"/>
      <c r="G115" s="56">
        <f t="shared" si="3"/>
        <v>0</v>
      </c>
      <c r="H115" s="103" t="s">
        <v>659</v>
      </c>
      <c r="I115" s="43" t="s">
        <v>138</v>
      </c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1"/>
    </row>
    <row r="116" spans="1:28" s="27" customFormat="1" ht="28.5" customHeight="1" x14ac:dyDescent="0.35">
      <c r="A116" s="34"/>
      <c r="B116" s="35"/>
      <c r="C116" s="36"/>
      <c r="D116" s="49"/>
      <c r="E116" s="37"/>
      <c r="F116" s="90" t="s">
        <v>203</v>
      </c>
      <c r="G116" s="92">
        <f>SUM(G104:G115)</f>
        <v>0</v>
      </c>
      <c r="H116" s="92"/>
    </row>
    <row r="117" spans="1:28" ht="11.25" customHeight="1" x14ac:dyDescent="0.25">
      <c r="A117" s="1"/>
      <c r="C117" s="2"/>
      <c r="I117" s="14"/>
    </row>
    <row r="118" spans="1:28" s="15" customFormat="1" ht="26.25" x14ac:dyDescent="0.4">
      <c r="A118" s="1"/>
      <c r="B118" s="17" t="s">
        <v>196</v>
      </c>
      <c r="C118" s="2"/>
      <c r="D118" s="69"/>
      <c r="E118" s="68"/>
      <c r="F118" s="69" t="s">
        <v>202</v>
      </c>
      <c r="G118" s="69"/>
      <c r="H118" s="69"/>
    </row>
    <row r="119" spans="1:28" s="15" customFormat="1" x14ac:dyDescent="0.25">
      <c r="A119" s="1"/>
      <c r="B119" s="9"/>
      <c r="C119" s="2"/>
      <c r="D119" s="68"/>
      <c r="E119" s="68"/>
      <c r="F119" s="68"/>
      <c r="G119" s="68"/>
      <c r="H119" s="68"/>
    </row>
    <row r="120" spans="1:28" s="15" customFormat="1" ht="47.25" x14ac:dyDescent="0.25">
      <c r="A120" s="10" t="s">
        <v>6</v>
      </c>
      <c r="B120" s="10" t="s">
        <v>7</v>
      </c>
      <c r="C120" s="11" t="s">
        <v>8</v>
      </c>
      <c r="D120" s="11" t="s">
        <v>538</v>
      </c>
      <c r="E120" s="10" t="s">
        <v>9</v>
      </c>
      <c r="F120" s="10" t="s">
        <v>10</v>
      </c>
      <c r="G120" s="10" t="s">
        <v>11</v>
      </c>
      <c r="H120" s="10" t="s">
        <v>662</v>
      </c>
      <c r="I120" s="12" t="s">
        <v>12</v>
      </c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</row>
    <row r="121" spans="1:28" s="27" customFormat="1" ht="17.25" x14ac:dyDescent="0.2">
      <c r="A121" s="57">
        <v>1</v>
      </c>
      <c r="B121" s="52" t="s">
        <v>140</v>
      </c>
      <c r="C121" s="80"/>
      <c r="D121" s="89" t="s">
        <v>607</v>
      </c>
      <c r="E121" s="54">
        <v>2100</v>
      </c>
      <c r="F121" s="55"/>
      <c r="G121" s="56">
        <f>E121*F121</f>
        <v>0</v>
      </c>
      <c r="H121" s="103" t="s">
        <v>659</v>
      </c>
      <c r="I121" s="44"/>
      <c r="J121" s="32"/>
    </row>
    <row r="122" spans="1:28" s="27" customFormat="1" ht="17.25" x14ac:dyDescent="0.2">
      <c r="A122" s="51">
        <v>2</v>
      </c>
      <c r="B122" s="52" t="s">
        <v>141</v>
      </c>
      <c r="C122" s="53"/>
      <c r="D122" s="89" t="s">
        <v>607</v>
      </c>
      <c r="E122" s="54">
        <v>2100</v>
      </c>
      <c r="F122" s="55"/>
      <c r="G122" s="56">
        <f t="shared" ref="G122:G174" si="4">E122*F122</f>
        <v>0</v>
      </c>
      <c r="H122" s="103" t="s">
        <v>659</v>
      </c>
      <c r="I122" s="44"/>
      <c r="J122" s="32"/>
    </row>
    <row r="123" spans="1:28" s="27" customFormat="1" ht="17.25" x14ac:dyDescent="0.2">
      <c r="A123" s="57">
        <v>3</v>
      </c>
      <c r="B123" s="52" t="s">
        <v>142</v>
      </c>
      <c r="C123" s="53"/>
      <c r="D123" s="89" t="s">
        <v>607</v>
      </c>
      <c r="E123" s="54">
        <v>3850</v>
      </c>
      <c r="F123" s="55"/>
      <c r="G123" s="56">
        <f t="shared" si="4"/>
        <v>0</v>
      </c>
      <c r="H123" s="103" t="s">
        <v>659</v>
      </c>
      <c r="I123" s="44" t="s">
        <v>143</v>
      </c>
    </row>
    <row r="124" spans="1:28" s="27" customFormat="1" ht="17.25" x14ac:dyDescent="0.2">
      <c r="A124" s="51">
        <v>4</v>
      </c>
      <c r="B124" s="52" t="s">
        <v>144</v>
      </c>
      <c r="C124" s="53"/>
      <c r="D124" s="89" t="s">
        <v>607</v>
      </c>
      <c r="E124" s="54">
        <v>350</v>
      </c>
      <c r="F124" s="55"/>
      <c r="G124" s="56">
        <f t="shared" si="4"/>
        <v>0</v>
      </c>
      <c r="H124" s="103" t="s">
        <v>659</v>
      </c>
      <c r="I124" s="44"/>
      <c r="J124" s="32"/>
    </row>
    <row r="125" spans="1:28" s="27" customFormat="1" ht="17.25" x14ac:dyDescent="0.2">
      <c r="A125" s="57">
        <v>5</v>
      </c>
      <c r="B125" s="52" t="s">
        <v>145</v>
      </c>
      <c r="C125" s="53"/>
      <c r="D125" s="89" t="s">
        <v>607</v>
      </c>
      <c r="E125" s="54">
        <v>1100</v>
      </c>
      <c r="F125" s="55"/>
      <c r="G125" s="56">
        <f t="shared" si="4"/>
        <v>0</v>
      </c>
      <c r="H125" s="103" t="s">
        <v>659</v>
      </c>
      <c r="I125" s="44"/>
      <c r="J125" s="32"/>
    </row>
    <row r="126" spans="1:28" s="27" customFormat="1" ht="17.25" x14ac:dyDescent="0.2">
      <c r="A126" s="51">
        <v>6</v>
      </c>
      <c r="B126" s="52" t="s">
        <v>146</v>
      </c>
      <c r="C126" s="53"/>
      <c r="D126" s="89" t="s">
        <v>607</v>
      </c>
      <c r="E126" s="54">
        <v>2200</v>
      </c>
      <c r="F126" s="55"/>
      <c r="G126" s="56">
        <f t="shared" si="4"/>
        <v>0</v>
      </c>
      <c r="H126" s="103" t="s">
        <v>659</v>
      </c>
      <c r="I126" s="44"/>
      <c r="J126" s="32"/>
    </row>
    <row r="127" spans="1:28" s="27" customFormat="1" ht="17.25" x14ac:dyDescent="0.2">
      <c r="A127" s="57">
        <v>7</v>
      </c>
      <c r="B127" s="52" t="s">
        <v>147</v>
      </c>
      <c r="C127" s="53"/>
      <c r="D127" s="89" t="s">
        <v>607</v>
      </c>
      <c r="E127" s="54">
        <v>2400</v>
      </c>
      <c r="F127" s="55"/>
      <c r="G127" s="56">
        <f t="shared" si="4"/>
        <v>0</v>
      </c>
      <c r="H127" s="103" t="s">
        <v>659</v>
      </c>
      <c r="I127" s="44"/>
      <c r="J127" s="32"/>
    </row>
    <row r="128" spans="1:28" s="27" customFormat="1" ht="17.25" x14ac:dyDescent="0.2">
      <c r="A128" s="51">
        <v>8</v>
      </c>
      <c r="B128" s="52" t="s">
        <v>148</v>
      </c>
      <c r="C128" s="53"/>
      <c r="D128" s="89" t="s">
        <v>607</v>
      </c>
      <c r="E128" s="54">
        <v>850</v>
      </c>
      <c r="F128" s="55"/>
      <c r="G128" s="56">
        <f t="shared" si="4"/>
        <v>0</v>
      </c>
      <c r="H128" s="103" t="s">
        <v>659</v>
      </c>
      <c r="I128" s="44"/>
      <c r="J128" s="32"/>
    </row>
    <row r="129" spans="1:10" s="27" customFormat="1" ht="17.25" x14ac:dyDescent="0.2">
      <c r="A129" s="57">
        <v>9</v>
      </c>
      <c r="B129" s="52" t="s">
        <v>149</v>
      </c>
      <c r="C129" s="53"/>
      <c r="D129" s="89" t="s">
        <v>607</v>
      </c>
      <c r="E129" s="54">
        <v>700</v>
      </c>
      <c r="F129" s="55"/>
      <c r="G129" s="56">
        <f t="shared" si="4"/>
        <v>0</v>
      </c>
      <c r="H129" s="103" t="s">
        <v>659</v>
      </c>
      <c r="I129" s="44"/>
      <c r="J129" s="32"/>
    </row>
    <row r="130" spans="1:10" s="27" customFormat="1" ht="31.5" x14ac:dyDescent="0.2">
      <c r="A130" s="51">
        <v>10</v>
      </c>
      <c r="B130" s="52" t="s">
        <v>150</v>
      </c>
      <c r="C130" s="53"/>
      <c r="D130" s="89" t="s">
        <v>607</v>
      </c>
      <c r="E130" s="54">
        <v>850</v>
      </c>
      <c r="F130" s="55"/>
      <c r="G130" s="56">
        <f t="shared" si="4"/>
        <v>0</v>
      </c>
      <c r="H130" s="103" t="s">
        <v>659</v>
      </c>
      <c r="I130" s="44"/>
      <c r="J130" s="32"/>
    </row>
    <row r="131" spans="1:10" s="27" customFormat="1" ht="31.5" x14ac:dyDescent="0.2">
      <c r="A131" s="57">
        <v>11</v>
      </c>
      <c r="B131" s="52" t="s">
        <v>151</v>
      </c>
      <c r="C131" s="81"/>
      <c r="D131" s="89" t="s">
        <v>607</v>
      </c>
      <c r="E131" s="54">
        <v>700</v>
      </c>
      <c r="F131" s="55"/>
      <c r="G131" s="56">
        <f t="shared" si="4"/>
        <v>0</v>
      </c>
      <c r="H131" s="103" t="s">
        <v>659</v>
      </c>
      <c r="I131" s="44"/>
      <c r="J131" s="32"/>
    </row>
    <row r="132" spans="1:10" s="27" customFormat="1" ht="31.5" x14ac:dyDescent="0.2">
      <c r="A132" s="51">
        <v>12</v>
      </c>
      <c r="B132" s="52" t="s">
        <v>152</v>
      </c>
      <c r="C132" s="81"/>
      <c r="D132" s="89" t="s">
        <v>607</v>
      </c>
      <c r="E132" s="54">
        <v>850</v>
      </c>
      <c r="F132" s="55"/>
      <c r="G132" s="56">
        <f t="shared" si="4"/>
        <v>0</v>
      </c>
      <c r="H132" s="103" t="s">
        <v>659</v>
      </c>
      <c r="I132" s="44"/>
      <c r="J132" s="32"/>
    </row>
    <row r="133" spans="1:10" s="27" customFormat="1" ht="31.5" x14ac:dyDescent="0.2">
      <c r="A133" s="57">
        <v>13</v>
      </c>
      <c r="B133" s="52" t="s">
        <v>153</v>
      </c>
      <c r="C133" s="80"/>
      <c r="D133" s="89" t="s">
        <v>607</v>
      </c>
      <c r="E133" s="54">
        <v>700</v>
      </c>
      <c r="F133" s="55"/>
      <c r="G133" s="56">
        <f t="shared" si="4"/>
        <v>0</v>
      </c>
      <c r="H133" s="102"/>
      <c r="I133" s="45"/>
      <c r="J133" s="38"/>
    </row>
    <row r="134" spans="1:10" s="27" customFormat="1" ht="17.25" x14ac:dyDescent="0.2">
      <c r="A134" s="51">
        <v>14</v>
      </c>
      <c r="B134" s="52" t="s">
        <v>154</v>
      </c>
      <c r="C134" s="53"/>
      <c r="D134" s="89" t="s">
        <v>607</v>
      </c>
      <c r="E134" s="54">
        <v>900</v>
      </c>
      <c r="F134" s="55"/>
      <c r="G134" s="56">
        <f t="shared" si="4"/>
        <v>0</v>
      </c>
      <c r="H134" s="102"/>
      <c r="I134" s="45"/>
      <c r="J134" s="38"/>
    </row>
    <row r="135" spans="1:10" s="27" customFormat="1" ht="17.25" x14ac:dyDescent="0.2">
      <c r="A135" s="57">
        <v>15</v>
      </c>
      <c r="B135" s="52" t="s">
        <v>155</v>
      </c>
      <c r="C135" s="53"/>
      <c r="D135" s="89" t="s">
        <v>607</v>
      </c>
      <c r="E135" s="54">
        <v>750</v>
      </c>
      <c r="F135" s="55"/>
      <c r="G135" s="56">
        <f t="shared" si="4"/>
        <v>0</v>
      </c>
      <c r="H135" s="102"/>
      <c r="I135" s="45"/>
      <c r="J135" s="38"/>
    </row>
    <row r="136" spans="1:10" s="27" customFormat="1" ht="17.25" x14ac:dyDescent="0.2">
      <c r="A136" s="51">
        <v>16</v>
      </c>
      <c r="B136" s="52" t="s">
        <v>156</v>
      </c>
      <c r="C136" s="53"/>
      <c r="D136" s="89" t="s">
        <v>607</v>
      </c>
      <c r="E136" s="54">
        <v>450</v>
      </c>
      <c r="F136" s="55"/>
      <c r="G136" s="56">
        <f t="shared" si="4"/>
        <v>0</v>
      </c>
      <c r="H136" s="102"/>
      <c r="I136" s="45"/>
      <c r="J136" s="38"/>
    </row>
    <row r="137" spans="1:10" s="27" customFormat="1" ht="17.25" x14ac:dyDescent="0.2">
      <c r="A137" s="57">
        <v>17</v>
      </c>
      <c r="B137" s="52" t="s">
        <v>157</v>
      </c>
      <c r="C137" s="53"/>
      <c r="D137" s="89" t="s">
        <v>607</v>
      </c>
      <c r="E137" s="54">
        <v>375</v>
      </c>
      <c r="F137" s="55"/>
      <c r="G137" s="56">
        <f t="shared" si="4"/>
        <v>0</v>
      </c>
      <c r="H137" s="102"/>
      <c r="I137" s="45"/>
      <c r="J137" s="38"/>
    </row>
    <row r="138" spans="1:10" s="27" customFormat="1" ht="17.25" x14ac:dyDescent="0.2">
      <c r="A138" s="51">
        <v>18</v>
      </c>
      <c r="B138" s="52" t="s">
        <v>158</v>
      </c>
      <c r="C138" s="53"/>
      <c r="D138" s="89" t="s">
        <v>607</v>
      </c>
      <c r="E138" s="54">
        <v>800</v>
      </c>
      <c r="F138" s="55"/>
      <c r="G138" s="56">
        <f t="shared" si="4"/>
        <v>0</v>
      </c>
      <c r="H138" s="102"/>
      <c r="I138" s="45"/>
      <c r="J138" s="38"/>
    </row>
    <row r="139" spans="1:10" s="27" customFormat="1" ht="17.25" x14ac:dyDescent="0.2">
      <c r="A139" s="57">
        <v>19</v>
      </c>
      <c r="B139" s="52" t="s">
        <v>159</v>
      </c>
      <c r="C139" s="53"/>
      <c r="D139" s="89" t="s">
        <v>607</v>
      </c>
      <c r="E139" s="54">
        <v>650</v>
      </c>
      <c r="F139" s="55"/>
      <c r="G139" s="56">
        <f t="shared" si="4"/>
        <v>0</v>
      </c>
      <c r="H139" s="102"/>
      <c r="I139" s="45"/>
      <c r="J139" s="38"/>
    </row>
    <row r="140" spans="1:10" s="27" customFormat="1" ht="17.25" x14ac:dyDescent="0.2">
      <c r="A140" s="51">
        <v>20</v>
      </c>
      <c r="B140" s="52" t="s">
        <v>160</v>
      </c>
      <c r="C140" s="53"/>
      <c r="D140" s="89" t="s">
        <v>607</v>
      </c>
      <c r="E140" s="54">
        <v>800</v>
      </c>
      <c r="F140" s="55"/>
      <c r="G140" s="56">
        <f t="shared" si="4"/>
        <v>0</v>
      </c>
      <c r="H140" s="102"/>
      <c r="I140" s="45"/>
      <c r="J140" s="38"/>
    </row>
    <row r="141" spans="1:10" s="27" customFormat="1" ht="17.25" x14ac:dyDescent="0.2">
      <c r="A141" s="57">
        <v>21</v>
      </c>
      <c r="B141" s="52" t="s">
        <v>161</v>
      </c>
      <c r="C141" s="53"/>
      <c r="D141" s="89" t="s">
        <v>607</v>
      </c>
      <c r="E141" s="54">
        <v>650</v>
      </c>
      <c r="F141" s="55"/>
      <c r="G141" s="56">
        <f t="shared" si="4"/>
        <v>0</v>
      </c>
      <c r="H141" s="102"/>
      <c r="I141" s="45"/>
      <c r="J141" s="38"/>
    </row>
    <row r="142" spans="1:10" s="27" customFormat="1" ht="17.25" x14ac:dyDescent="0.2">
      <c r="A142" s="51">
        <v>22</v>
      </c>
      <c r="B142" s="52" t="s">
        <v>162</v>
      </c>
      <c r="C142" s="53"/>
      <c r="D142" s="89" t="s">
        <v>607</v>
      </c>
      <c r="E142" s="54">
        <v>800</v>
      </c>
      <c r="F142" s="55"/>
      <c r="G142" s="56">
        <f t="shared" si="4"/>
        <v>0</v>
      </c>
      <c r="H142" s="102"/>
      <c r="I142" s="45"/>
      <c r="J142" s="38"/>
    </row>
    <row r="143" spans="1:10" s="27" customFormat="1" ht="17.25" x14ac:dyDescent="0.2">
      <c r="A143" s="57">
        <v>23</v>
      </c>
      <c r="B143" s="52" t="s">
        <v>163</v>
      </c>
      <c r="C143" s="81"/>
      <c r="D143" s="89" t="s">
        <v>607</v>
      </c>
      <c r="E143" s="54">
        <v>650</v>
      </c>
      <c r="F143" s="55"/>
      <c r="G143" s="56">
        <f t="shared" si="4"/>
        <v>0</v>
      </c>
      <c r="H143" s="102"/>
      <c r="I143" s="45"/>
      <c r="J143" s="38"/>
    </row>
    <row r="144" spans="1:10" s="27" customFormat="1" ht="17.25" x14ac:dyDescent="0.2">
      <c r="A144" s="51">
        <v>24</v>
      </c>
      <c r="B144" s="52" t="s">
        <v>164</v>
      </c>
      <c r="C144" s="81"/>
      <c r="D144" s="89" t="s">
        <v>607</v>
      </c>
      <c r="E144" s="54">
        <v>1000</v>
      </c>
      <c r="F144" s="55"/>
      <c r="G144" s="56">
        <f t="shared" si="4"/>
        <v>0</v>
      </c>
      <c r="H144" s="102"/>
      <c r="I144" s="44"/>
      <c r="J144" s="32"/>
    </row>
    <row r="145" spans="1:10" s="27" customFormat="1" ht="17.25" x14ac:dyDescent="0.2">
      <c r="A145" s="57">
        <v>25</v>
      </c>
      <c r="B145" s="52" t="s">
        <v>165</v>
      </c>
      <c r="C145" s="80"/>
      <c r="D145" s="89" t="s">
        <v>607</v>
      </c>
      <c r="E145" s="54">
        <v>850</v>
      </c>
      <c r="F145" s="55"/>
      <c r="G145" s="56">
        <f t="shared" si="4"/>
        <v>0</v>
      </c>
      <c r="H145" s="102"/>
      <c r="I145" s="44"/>
      <c r="J145" s="32"/>
    </row>
    <row r="146" spans="1:10" s="27" customFormat="1" ht="17.25" x14ac:dyDescent="0.2">
      <c r="A146" s="51">
        <v>26</v>
      </c>
      <c r="B146" s="52" t="s">
        <v>166</v>
      </c>
      <c r="C146" s="53"/>
      <c r="D146" s="89" t="s">
        <v>607</v>
      </c>
      <c r="E146" s="54">
        <v>800</v>
      </c>
      <c r="F146" s="55"/>
      <c r="G146" s="56">
        <f t="shared" si="4"/>
        <v>0</v>
      </c>
      <c r="H146" s="102"/>
      <c r="I146" s="44"/>
      <c r="J146" s="32"/>
    </row>
    <row r="147" spans="1:10" s="27" customFormat="1" ht="17.25" x14ac:dyDescent="0.2">
      <c r="A147" s="57">
        <v>27</v>
      </c>
      <c r="B147" s="52" t="s">
        <v>167</v>
      </c>
      <c r="C147" s="53"/>
      <c r="D147" s="89" t="s">
        <v>607</v>
      </c>
      <c r="E147" s="54">
        <v>650</v>
      </c>
      <c r="F147" s="55"/>
      <c r="G147" s="56">
        <f t="shared" si="4"/>
        <v>0</v>
      </c>
      <c r="H147" s="102"/>
      <c r="I147" s="44"/>
      <c r="J147" s="32"/>
    </row>
    <row r="148" spans="1:10" s="27" customFormat="1" ht="17.25" x14ac:dyDescent="0.2">
      <c r="A148" s="51">
        <v>28</v>
      </c>
      <c r="B148" s="52" t="s">
        <v>168</v>
      </c>
      <c r="C148" s="53"/>
      <c r="D148" s="89" t="s">
        <v>607</v>
      </c>
      <c r="E148" s="54">
        <v>400</v>
      </c>
      <c r="F148" s="55"/>
      <c r="G148" s="56">
        <f t="shared" si="4"/>
        <v>0</v>
      </c>
      <c r="H148" s="102"/>
      <c r="I148" s="44"/>
      <c r="J148" s="32"/>
    </row>
    <row r="149" spans="1:10" s="27" customFormat="1" ht="17.25" x14ac:dyDescent="0.2">
      <c r="A149" s="57">
        <v>29</v>
      </c>
      <c r="B149" s="52" t="s">
        <v>169</v>
      </c>
      <c r="C149" s="53"/>
      <c r="D149" s="89" t="s">
        <v>607</v>
      </c>
      <c r="E149" s="54">
        <v>325</v>
      </c>
      <c r="F149" s="55"/>
      <c r="G149" s="56">
        <f t="shared" si="4"/>
        <v>0</v>
      </c>
      <c r="H149" s="102"/>
      <c r="I149" s="44"/>
      <c r="J149" s="32"/>
    </row>
    <row r="150" spans="1:10" s="27" customFormat="1" ht="17.25" x14ac:dyDescent="0.2">
      <c r="A150" s="51">
        <v>30</v>
      </c>
      <c r="B150" s="52" t="s">
        <v>170</v>
      </c>
      <c r="C150" s="53"/>
      <c r="D150" s="89" t="s">
        <v>607</v>
      </c>
      <c r="E150" s="54">
        <v>900</v>
      </c>
      <c r="F150" s="55"/>
      <c r="G150" s="56">
        <f t="shared" si="4"/>
        <v>0</v>
      </c>
      <c r="H150" s="102"/>
      <c r="I150" s="44"/>
      <c r="J150" s="32"/>
    </row>
    <row r="151" spans="1:10" s="27" customFormat="1" ht="17.25" x14ac:dyDescent="0.2">
      <c r="A151" s="57">
        <v>31</v>
      </c>
      <c r="B151" s="52" t="s">
        <v>170</v>
      </c>
      <c r="C151" s="53"/>
      <c r="D151" s="89" t="s">
        <v>607</v>
      </c>
      <c r="E151" s="54">
        <v>750</v>
      </c>
      <c r="F151" s="55"/>
      <c r="G151" s="56">
        <f t="shared" si="4"/>
        <v>0</v>
      </c>
      <c r="H151" s="102"/>
      <c r="I151" s="44"/>
      <c r="J151" s="32"/>
    </row>
    <row r="152" spans="1:10" s="27" customFormat="1" ht="17.25" x14ac:dyDescent="0.2">
      <c r="A152" s="51">
        <v>32</v>
      </c>
      <c r="B152" s="52" t="s">
        <v>171</v>
      </c>
      <c r="C152" s="53"/>
      <c r="D152" s="89" t="s">
        <v>607</v>
      </c>
      <c r="E152" s="54">
        <v>3500</v>
      </c>
      <c r="F152" s="55"/>
      <c r="G152" s="56">
        <f t="shared" si="4"/>
        <v>0</v>
      </c>
      <c r="H152" s="102"/>
      <c r="I152" s="44"/>
      <c r="J152" s="32"/>
    </row>
    <row r="153" spans="1:10" s="27" customFormat="1" ht="17.25" x14ac:dyDescent="0.2">
      <c r="A153" s="57">
        <v>33</v>
      </c>
      <c r="B153" s="52" t="s">
        <v>172</v>
      </c>
      <c r="C153" s="53"/>
      <c r="D153" s="89" t="s">
        <v>607</v>
      </c>
      <c r="E153" s="54">
        <v>700</v>
      </c>
      <c r="F153" s="55"/>
      <c r="G153" s="56">
        <f t="shared" si="4"/>
        <v>0</v>
      </c>
      <c r="H153" s="102"/>
      <c r="I153" s="44"/>
      <c r="J153" s="32"/>
    </row>
    <row r="154" spans="1:10" s="27" customFormat="1" ht="17.25" x14ac:dyDescent="0.2">
      <c r="A154" s="51">
        <v>34</v>
      </c>
      <c r="B154" s="52" t="s">
        <v>173</v>
      </c>
      <c r="C154" s="53"/>
      <c r="D154" s="89" t="s">
        <v>607</v>
      </c>
      <c r="E154" s="54">
        <v>2700</v>
      </c>
      <c r="F154" s="55"/>
      <c r="G154" s="56">
        <f t="shared" si="4"/>
        <v>0</v>
      </c>
      <c r="H154" s="102"/>
      <c r="I154" s="44"/>
      <c r="J154" s="32"/>
    </row>
    <row r="155" spans="1:10" s="27" customFormat="1" ht="17.25" x14ac:dyDescent="0.2">
      <c r="A155" s="57">
        <v>35</v>
      </c>
      <c r="B155" s="52" t="s">
        <v>174</v>
      </c>
      <c r="C155" s="81"/>
      <c r="D155" s="89" t="s">
        <v>607</v>
      </c>
      <c r="E155" s="54">
        <v>700</v>
      </c>
      <c r="F155" s="55"/>
      <c r="G155" s="56">
        <f t="shared" si="4"/>
        <v>0</v>
      </c>
      <c r="H155" s="102"/>
      <c r="I155" s="44"/>
      <c r="J155" s="32"/>
    </row>
    <row r="156" spans="1:10" s="27" customFormat="1" ht="17.25" x14ac:dyDescent="0.2">
      <c r="A156" s="51">
        <v>36</v>
      </c>
      <c r="B156" s="52" t="s">
        <v>175</v>
      </c>
      <c r="C156" s="81"/>
      <c r="D156" s="89" t="s">
        <v>607</v>
      </c>
      <c r="E156" s="54">
        <v>700</v>
      </c>
      <c r="F156" s="55"/>
      <c r="G156" s="56">
        <f t="shared" si="4"/>
        <v>0</v>
      </c>
      <c r="H156" s="102"/>
      <c r="I156" s="44"/>
      <c r="J156" s="32"/>
    </row>
    <row r="157" spans="1:10" s="27" customFormat="1" ht="17.25" x14ac:dyDescent="0.2">
      <c r="A157" s="57">
        <v>37</v>
      </c>
      <c r="B157" s="52" t="s">
        <v>176</v>
      </c>
      <c r="C157" s="80"/>
      <c r="D157" s="89" t="s">
        <v>607</v>
      </c>
      <c r="E157" s="54">
        <v>1700</v>
      </c>
      <c r="F157" s="55"/>
      <c r="G157" s="56">
        <f t="shared" si="4"/>
        <v>0</v>
      </c>
      <c r="H157" s="102"/>
      <c r="I157" s="44"/>
      <c r="J157" s="32"/>
    </row>
    <row r="158" spans="1:10" s="27" customFormat="1" ht="17.25" x14ac:dyDescent="0.2">
      <c r="A158" s="51">
        <v>38</v>
      </c>
      <c r="B158" s="52" t="s">
        <v>177</v>
      </c>
      <c r="C158" s="53"/>
      <c r="D158" s="89" t="s">
        <v>607</v>
      </c>
      <c r="E158" s="54">
        <v>650</v>
      </c>
      <c r="F158" s="55"/>
      <c r="G158" s="56">
        <f t="shared" si="4"/>
        <v>0</v>
      </c>
      <c r="H158" s="102"/>
      <c r="I158" s="44"/>
      <c r="J158" s="32"/>
    </row>
    <row r="159" spans="1:10" s="27" customFormat="1" ht="17.25" x14ac:dyDescent="0.2">
      <c r="A159" s="57">
        <v>39</v>
      </c>
      <c r="B159" s="52" t="s">
        <v>178</v>
      </c>
      <c r="C159" s="53"/>
      <c r="D159" s="89" t="s">
        <v>607</v>
      </c>
      <c r="E159" s="54">
        <v>650</v>
      </c>
      <c r="F159" s="55"/>
      <c r="G159" s="56">
        <f t="shared" si="4"/>
        <v>0</v>
      </c>
      <c r="H159" s="102"/>
      <c r="I159" s="44"/>
      <c r="J159" s="32"/>
    </row>
    <row r="160" spans="1:10" s="27" customFormat="1" ht="17.25" x14ac:dyDescent="0.2">
      <c r="A160" s="51">
        <v>40</v>
      </c>
      <c r="B160" s="52" t="s">
        <v>179</v>
      </c>
      <c r="C160" s="53"/>
      <c r="D160" s="89" t="s">
        <v>607</v>
      </c>
      <c r="E160" s="54">
        <v>400</v>
      </c>
      <c r="F160" s="55"/>
      <c r="G160" s="56">
        <f t="shared" si="4"/>
        <v>0</v>
      </c>
      <c r="H160" s="102"/>
      <c r="I160" s="44"/>
      <c r="J160" s="32"/>
    </row>
    <row r="161" spans="1:10" s="27" customFormat="1" ht="17.25" x14ac:dyDescent="0.2">
      <c r="A161" s="57">
        <v>41</v>
      </c>
      <c r="B161" s="52" t="s">
        <v>180</v>
      </c>
      <c r="C161" s="53"/>
      <c r="D161" s="89" t="s">
        <v>607</v>
      </c>
      <c r="E161" s="54">
        <v>1100</v>
      </c>
      <c r="F161" s="55"/>
      <c r="G161" s="56">
        <f t="shared" si="4"/>
        <v>0</v>
      </c>
      <c r="H161" s="102"/>
      <c r="I161" s="44"/>
      <c r="J161" s="32"/>
    </row>
    <row r="162" spans="1:10" s="27" customFormat="1" ht="17.25" x14ac:dyDescent="0.2">
      <c r="A162" s="51">
        <v>42</v>
      </c>
      <c r="B162" s="52" t="s">
        <v>181</v>
      </c>
      <c r="C162" s="53"/>
      <c r="D162" s="89" t="s">
        <v>607</v>
      </c>
      <c r="E162" s="54">
        <v>800</v>
      </c>
      <c r="F162" s="55"/>
      <c r="G162" s="56">
        <f t="shared" si="4"/>
        <v>0</v>
      </c>
      <c r="H162" s="102"/>
      <c r="I162" s="44"/>
      <c r="J162" s="32"/>
    </row>
    <row r="163" spans="1:10" s="27" customFormat="1" ht="17.25" x14ac:dyDescent="0.2">
      <c r="A163" s="57">
        <v>43</v>
      </c>
      <c r="B163" s="52" t="s">
        <v>182</v>
      </c>
      <c r="C163" s="53"/>
      <c r="D163" s="89" t="s">
        <v>607</v>
      </c>
      <c r="E163" s="54">
        <v>1100</v>
      </c>
      <c r="F163" s="55"/>
      <c r="G163" s="56">
        <f t="shared" si="4"/>
        <v>0</v>
      </c>
      <c r="H163" s="102"/>
      <c r="I163" s="44"/>
      <c r="J163" s="32"/>
    </row>
    <row r="164" spans="1:10" s="27" customFormat="1" ht="17.25" x14ac:dyDescent="0.2">
      <c r="A164" s="51">
        <v>44</v>
      </c>
      <c r="B164" s="52" t="s">
        <v>183</v>
      </c>
      <c r="C164" s="53"/>
      <c r="D164" s="89" t="s">
        <v>607</v>
      </c>
      <c r="E164" s="54">
        <v>900</v>
      </c>
      <c r="F164" s="55"/>
      <c r="G164" s="56">
        <f t="shared" si="4"/>
        <v>0</v>
      </c>
      <c r="H164" s="102"/>
      <c r="I164" s="44"/>
      <c r="J164" s="32"/>
    </row>
    <row r="165" spans="1:10" s="27" customFormat="1" ht="17.25" x14ac:dyDescent="0.2">
      <c r="A165" s="57">
        <v>45</v>
      </c>
      <c r="B165" s="52" t="s">
        <v>184</v>
      </c>
      <c r="C165" s="53"/>
      <c r="D165" s="89" t="s">
        <v>607</v>
      </c>
      <c r="E165" s="54">
        <v>600</v>
      </c>
      <c r="F165" s="55"/>
      <c r="G165" s="56">
        <f t="shared" si="4"/>
        <v>0</v>
      </c>
      <c r="H165" s="102"/>
      <c r="I165" s="44"/>
      <c r="J165" s="32"/>
    </row>
    <row r="166" spans="1:10" s="27" customFormat="1" ht="17.25" x14ac:dyDescent="0.2">
      <c r="A166" s="51">
        <v>46</v>
      </c>
      <c r="B166" s="52" t="s">
        <v>185</v>
      </c>
      <c r="C166" s="53"/>
      <c r="D166" s="89" t="s">
        <v>607</v>
      </c>
      <c r="E166" s="54">
        <v>1300</v>
      </c>
      <c r="F166" s="55"/>
      <c r="G166" s="56">
        <f t="shared" si="4"/>
        <v>0</v>
      </c>
      <c r="H166" s="102"/>
      <c r="I166" s="44"/>
      <c r="J166" s="32"/>
    </row>
    <row r="167" spans="1:10" s="27" customFormat="1" ht="29.25" customHeight="1" x14ac:dyDescent="0.2">
      <c r="A167" s="57">
        <v>47</v>
      </c>
      <c r="B167" s="52" t="s">
        <v>186</v>
      </c>
      <c r="C167" s="81"/>
      <c r="D167" s="89" t="s">
        <v>607</v>
      </c>
      <c r="E167" s="54">
        <v>350</v>
      </c>
      <c r="F167" s="55"/>
      <c r="G167" s="56">
        <f t="shared" si="4"/>
        <v>0</v>
      </c>
      <c r="H167" s="102"/>
      <c r="I167" s="44" t="s">
        <v>195</v>
      </c>
    </row>
    <row r="168" spans="1:10" s="27" customFormat="1" ht="26.25" customHeight="1" x14ac:dyDescent="0.2">
      <c r="A168" s="51">
        <v>48</v>
      </c>
      <c r="B168" s="52" t="s">
        <v>187</v>
      </c>
      <c r="C168" s="81"/>
      <c r="D168" s="89" t="s">
        <v>607</v>
      </c>
      <c r="E168" s="54">
        <v>350</v>
      </c>
      <c r="F168" s="55"/>
      <c r="G168" s="56">
        <f t="shared" si="4"/>
        <v>0</v>
      </c>
      <c r="H168" s="102"/>
      <c r="I168" s="44" t="s">
        <v>188</v>
      </c>
    </row>
    <row r="169" spans="1:10" s="27" customFormat="1" ht="31.5" x14ac:dyDescent="0.2">
      <c r="A169" s="57">
        <v>49</v>
      </c>
      <c r="B169" s="52" t="s">
        <v>189</v>
      </c>
      <c r="C169" s="80"/>
      <c r="D169" s="89" t="s">
        <v>607</v>
      </c>
      <c r="E169" s="54">
        <v>650</v>
      </c>
      <c r="F169" s="55"/>
      <c r="G169" s="56">
        <f t="shared" si="4"/>
        <v>0</v>
      </c>
      <c r="H169" s="102"/>
      <c r="I169" s="44"/>
      <c r="J169" s="32"/>
    </row>
    <row r="170" spans="1:10" s="27" customFormat="1" ht="31.5" x14ac:dyDescent="0.2">
      <c r="A170" s="51">
        <v>50</v>
      </c>
      <c r="B170" s="52" t="s">
        <v>190</v>
      </c>
      <c r="C170" s="53"/>
      <c r="D170" s="89" t="s">
        <v>607</v>
      </c>
      <c r="E170" s="54">
        <v>550</v>
      </c>
      <c r="F170" s="55"/>
      <c r="G170" s="56">
        <f t="shared" si="4"/>
        <v>0</v>
      </c>
      <c r="H170" s="102"/>
      <c r="I170" s="44"/>
      <c r="J170" s="32"/>
    </row>
    <row r="171" spans="1:10" s="27" customFormat="1" ht="17.25" x14ac:dyDescent="0.2">
      <c r="A171" s="57">
        <v>51</v>
      </c>
      <c r="B171" s="52" t="s">
        <v>191</v>
      </c>
      <c r="C171" s="53"/>
      <c r="D171" s="89" t="s">
        <v>607</v>
      </c>
      <c r="E171" s="54">
        <v>600</v>
      </c>
      <c r="F171" s="55"/>
      <c r="G171" s="56">
        <f t="shared" si="4"/>
        <v>0</v>
      </c>
      <c r="H171" s="102"/>
      <c r="I171" s="44"/>
      <c r="J171" s="32"/>
    </row>
    <row r="172" spans="1:10" s="27" customFormat="1" ht="17.25" x14ac:dyDescent="0.2">
      <c r="A172" s="51">
        <v>52</v>
      </c>
      <c r="B172" s="52" t="s">
        <v>192</v>
      </c>
      <c r="C172" s="53"/>
      <c r="D172" s="89" t="s">
        <v>607</v>
      </c>
      <c r="E172" s="54">
        <v>500</v>
      </c>
      <c r="F172" s="55"/>
      <c r="G172" s="56">
        <f t="shared" si="4"/>
        <v>0</v>
      </c>
      <c r="H172" s="102"/>
      <c r="I172" s="44"/>
      <c r="J172" s="32"/>
    </row>
    <row r="173" spans="1:10" s="27" customFormat="1" ht="17.25" x14ac:dyDescent="0.2">
      <c r="A173" s="57">
        <v>53</v>
      </c>
      <c r="B173" s="52" t="s">
        <v>193</v>
      </c>
      <c r="C173" s="53"/>
      <c r="D173" s="89" t="s">
        <v>607</v>
      </c>
      <c r="E173" s="54">
        <v>750</v>
      </c>
      <c r="F173" s="55"/>
      <c r="G173" s="56">
        <f t="shared" si="4"/>
        <v>0</v>
      </c>
      <c r="H173" s="102"/>
      <c r="I173" s="44"/>
      <c r="J173" s="32"/>
    </row>
    <row r="174" spans="1:10" s="27" customFormat="1" ht="17.25" x14ac:dyDescent="0.2">
      <c r="A174" s="51">
        <v>54</v>
      </c>
      <c r="B174" s="52" t="s">
        <v>194</v>
      </c>
      <c r="C174" s="53"/>
      <c r="D174" s="89" t="s">
        <v>607</v>
      </c>
      <c r="E174" s="54">
        <v>450</v>
      </c>
      <c r="F174" s="55"/>
      <c r="G174" s="56">
        <f t="shared" si="4"/>
        <v>0</v>
      </c>
      <c r="H174" s="102"/>
      <c r="I174" s="44"/>
      <c r="J174" s="32"/>
    </row>
    <row r="175" spans="1:10" s="15" customFormat="1" ht="26.25" customHeight="1" x14ac:dyDescent="0.35">
      <c r="A175" s="20"/>
      <c r="B175" s="30"/>
      <c r="C175" s="22"/>
      <c r="D175" s="49"/>
      <c r="E175" s="23"/>
      <c r="F175" s="90" t="s">
        <v>203</v>
      </c>
      <c r="G175" s="92">
        <f>SUM(G121:G174)</f>
        <v>0</v>
      </c>
      <c r="H175" s="92"/>
      <c r="I175" s="14"/>
    </row>
    <row r="176" spans="1:10" s="15" customFormat="1" ht="17.25" x14ac:dyDescent="0.3">
      <c r="A176" s="20"/>
      <c r="B176" s="30"/>
      <c r="C176" s="22"/>
      <c r="D176" s="24"/>
      <c r="E176" s="23"/>
      <c r="F176" s="25"/>
      <c r="G176" s="24"/>
      <c r="H176" s="24"/>
      <c r="I176" s="14"/>
    </row>
    <row r="177" spans="1:28" s="15" customFormat="1" ht="26.25" x14ac:dyDescent="0.4">
      <c r="A177" s="1"/>
      <c r="B177" s="17" t="s">
        <v>197</v>
      </c>
      <c r="C177" s="2"/>
      <c r="D177" s="69"/>
      <c r="E177" s="68"/>
      <c r="F177" s="69" t="s">
        <v>202</v>
      </c>
      <c r="G177" s="69"/>
      <c r="H177" s="69"/>
    </row>
    <row r="178" spans="1:28" s="15" customFormat="1" x14ac:dyDescent="0.25">
      <c r="A178" s="1"/>
      <c r="B178" s="9"/>
      <c r="C178" s="2"/>
      <c r="D178" s="68"/>
      <c r="E178" s="68"/>
      <c r="F178" s="68"/>
      <c r="G178" s="68"/>
      <c r="H178" s="68"/>
    </row>
    <row r="179" spans="1:28" s="15" customFormat="1" ht="47.25" x14ac:dyDescent="0.25">
      <c r="A179" s="10" t="s">
        <v>6</v>
      </c>
      <c r="B179" s="10" t="s">
        <v>7</v>
      </c>
      <c r="C179" s="11" t="s">
        <v>8</v>
      </c>
      <c r="D179" s="11" t="s">
        <v>538</v>
      </c>
      <c r="E179" s="10" t="s">
        <v>9</v>
      </c>
      <c r="F179" s="10" t="s">
        <v>10</v>
      </c>
      <c r="G179" s="10" t="s">
        <v>11</v>
      </c>
      <c r="H179" s="10" t="s">
        <v>662</v>
      </c>
      <c r="I179" s="12" t="s">
        <v>12</v>
      </c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</row>
    <row r="180" spans="1:28" ht="17.25" x14ac:dyDescent="0.2">
      <c r="A180" s="83">
        <v>1</v>
      </c>
      <c r="B180" s="84" t="s">
        <v>28</v>
      </c>
      <c r="C180" s="85">
        <v>8450008055</v>
      </c>
      <c r="D180" s="98" t="s">
        <v>654</v>
      </c>
      <c r="E180" s="86">
        <v>660</v>
      </c>
      <c r="F180" s="87"/>
      <c r="G180" s="88">
        <f t="shared" ref="G180:G225" si="5">E180*F180</f>
        <v>0</v>
      </c>
      <c r="H180" s="103" t="s">
        <v>659</v>
      </c>
      <c r="I180" s="46"/>
    </row>
    <row r="181" spans="1:28" ht="17.25" x14ac:dyDescent="0.2">
      <c r="A181" s="51">
        <v>2</v>
      </c>
      <c r="B181" s="52" t="s">
        <v>29</v>
      </c>
      <c r="C181" s="53">
        <v>8450008721</v>
      </c>
      <c r="D181" s="98" t="s">
        <v>654</v>
      </c>
      <c r="E181" s="54">
        <v>1560</v>
      </c>
      <c r="F181" s="55"/>
      <c r="G181" s="56">
        <f t="shared" si="5"/>
        <v>0</v>
      </c>
      <c r="H181" s="103" t="s">
        <v>659</v>
      </c>
      <c r="I181" s="46"/>
    </row>
    <row r="182" spans="1:28" ht="17.25" x14ac:dyDescent="0.2">
      <c r="A182" s="83">
        <v>3</v>
      </c>
      <c r="B182" s="52" t="s">
        <v>24</v>
      </c>
      <c r="C182" s="53" t="s">
        <v>629</v>
      </c>
      <c r="D182" s="96" t="s">
        <v>655</v>
      </c>
      <c r="E182" s="54">
        <v>317</v>
      </c>
      <c r="F182" s="55"/>
      <c r="G182" s="56">
        <f t="shared" si="5"/>
        <v>0</v>
      </c>
      <c r="H182" s="103" t="s">
        <v>659</v>
      </c>
      <c r="I182" s="46"/>
    </row>
    <row r="183" spans="1:28" ht="17.25" x14ac:dyDescent="0.2">
      <c r="A183" s="51">
        <v>4</v>
      </c>
      <c r="B183" s="52" t="s">
        <v>23</v>
      </c>
      <c r="C183" s="53" t="s">
        <v>628</v>
      </c>
      <c r="D183" s="96" t="s">
        <v>655</v>
      </c>
      <c r="E183" s="54">
        <v>320</v>
      </c>
      <c r="F183" s="55"/>
      <c r="G183" s="56">
        <f t="shared" si="5"/>
        <v>0</v>
      </c>
      <c r="H183" s="103" t="s">
        <v>659</v>
      </c>
      <c r="I183" s="46"/>
    </row>
    <row r="184" spans="1:28" ht="31.5" x14ac:dyDescent="0.2">
      <c r="A184" s="83">
        <v>5</v>
      </c>
      <c r="B184" s="52" t="s">
        <v>21</v>
      </c>
      <c r="C184" s="53" t="s">
        <v>626</v>
      </c>
      <c r="D184" s="96" t="s">
        <v>605</v>
      </c>
      <c r="E184" s="54">
        <v>537</v>
      </c>
      <c r="F184" s="55"/>
      <c r="G184" s="56">
        <f t="shared" si="5"/>
        <v>0</v>
      </c>
      <c r="H184" s="103" t="s">
        <v>659</v>
      </c>
      <c r="I184" s="46"/>
    </row>
    <row r="185" spans="1:28" ht="17.25" x14ac:dyDescent="0.2">
      <c r="A185" s="51">
        <v>6</v>
      </c>
      <c r="B185" s="52" t="s">
        <v>528</v>
      </c>
      <c r="C185" s="53" t="s">
        <v>520</v>
      </c>
      <c r="D185" s="74"/>
      <c r="E185" s="54">
        <v>1650</v>
      </c>
      <c r="F185" s="55"/>
      <c r="G185" s="56">
        <f t="shared" si="5"/>
        <v>0</v>
      </c>
      <c r="H185" s="103" t="s">
        <v>659</v>
      </c>
      <c r="I185" s="46"/>
    </row>
    <row r="186" spans="1:28" ht="17.25" x14ac:dyDescent="0.2">
      <c r="A186" s="83">
        <v>7</v>
      </c>
      <c r="B186" s="52" t="s">
        <v>34</v>
      </c>
      <c r="C186" s="53" t="s">
        <v>634</v>
      </c>
      <c r="D186" s="96" t="s">
        <v>655</v>
      </c>
      <c r="E186" s="54">
        <v>123</v>
      </c>
      <c r="F186" s="55"/>
      <c r="G186" s="56">
        <f t="shared" si="5"/>
        <v>0</v>
      </c>
      <c r="H186" s="103" t="s">
        <v>659</v>
      </c>
      <c r="I186" s="46"/>
    </row>
    <row r="187" spans="1:28" ht="17.25" x14ac:dyDescent="0.2">
      <c r="A187" s="51">
        <v>8</v>
      </c>
      <c r="B187" s="52" t="s">
        <v>31</v>
      </c>
      <c r="C187" s="53" t="s">
        <v>631</v>
      </c>
      <c r="D187" s="96" t="s">
        <v>621</v>
      </c>
      <c r="E187" s="54">
        <v>0.39</v>
      </c>
      <c r="F187" s="55"/>
      <c r="G187" s="56">
        <f t="shared" si="5"/>
        <v>0</v>
      </c>
      <c r="H187" s="103" t="s">
        <v>659</v>
      </c>
      <c r="I187" s="46"/>
    </row>
    <row r="188" spans="1:28" ht="17.25" x14ac:dyDescent="0.2">
      <c r="A188" s="83">
        <v>9</v>
      </c>
      <c r="B188" s="52" t="s">
        <v>25</v>
      </c>
      <c r="C188" s="53" t="s">
        <v>630</v>
      </c>
      <c r="D188" s="96" t="s">
        <v>655</v>
      </c>
      <c r="E188" s="54">
        <v>325</v>
      </c>
      <c r="F188" s="55"/>
      <c r="G188" s="56">
        <f t="shared" si="5"/>
        <v>0</v>
      </c>
      <c r="H188" s="103" t="s">
        <v>659</v>
      </c>
      <c r="I188" s="46"/>
    </row>
    <row r="189" spans="1:28" ht="17.25" x14ac:dyDescent="0.2">
      <c r="A189" s="51">
        <v>10</v>
      </c>
      <c r="B189" s="52" t="s">
        <v>526</v>
      </c>
      <c r="C189" s="53" t="s">
        <v>523</v>
      </c>
      <c r="D189" s="74"/>
      <c r="E189" s="54">
        <v>35</v>
      </c>
      <c r="F189" s="55"/>
      <c r="G189" s="56">
        <f t="shared" si="5"/>
        <v>0</v>
      </c>
      <c r="H189" s="103" t="s">
        <v>659</v>
      </c>
      <c r="I189" s="46"/>
    </row>
    <row r="190" spans="1:28" ht="17.25" x14ac:dyDescent="0.2">
      <c r="A190" s="83">
        <v>11</v>
      </c>
      <c r="B190" s="52" t="s">
        <v>59</v>
      </c>
      <c r="C190" s="53" t="s">
        <v>638</v>
      </c>
      <c r="D190" s="96" t="s">
        <v>655</v>
      </c>
      <c r="E190" s="54">
        <v>25</v>
      </c>
      <c r="F190" s="55"/>
      <c r="G190" s="56">
        <f t="shared" si="5"/>
        <v>0</v>
      </c>
      <c r="H190" s="103" t="s">
        <v>659</v>
      </c>
      <c r="I190" s="46"/>
    </row>
    <row r="191" spans="1:28" ht="17.25" x14ac:dyDescent="0.2">
      <c r="A191" s="51">
        <v>12</v>
      </c>
      <c r="B191" s="52" t="s">
        <v>30</v>
      </c>
      <c r="C191" s="75" t="s">
        <v>514</v>
      </c>
      <c r="D191" s="74"/>
      <c r="E191" s="54">
        <v>25</v>
      </c>
      <c r="F191" s="55"/>
      <c r="G191" s="56">
        <f t="shared" si="5"/>
        <v>0</v>
      </c>
      <c r="H191" s="103" t="s">
        <v>659</v>
      </c>
      <c r="I191" s="46"/>
    </row>
    <row r="192" spans="1:28" ht="31.5" x14ac:dyDescent="0.2">
      <c r="A192" s="83">
        <v>13</v>
      </c>
      <c r="B192" s="52" t="s">
        <v>66</v>
      </c>
      <c r="C192" s="53" t="s">
        <v>639</v>
      </c>
      <c r="D192" s="96" t="s">
        <v>655</v>
      </c>
      <c r="E192" s="54">
        <v>134</v>
      </c>
      <c r="F192" s="55"/>
      <c r="G192" s="56">
        <f t="shared" si="5"/>
        <v>0</v>
      </c>
      <c r="H192" s="103" t="s">
        <v>659</v>
      </c>
      <c r="I192" s="46"/>
    </row>
    <row r="193" spans="1:9" ht="17.25" x14ac:dyDescent="0.2">
      <c r="A193" s="51">
        <v>14</v>
      </c>
      <c r="B193" s="52" t="s">
        <v>68</v>
      </c>
      <c r="C193" s="53" t="s">
        <v>641</v>
      </c>
      <c r="D193" s="96" t="s">
        <v>655</v>
      </c>
      <c r="E193" s="54">
        <v>127</v>
      </c>
      <c r="F193" s="55"/>
      <c r="G193" s="56">
        <f t="shared" si="5"/>
        <v>0</v>
      </c>
      <c r="H193" s="103" t="s">
        <v>659</v>
      </c>
      <c r="I193" s="46"/>
    </row>
    <row r="194" spans="1:9" ht="17.25" x14ac:dyDescent="0.2">
      <c r="A194" s="83">
        <v>15</v>
      </c>
      <c r="B194" s="52" t="s">
        <v>480</v>
      </c>
      <c r="C194" s="53" t="s">
        <v>517</v>
      </c>
      <c r="D194" s="74"/>
      <c r="E194" s="54">
        <v>5</v>
      </c>
      <c r="F194" s="55"/>
      <c r="G194" s="56">
        <f t="shared" si="5"/>
        <v>0</v>
      </c>
      <c r="H194" s="103" t="s">
        <v>659</v>
      </c>
      <c r="I194" s="46"/>
    </row>
    <row r="195" spans="1:9" ht="17.25" x14ac:dyDescent="0.2">
      <c r="A195" s="51">
        <v>16</v>
      </c>
      <c r="B195" s="52" t="s">
        <v>71</v>
      </c>
      <c r="C195" s="53" t="s">
        <v>515</v>
      </c>
      <c r="D195" s="74"/>
      <c r="E195" s="54">
        <v>7</v>
      </c>
      <c r="F195" s="55"/>
      <c r="G195" s="56">
        <f t="shared" si="5"/>
        <v>0</v>
      </c>
      <c r="H195" s="103" t="s">
        <v>659</v>
      </c>
      <c r="I195" s="46"/>
    </row>
    <row r="196" spans="1:9" ht="17.25" x14ac:dyDescent="0.2">
      <c r="A196" s="83">
        <v>17</v>
      </c>
      <c r="B196" s="52" t="s">
        <v>73</v>
      </c>
      <c r="C196" s="53" t="s">
        <v>515</v>
      </c>
      <c r="D196" s="74"/>
      <c r="E196" s="54">
        <v>5</v>
      </c>
      <c r="F196" s="55"/>
      <c r="G196" s="56">
        <f t="shared" si="5"/>
        <v>0</v>
      </c>
      <c r="H196" s="103" t="s">
        <v>659</v>
      </c>
      <c r="I196" s="46"/>
    </row>
    <row r="197" spans="1:9" ht="17.25" x14ac:dyDescent="0.2">
      <c r="A197" s="51">
        <v>18</v>
      </c>
      <c r="B197" s="52" t="s">
        <v>69</v>
      </c>
      <c r="C197" s="53" t="s">
        <v>642</v>
      </c>
      <c r="D197" s="96" t="s">
        <v>655</v>
      </c>
      <c r="E197" s="54">
        <v>185</v>
      </c>
      <c r="F197" s="55"/>
      <c r="G197" s="56">
        <f t="shared" si="5"/>
        <v>0</v>
      </c>
      <c r="H197" s="103" t="s">
        <v>659</v>
      </c>
      <c r="I197" s="46"/>
    </row>
    <row r="198" spans="1:9" ht="17.25" x14ac:dyDescent="0.2">
      <c r="A198" s="83">
        <v>19</v>
      </c>
      <c r="B198" s="52" t="s">
        <v>477</v>
      </c>
      <c r="C198" s="53" t="s">
        <v>473</v>
      </c>
      <c r="D198" s="74"/>
      <c r="E198" s="54">
        <v>745</v>
      </c>
      <c r="F198" s="55"/>
      <c r="G198" s="56">
        <f t="shared" si="5"/>
        <v>0</v>
      </c>
      <c r="H198" s="103" t="s">
        <v>659</v>
      </c>
      <c r="I198" s="46"/>
    </row>
    <row r="199" spans="1:9" ht="17.25" x14ac:dyDescent="0.2">
      <c r="A199" s="51">
        <v>20</v>
      </c>
      <c r="B199" s="52" t="s">
        <v>72</v>
      </c>
      <c r="C199" s="53" t="s">
        <v>516</v>
      </c>
      <c r="D199" s="74"/>
      <c r="E199" s="54">
        <v>7</v>
      </c>
      <c r="F199" s="55"/>
      <c r="G199" s="56">
        <f t="shared" si="5"/>
        <v>0</v>
      </c>
      <c r="H199" s="103" t="s">
        <v>659</v>
      </c>
      <c r="I199" s="46"/>
    </row>
    <row r="200" spans="1:9" ht="31.5" x14ac:dyDescent="0.2">
      <c r="A200" s="83">
        <v>21</v>
      </c>
      <c r="B200" s="52" t="s">
        <v>20</v>
      </c>
      <c r="C200" s="53" t="s">
        <v>625</v>
      </c>
      <c r="D200" s="96" t="s">
        <v>605</v>
      </c>
      <c r="E200" s="54">
        <v>512</v>
      </c>
      <c r="F200" s="55"/>
      <c r="G200" s="56">
        <f t="shared" si="5"/>
        <v>0</v>
      </c>
      <c r="H200" s="103" t="s">
        <v>659</v>
      </c>
      <c r="I200" s="46"/>
    </row>
    <row r="201" spans="1:9" ht="17.25" x14ac:dyDescent="0.2">
      <c r="A201" s="51">
        <v>22</v>
      </c>
      <c r="B201" s="52" t="s">
        <v>33</v>
      </c>
      <c r="C201" s="53" t="s">
        <v>633</v>
      </c>
      <c r="D201" s="96" t="s">
        <v>621</v>
      </c>
      <c r="E201" s="54">
        <v>0.28000000000000003</v>
      </c>
      <c r="F201" s="55"/>
      <c r="G201" s="56">
        <f t="shared" si="5"/>
        <v>0</v>
      </c>
      <c r="H201" s="103" t="s">
        <v>659</v>
      </c>
      <c r="I201" s="46"/>
    </row>
    <row r="202" spans="1:9" ht="17.25" x14ac:dyDescent="0.2">
      <c r="A202" s="83">
        <v>23</v>
      </c>
      <c r="B202" s="52" t="s">
        <v>105</v>
      </c>
      <c r="C202" s="53" t="s">
        <v>644</v>
      </c>
      <c r="D202" s="96" t="s">
        <v>622</v>
      </c>
      <c r="E202" s="54">
        <v>1320</v>
      </c>
      <c r="F202" s="55"/>
      <c r="G202" s="56">
        <f t="shared" si="5"/>
        <v>0</v>
      </c>
      <c r="H202" s="103" t="s">
        <v>659</v>
      </c>
      <c r="I202" s="46"/>
    </row>
    <row r="203" spans="1:9" ht="17.25" x14ac:dyDescent="0.2">
      <c r="A203" s="51">
        <v>24</v>
      </c>
      <c r="B203" s="52" t="s">
        <v>36</v>
      </c>
      <c r="C203" s="53" t="s">
        <v>636</v>
      </c>
      <c r="D203" s="96" t="s">
        <v>655</v>
      </c>
      <c r="E203" s="54">
        <v>78</v>
      </c>
      <c r="F203" s="55"/>
      <c r="G203" s="56">
        <f t="shared" si="5"/>
        <v>0</v>
      </c>
      <c r="H203" s="103" t="s">
        <v>659</v>
      </c>
      <c r="I203" s="46"/>
    </row>
    <row r="204" spans="1:9" ht="31.5" x14ac:dyDescent="0.2">
      <c r="A204" s="83">
        <v>25</v>
      </c>
      <c r="B204" s="52" t="s">
        <v>18</v>
      </c>
      <c r="C204" s="53" t="s">
        <v>623</v>
      </c>
      <c r="D204" s="96" t="s">
        <v>655</v>
      </c>
      <c r="E204" s="54">
        <v>215</v>
      </c>
      <c r="F204" s="55"/>
      <c r="G204" s="56">
        <f t="shared" si="5"/>
        <v>0</v>
      </c>
      <c r="H204" s="103" t="s">
        <v>659</v>
      </c>
      <c r="I204" s="46"/>
    </row>
    <row r="205" spans="1:9" ht="31.5" x14ac:dyDescent="0.2">
      <c r="A205" s="51">
        <v>26</v>
      </c>
      <c r="B205" s="52" t="s">
        <v>19</v>
      </c>
      <c r="C205" s="53" t="s">
        <v>624</v>
      </c>
      <c r="D205" s="96" t="s">
        <v>655</v>
      </c>
      <c r="E205" s="54">
        <v>275</v>
      </c>
      <c r="F205" s="55"/>
      <c r="G205" s="56">
        <f t="shared" si="5"/>
        <v>0</v>
      </c>
      <c r="H205" s="103" t="s">
        <v>659</v>
      </c>
      <c r="I205" s="46"/>
    </row>
    <row r="206" spans="1:9" ht="17.25" x14ac:dyDescent="0.2">
      <c r="A206" s="83">
        <v>27</v>
      </c>
      <c r="B206" s="52" t="s">
        <v>60</v>
      </c>
      <c r="C206" s="53" t="s">
        <v>637</v>
      </c>
      <c r="D206" s="96" t="s">
        <v>655</v>
      </c>
      <c r="E206" s="54">
        <v>145</v>
      </c>
      <c r="F206" s="55"/>
      <c r="G206" s="56">
        <f t="shared" si="5"/>
        <v>0</v>
      </c>
      <c r="H206" s="103" t="s">
        <v>659</v>
      </c>
      <c r="I206" s="46"/>
    </row>
    <row r="207" spans="1:9" s="27" customFormat="1" ht="17.25" x14ac:dyDescent="0.2">
      <c r="A207" s="51">
        <v>28</v>
      </c>
      <c r="B207" s="52" t="s">
        <v>106</v>
      </c>
      <c r="C207" s="53" t="s">
        <v>645</v>
      </c>
      <c r="D207" s="96" t="s">
        <v>622</v>
      </c>
      <c r="E207" s="54">
        <v>1560</v>
      </c>
      <c r="F207" s="55"/>
      <c r="G207" s="56">
        <f t="shared" si="5"/>
        <v>0</v>
      </c>
      <c r="H207" s="103" t="s">
        <v>659</v>
      </c>
      <c r="I207" s="47"/>
    </row>
    <row r="208" spans="1:9" s="27" customFormat="1" ht="31.5" x14ac:dyDescent="0.2">
      <c r="A208" s="83">
        <v>29</v>
      </c>
      <c r="B208" s="52" t="s">
        <v>658</v>
      </c>
      <c r="C208" s="53" t="s">
        <v>521</v>
      </c>
      <c r="D208" s="74"/>
      <c r="E208" s="54">
        <v>1850</v>
      </c>
      <c r="F208" s="55"/>
      <c r="G208" s="56">
        <f t="shared" si="5"/>
        <v>0</v>
      </c>
      <c r="H208" s="103" t="s">
        <v>659</v>
      </c>
      <c r="I208" s="47"/>
    </row>
    <row r="209" spans="1:28" s="67" customFormat="1" ht="17.25" x14ac:dyDescent="0.2">
      <c r="A209" s="51">
        <v>30</v>
      </c>
      <c r="B209" s="52" t="s">
        <v>474</v>
      </c>
      <c r="C209" s="53" t="s">
        <v>475</v>
      </c>
      <c r="D209" s="74"/>
      <c r="E209" s="54">
        <v>45</v>
      </c>
      <c r="F209" s="55"/>
      <c r="G209" s="56">
        <f t="shared" si="5"/>
        <v>0</v>
      </c>
      <c r="H209" s="103" t="s">
        <v>659</v>
      </c>
      <c r="I209" s="46"/>
    </row>
    <row r="210" spans="1:28" ht="17.25" x14ac:dyDescent="0.25">
      <c r="A210" s="83">
        <v>31</v>
      </c>
      <c r="B210" s="52" t="s">
        <v>67</v>
      </c>
      <c r="C210" s="53" t="s">
        <v>640</v>
      </c>
      <c r="D210" s="96" t="s">
        <v>621</v>
      </c>
      <c r="E210" s="54">
        <v>70</v>
      </c>
      <c r="F210" s="55"/>
      <c r="G210" s="56">
        <f t="shared" si="5"/>
        <v>0</v>
      </c>
      <c r="H210" s="103" t="s">
        <v>659</v>
      </c>
      <c r="I210" s="12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  <c r="AB210" s="13"/>
    </row>
    <row r="211" spans="1:28" ht="31.5" x14ac:dyDescent="0.25">
      <c r="A211" s="51">
        <v>32</v>
      </c>
      <c r="B211" s="52" t="s">
        <v>467</v>
      </c>
      <c r="C211" s="75" t="s">
        <v>513</v>
      </c>
      <c r="D211" s="74"/>
      <c r="E211" s="54">
        <v>1650</v>
      </c>
      <c r="F211" s="55"/>
      <c r="G211" s="56">
        <f t="shared" si="5"/>
        <v>0</v>
      </c>
      <c r="H211" s="103" t="s">
        <v>659</v>
      </c>
      <c r="I211" s="12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  <c r="AB211" s="13"/>
    </row>
    <row r="212" spans="1:28" s="15" customFormat="1" ht="31.5" x14ac:dyDescent="0.25">
      <c r="A212" s="83">
        <v>33</v>
      </c>
      <c r="B212" s="52" t="s">
        <v>476</v>
      </c>
      <c r="C212" s="53" t="s">
        <v>519</v>
      </c>
      <c r="D212" s="74"/>
      <c r="E212" s="54">
        <v>890</v>
      </c>
      <c r="F212" s="55"/>
      <c r="G212" s="56">
        <f t="shared" si="5"/>
        <v>0</v>
      </c>
      <c r="H212" s="103" t="s">
        <v>661</v>
      </c>
      <c r="I212" s="12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  <c r="AB212" s="13"/>
    </row>
    <row r="213" spans="1:28" ht="31.5" x14ac:dyDescent="0.25">
      <c r="A213" s="51">
        <v>34</v>
      </c>
      <c r="B213" s="52" t="s">
        <v>472</v>
      </c>
      <c r="C213" s="53" t="s">
        <v>478</v>
      </c>
      <c r="D213" s="74"/>
      <c r="E213" s="54">
        <v>1450</v>
      </c>
      <c r="F213" s="55"/>
      <c r="G213" s="56">
        <f t="shared" si="5"/>
        <v>0</v>
      </c>
      <c r="H213" s="103" t="s">
        <v>659</v>
      </c>
      <c r="I213" s="14"/>
    </row>
    <row r="214" spans="1:28" ht="17.25" x14ac:dyDescent="0.25">
      <c r="A214" s="83">
        <v>35</v>
      </c>
      <c r="B214" s="52" t="s">
        <v>527</v>
      </c>
      <c r="C214" s="53" t="s">
        <v>522</v>
      </c>
      <c r="D214" s="74"/>
      <c r="E214" s="54">
        <v>1650</v>
      </c>
      <c r="F214" s="55"/>
      <c r="G214" s="56">
        <f t="shared" si="5"/>
        <v>0</v>
      </c>
      <c r="H214" s="103" t="s">
        <v>659</v>
      </c>
      <c r="I214" s="14"/>
    </row>
    <row r="215" spans="1:28" ht="31.5" x14ac:dyDescent="0.2">
      <c r="A215" s="51">
        <v>36</v>
      </c>
      <c r="B215" s="52" t="s">
        <v>471</v>
      </c>
      <c r="C215" s="53" t="s">
        <v>510</v>
      </c>
      <c r="D215" s="74"/>
      <c r="E215" s="54">
        <v>35</v>
      </c>
      <c r="F215" s="55"/>
      <c r="G215" s="56">
        <f t="shared" si="5"/>
        <v>0</v>
      </c>
      <c r="H215" s="103" t="s">
        <v>659</v>
      </c>
      <c r="I215" s="46"/>
    </row>
    <row r="216" spans="1:28" ht="17.25" x14ac:dyDescent="0.2">
      <c r="A216" s="83">
        <v>37</v>
      </c>
      <c r="B216" s="52" t="s">
        <v>525</v>
      </c>
      <c r="C216" s="53" t="s">
        <v>524</v>
      </c>
      <c r="D216" s="74"/>
      <c r="E216" s="54">
        <v>225</v>
      </c>
      <c r="F216" s="55"/>
      <c r="G216" s="56">
        <f t="shared" si="5"/>
        <v>0</v>
      </c>
      <c r="H216" s="103" t="s">
        <v>659</v>
      </c>
      <c r="I216" s="46"/>
    </row>
    <row r="217" spans="1:28" ht="17.25" x14ac:dyDescent="0.2">
      <c r="A217" s="51">
        <v>38</v>
      </c>
      <c r="B217" s="52" t="s">
        <v>70</v>
      </c>
      <c r="C217" s="53" t="s">
        <v>643</v>
      </c>
      <c r="D217" s="96" t="s">
        <v>655</v>
      </c>
      <c r="E217" s="54">
        <v>1670</v>
      </c>
      <c r="F217" s="55"/>
      <c r="G217" s="56">
        <f t="shared" si="5"/>
        <v>0</v>
      </c>
      <c r="H217" s="103" t="s">
        <v>659</v>
      </c>
      <c r="I217" s="46"/>
    </row>
    <row r="218" spans="1:28" s="16" customFormat="1" ht="17.25" x14ac:dyDescent="0.25">
      <c r="A218" s="83">
        <v>39</v>
      </c>
      <c r="B218" s="52" t="s">
        <v>55</v>
      </c>
      <c r="C218" s="53" t="s">
        <v>56</v>
      </c>
      <c r="D218" s="96" t="s">
        <v>654</v>
      </c>
      <c r="E218" s="54">
        <v>460</v>
      </c>
      <c r="F218" s="55"/>
      <c r="G218" s="56">
        <f t="shared" si="5"/>
        <v>0</v>
      </c>
      <c r="H218" s="103" t="s">
        <v>659</v>
      </c>
      <c r="I218" s="14"/>
    </row>
    <row r="219" spans="1:28" s="16" customFormat="1" ht="17.25" x14ac:dyDescent="0.25">
      <c r="A219" s="51">
        <v>40</v>
      </c>
      <c r="B219" s="52" t="s">
        <v>57</v>
      </c>
      <c r="C219" s="53" t="s">
        <v>58</v>
      </c>
      <c r="D219" s="96" t="s">
        <v>654</v>
      </c>
      <c r="E219" s="54">
        <v>340</v>
      </c>
      <c r="F219" s="55"/>
      <c r="G219" s="56">
        <f t="shared" si="5"/>
        <v>0</v>
      </c>
      <c r="H219" s="103" t="s">
        <v>659</v>
      </c>
      <c r="I219" s="14"/>
    </row>
    <row r="220" spans="1:28" s="16" customFormat="1" ht="17.25" x14ac:dyDescent="0.25">
      <c r="A220" s="83">
        <v>41</v>
      </c>
      <c r="B220" s="52" t="s">
        <v>35</v>
      </c>
      <c r="C220" s="53" t="s">
        <v>635</v>
      </c>
      <c r="D220" s="96" t="s">
        <v>655</v>
      </c>
      <c r="E220" s="54">
        <v>125</v>
      </c>
      <c r="F220" s="55"/>
      <c r="G220" s="56">
        <f t="shared" si="5"/>
        <v>0</v>
      </c>
      <c r="H220" s="103" t="s">
        <v>659</v>
      </c>
      <c r="I220" s="14"/>
    </row>
    <row r="221" spans="1:28" s="16" customFormat="1" ht="17.25" x14ac:dyDescent="0.25">
      <c r="A221" s="51">
        <v>42</v>
      </c>
      <c r="B221" s="52" t="s">
        <v>32</v>
      </c>
      <c r="C221" s="53" t="s">
        <v>632</v>
      </c>
      <c r="D221" s="96" t="s">
        <v>621</v>
      </c>
      <c r="E221" s="54">
        <v>0.4</v>
      </c>
      <c r="F221" s="55"/>
      <c r="G221" s="56">
        <f t="shared" si="5"/>
        <v>0</v>
      </c>
      <c r="H221" s="103" t="s">
        <v>659</v>
      </c>
      <c r="I221" s="14"/>
    </row>
    <row r="222" spans="1:28" s="16" customFormat="1" ht="17.25" x14ac:dyDescent="0.25">
      <c r="A222" s="83">
        <v>43</v>
      </c>
      <c r="B222" s="52" t="s">
        <v>22</v>
      </c>
      <c r="C222" s="53" t="s">
        <v>627</v>
      </c>
      <c r="D222" s="96" t="s">
        <v>655</v>
      </c>
      <c r="E222" s="54">
        <v>330</v>
      </c>
      <c r="F222" s="55"/>
      <c r="G222" s="56">
        <f t="shared" si="5"/>
        <v>0</v>
      </c>
      <c r="H222" s="103" t="s">
        <v>659</v>
      </c>
      <c r="I222" s="14"/>
    </row>
    <row r="223" spans="1:28" s="16" customFormat="1" ht="17.25" x14ac:dyDescent="0.25">
      <c r="A223" s="51">
        <v>44</v>
      </c>
      <c r="B223" s="52" t="s">
        <v>26</v>
      </c>
      <c r="C223" s="53" t="s">
        <v>27</v>
      </c>
      <c r="D223" s="96" t="s">
        <v>654</v>
      </c>
      <c r="E223" s="54">
        <v>1250</v>
      </c>
      <c r="F223" s="55"/>
      <c r="G223" s="56">
        <f t="shared" si="5"/>
        <v>0</v>
      </c>
      <c r="H223" s="103" t="s">
        <v>659</v>
      </c>
      <c r="I223" s="14"/>
    </row>
    <row r="224" spans="1:28" s="16" customFormat="1" ht="31.5" x14ac:dyDescent="0.25">
      <c r="A224" s="83">
        <v>45</v>
      </c>
      <c r="B224" s="52" t="s">
        <v>54</v>
      </c>
      <c r="C224" s="53"/>
      <c r="D224" s="96" t="s">
        <v>654</v>
      </c>
      <c r="E224" s="54">
        <v>1670</v>
      </c>
      <c r="F224" s="55"/>
      <c r="G224" s="56">
        <f t="shared" si="5"/>
        <v>0</v>
      </c>
      <c r="H224" s="103" t="s">
        <v>660</v>
      </c>
      <c r="I224" s="14"/>
    </row>
    <row r="225" spans="1:28" s="66" customFormat="1" ht="17.25" x14ac:dyDescent="0.25">
      <c r="A225" s="83">
        <v>47</v>
      </c>
      <c r="B225" s="52" t="s">
        <v>468</v>
      </c>
      <c r="C225" s="53"/>
      <c r="D225" s="74"/>
      <c r="E225" s="54">
        <v>35</v>
      </c>
      <c r="F225" s="55"/>
      <c r="G225" s="56">
        <f t="shared" si="5"/>
        <v>0</v>
      </c>
      <c r="H225" s="103" t="s">
        <v>659</v>
      </c>
      <c r="I225" s="14"/>
    </row>
    <row r="226" spans="1:28" s="15" customFormat="1" ht="26.25" customHeight="1" x14ac:dyDescent="0.35">
      <c r="A226" s="1"/>
      <c r="B226" s="68"/>
      <c r="C226" s="2"/>
      <c r="D226" s="49"/>
      <c r="E226" s="68"/>
      <c r="F226" s="90" t="s">
        <v>203</v>
      </c>
      <c r="G226" s="92">
        <f>SUM(G180:G225)</f>
        <v>0</v>
      </c>
      <c r="H226" s="92"/>
      <c r="I226" s="14"/>
    </row>
    <row r="227" spans="1:28" ht="15.75" customHeight="1" x14ac:dyDescent="0.25">
      <c r="A227" s="1"/>
      <c r="C227" s="2"/>
      <c r="I227" s="14"/>
    </row>
    <row r="228" spans="1:28" ht="15.75" customHeight="1" x14ac:dyDescent="0.25">
      <c r="A228" s="1"/>
      <c r="C228" s="2"/>
      <c r="D228" s="69"/>
      <c r="F228" s="69" t="s">
        <v>202</v>
      </c>
      <c r="G228" s="69"/>
      <c r="H228" s="69"/>
      <c r="I228" s="14"/>
    </row>
    <row r="229" spans="1:28" ht="15.75" customHeight="1" x14ac:dyDescent="0.25">
      <c r="A229" s="1"/>
      <c r="C229" s="2"/>
    </row>
    <row r="230" spans="1:28" s="67" customFormat="1" ht="26.25" x14ac:dyDescent="0.4">
      <c r="A230" s="1"/>
      <c r="B230" s="17" t="s">
        <v>198</v>
      </c>
      <c r="C230" s="2"/>
      <c r="D230" s="68"/>
      <c r="E230" s="68"/>
      <c r="F230" s="68"/>
      <c r="G230" s="68"/>
      <c r="H230" s="68"/>
    </row>
    <row r="231" spans="1:28" s="67" customFormat="1" ht="26.25" x14ac:dyDescent="0.4">
      <c r="A231" s="1"/>
      <c r="B231" s="17"/>
      <c r="C231" s="2"/>
      <c r="D231" s="68"/>
      <c r="E231" s="68"/>
      <c r="F231" s="68"/>
      <c r="G231" s="68"/>
      <c r="H231" s="68"/>
    </row>
    <row r="232" spans="1:28" s="67" customFormat="1" ht="47.25" x14ac:dyDescent="0.25">
      <c r="A232" s="10" t="s">
        <v>6</v>
      </c>
      <c r="B232" s="10" t="s">
        <v>7</v>
      </c>
      <c r="C232" s="11" t="s">
        <v>8</v>
      </c>
      <c r="D232" s="11" t="s">
        <v>538</v>
      </c>
      <c r="E232" s="10" t="s">
        <v>9</v>
      </c>
      <c r="F232" s="10" t="s">
        <v>10</v>
      </c>
      <c r="G232" s="10" t="s">
        <v>11</v>
      </c>
      <c r="H232" s="10" t="s">
        <v>662</v>
      </c>
      <c r="I232" s="12" t="s">
        <v>12</v>
      </c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  <c r="AB232" s="13"/>
    </row>
    <row r="233" spans="1:28" s="39" customFormat="1" ht="17.25" x14ac:dyDescent="0.2">
      <c r="A233" s="51">
        <v>1</v>
      </c>
      <c r="B233" s="52" t="s">
        <v>608</v>
      </c>
      <c r="C233" s="53"/>
      <c r="D233" s="96" t="s">
        <v>553</v>
      </c>
      <c r="E233" s="54">
        <v>325</v>
      </c>
      <c r="F233" s="55"/>
      <c r="G233" s="56">
        <f t="shared" ref="G233:G262" si="6">E233*F233</f>
        <v>0</v>
      </c>
      <c r="H233" s="103" t="s">
        <v>661</v>
      </c>
      <c r="I233" s="38"/>
      <c r="J233" s="38"/>
      <c r="K233" s="38"/>
    </row>
    <row r="234" spans="1:28" s="39" customFormat="1" ht="17.25" x14ac:dyDescent="0.2">
      <c r="A234" s="57">
        <v>2</v>
      </c>
      <c r="B234" s="52" t="s">
        <v>610</v>
      </c>
      <c r="C234" s="53"/>
      <c r="D234" s="96" t="s">
        <v>604</v>
      </c>
      <c r="E234" s="54">
        <v>225</v>
      </c>
      <c r="F234" s="55"/>
      <c r="G234" s="56">
        <f t="shared" si="6"/>
        <v>0</v>
      </c>
      <c r="H234" s="103" t="s">
        <v>661</v>
      </c>
      <c r="I234" s="38"/>
      <c r="J234" s="38"/>
      <c r="K234" s="38"/>
    </row>
    <row r="235" spans="1:28" s="39" customFormat="1" ht="17.25" x14ac:dyDescent="0.2">
      <c r="A235" s="51">
        <v>3</v>
      </c>
      <c r="B235" s="52" t="s">
        <v>609</v>
      </c>
      <c r="C235" s="53"/>
      <c r="D235" s="96" t="s">
        <v>553</v>
      </c>
      <c r="E235" s="54">
        <v>515</v>
      </c>
      <c r="F235" s="55"/>
      <c r="G235" s="56">
        <f t="shared" si="6"/>
        <v>0</v>
      </c>
      <c r="H235" s="103" t="s">
        <v>661</v>
      </c>
      <c r="I235" s="38"/>
      <c r="J235" s="38"/>
      <c r="K235" s="38"/>
    </row>
    <row r="236" spans="1:28" s="39" customFormat="1" ht="17.25" x14ac:dyDescent="0.2">
      <c r="A236" s="57">
        <v>4</v>
      </c>
      <c r="B236" s="52" t="s">
        <v>611</v>
      </c>
      <c r="C236" s="53"/>
      <c r="D236" s="96" t="s">
        <v>604</v>
      </c>
      <c r="E236" s="54">
        <v>415</v>
      </c>
      <c r="F236" s="55"/>
      <c r="G236" s="56">
        <f t="shared" si="6"/>
        <v>0</v>
      </c>
      <c r="H236" s="103" t="s">
        <v>661</v>
      </c>
      <c r="I236" s="38"/>
      <c r="J236" s="38"/>
      <c r="K236" s="38"/>
    </row>
    <row r="237" spans="1:28" s="39" customFormat="1" ht="17.25" x14ac:dyDescent="0.2">
      <c r="A237" s="51">
        <v>5</v>
      </c>
      <c r="B237" s="52" t="s">
        <v>609</v>
      </c>
      <c r="C237" s="53"/>
      <c r="D237" s="96" t="s">
        <v>604</v>
      </c>
      <c r="E237" s="54">
        <v>345</v>
      </c>
      <c r="F237" s="55"/>
      <c r="G237" s="56">
        <f t="shared" si="6"/>
        <v>0</v>
      </c>
      <c r="H237" s="103" t="s">
        <v>661</v>
      </c>
      <c r="I237" s="38"/>
      <c r="J237" s="38"/>
      <c r="K237" s="38"/>
    </row>
    <row r="238" spans="1:28" s="39" customFormat="1" ht="17.25" x14ac:dyDescent="0.2">
      <c r="A238" s="57">
        <v>6</v>
      </c>
      <c r="B238" s="52" t="s">
        <v>612</v>
      </c>
      <c r="C238" s="53"/>
      <c r="D238" s="96" t="s">
        <v>604</v>
      </c>
      <c r="E238" s="54">
        <v>415</v>
      </c>
      <c r="F238" s="55"/>
      <c r="G238" s="56">
        <f t="shared" si="6"/>
        <v>0</v>
      </c>
      <c r="H238" s="103" t="s">
        <v>661</v>
      </c>
      <c r="I238" s="38"/>
      <c r="J238" s="38"/>
      <c r="K238" s="38"/>
    </row>
    <row r="239" spans="1:28" s="39" customFormat="1" ht="17.25" x14ac:dyDescent="0.2">
      <c r="A239" s="51">
        <v>7</v>
      </c>
      <c r="B239" s="52" t="s">
        <v>613</v>
      </c>
      <c r="C239" s="53"/>
      <c r="D239" s="96" t="s">
        <v>549</v>
      </c>
      <c r="E239" s="54">
        <v>495</v>
      </c>
      <c r="F239" s="55"/>
      <c r="G239" s="56">
        <f t="shared" si="6"/>
        <v>0</v>
      </c>
      <c r="H239" s="103" t="s">
        <v>661</v>
      </c>
      <c r="I239" s="38"/>
      <c r="J239" s="38"/>
      <c r="K239" s="38"/>
    </row>
    <row r="240" spans="1:28" s="39" customFormat="1" ht="17.25" x14ac:dyDescent="0.2">
      <c r="A240" s="57">
        <v>8</v>
      </c>
      <c r="B240" s="52" t="s">
        <v>613</v>
      </c>
      <c r="C240" s="53"/>
      <c r="D240" s="96" t="s">
        <v>604</v>
      </c>
      <c r="E240" s="54">
        <v>285</v>
      </c>
      <c r="F240" s="55"/>
      <c r="G240" s="56">
        <f t="shared" si="6"/>
        <v>0</v>
      </c>
      <c r="H240" s="103" t="s">
        <v>661</v>
      </c>
      <c r="I240" s="38"/>
      <c r="J240" s="38"/>
      <c r="K240" s="38"/>
    </row>
    <row r="241" spans="1:12" s="39" customFormat="1" ht="17.25" x14ac:dyDescent="0.2">
      <c r="A241" s="51">
        <v>9</v>
      </c>
      <c r="B241" s="52" t="s">
        <v>614</v>
      </c>
      <c r="C241" s="53"/>
      <c r="D241" s="96" t="s">
        <v>549</v>
      </c>
      <c r="E241" s="54">
        <v>625</v>
      </c>
      <c r="F241" s="55"/>
      <c r="G241" s="56">
        <f t="shared" si="6"/>
        <v>0</v>
      </c>
      <c r="H241" s="103" t="s">
        <v>661</v>
      </c>
      <c r="I241" s="38"/>
      <c r="J241" s="38"/>
      <c r="K241" s="38"/>
    </row>
    <row r="242" spans="1:12" s="39" customFormat="1" ht="17.25" x14ac:dyDescent="0.2">
      <c r="A242" s="51">
        <v>13</v>
      </c>
      <c r="B242" s="52" t="s">
        <v>615</v>
      </c>
      <c r="C242" s="53"/>
      <c r="D242" s="96" t="s">
        <v>549</v>
      </c>
      <c r="E242" s="54">
        <v>1280</v>
      </c>
      <c r="F242" s="55"/>
      <c r="G242" s="56">
        <f t="shared" si="6"/>
        <v>0</v>
      </c>
      <c r="H242" s="103" t="s">
        <v>661</v>
      </c>
      <c r="I242" s="38"/>
      <c r="J242" s="38"/>
      <c r="K242" s="38"/>
    </row>
    <row r="243" spans="1:12" s="39" customFormat="1" ht="17.25" x14ac:dyDescent="0.2">
      <c r="A243" s="57">
        <v>14</v>
      </c>
      <c r="B243" s="52" t="s">
        <v>615</v>
      </c>
      <c r="C243" s="53"/>
      <c r="D243" s="96" t="s">
        <v>553</v>
      </c>
      <c r="E243" s="54">
        <v>915</v>
      </c>
      <c r="F243" s="55"/>
      <c r="G243" s="56">
        <f t="shared" si="6"/>
        <v>0</v>
      </c>
      <c r="H243" s="103" t="s">
        <v>661</v>
      </c>
      <c r="I243" s="38"/>
      <c r="J243" s="38"/>
      <c r="K243" s="38"/>
    </row>
    <row r="244" spans="1:12" s="39" customFormat="1" ht="17.25" x14ac:dyDescent="0.2">
      <c r="A244" s="51">
        <v>15</v>
      </c>
      <c r="B244" s="52" t="s">
        <v>616</v>
      </c>
      <c r="C244" s="53"/>
      <c r="D244" s="96" t="s">
        <v>549</v>
      </c>
      <c r="E244" s="54">
        <v>1490</v>
      </c>
      <c r="F244" s="55"/>
      <c r="G244" s="56">
        <f t="shared" si="6"/>
        <v>0</v>
      </c>
      <c r="H244" s="103" t="s">
        <v>661</v>
      </c>
      <c r="I244" s="38"/>
      <c r="J244" s="38"/>
      <c r="K244" s="38"/>
    </row>
    <row r="245" spans="1:12" s="39" customFormat="1" ht="17.25" x14ac:dyDescent="0.2">
      <c r="A245" s="57">
        <v>16</v>
      </c>
      <c r="B245" s="52" t="s">
        <v>616</v>
      </c>
      <c r="C245" s="53"/>
      <c r="D245" s="96" t="s">
        <v>553</v>
      </c>
      <c r="E245" s="54">
        <v>960</v>
      </c>
      <c r="F245" s="55"/>
      <c r="G245" s="56">
        <f t="shared" si="6"/>
        <v>0</v>
      </c>
      <c r="H245" s="103" t="s">
        <v>661</v>
      </c>
      <c r="I245" s="38"/>
      <c r="J245" s="38"/>
      <c r="K245" s="38"/>
    </row>
    <row r="246" spans="1:12" s="39" customFormat="1" ht="17.25" x14ac:dyDescent="0.2">
      <c r="A246" s="51">
        <v>17</v>
      </c>
      <c r="B246" s="52" t="s">
        <v>617</v>
      </c>
      <c r="C246" s="53"/>
      <c r="D246" s="96" t="s">
        <v>549</v>
      </c>
      <c r="E246" s="54">
        <v>2090</v>
      </c>
      <c r="F246" s="55"/>
      <c r="G246" s="56">
        <f t="shared" si="6"/>
        <v>0</v>
      </c>
      <c r="H246" s="103" t="s">
        <v>661</v>
      </c>
      <c r="I246" s="38"/>
      <c r="J246" s="38"/>
      <c r="K246" s="38"/>
    </row>
    <row r="247" spans="1:12" s="39" customFormat="1" ht="17.25" x14ac:dyDescent="0.2">
      <c r="A247" s="57">
        <v>18</v>
      </c>
      <c r="B247" s="52" t="s">
        <v>617</v>
      </c>
      <c r="C247" s="53"/>
      <c r="D247" s="96" t="s">
        <v>553</v>
      </c>
      <c r="E247" s="54">
        <v>1235</v>
      </c>
      <c r="F247" s="55"/>
      <c r="G247" s="56">
        <f t="shared" si="6"/>
        <v>0</v>
      </c>
      <c r="H247" s="103" t="s">
        <v>661</v>
      </c>
      <c r="I247" s="38"/>
      <c r="J247" s="38"/>
      <c r="K247" s="38"/>
    </row>
    <row r="248" spans="1:12" s="39" customFormat="1" ht="17.25" x14ac:dyDescent="0.2">
      <c r="A248" s="51">
        <v>19</v>
      </c>
      <c r="B248" s="52" t="s">
        <v>617</v>
      </c>
      <c r="C248" s="53"/>
      <c r="D248" s="96" t="s">
        <v>604</v>
      </c>
      <c r="E248" s="54">
        <v>1270</v>
      </c>
      <c r="F248" s="55"/>
      <c r="G248" s="56">
        <f t="shared" si="6"/>
        <v>0</v>
      </c>
      <c r="H248" s="103" t="s">
        <v>661</v>
      </c>
      <c r="I248" s="38"/>
      <c r="J248" s="38"/>
      <c r="K248" s="38"/>
    </row>
    <row r="249" spans="1:12" s="39" customFormat="1" ht="17.25" x14ac:dyDescent="0.2">
      <c r="A249" s="57">
        <v>20</v>
      </c>
      <c r="B249" s="52" t="s">
        <v>618</v>
      </c>
      <c r="C249" s="53"/>
      <c r="D249" s="96" t="s">
        <v>549</v>
      </c>
      <c r="E249" s="54">
        <v>1250</v>
      </c>
      <c r="F249" s="55"/>
      <c r="G249" s="56">
        <f t="shared" si="6"/>
        <v>0</v>
      </c>
      <c r="H249" s="103" t="s">
        <v>661</v>
      </c>
      <c r="I249" s="38"/>
      <c r="J249" s="38"/>
      <c r="K249" s="38"/>
    </row>
    <row r="250" spans="1:12" s="39" customFormat="1" ht="17.25" x14ac:dyDescent="0.2">
      <c r="A250" s="51">
        <v>21</v>
      </c>
      <c r="B250" s="52" t="s">
        <v>618</v>
      </c>
      <c r="C250" s="53"/>
      <c r="D250" s="96" t="s">
        <v>553</v>
      </c>
      <c r="E250" s="54">
        <v>870</v>
      </c>
      <c r="F250" s="55"/>
      <c r="G250" s="56">
        <f t="shared" si="6"/>
        <v>0</v>
      </c>
      <c r="H250" s="103" t="s">
        <v>661</v>
      </c>
      <c r="I250" s="38"/>
      <c r="J250" s="38"/>
      <c r="K250" s="38"/>
    </row>
    <row r="251" spans="1:12" s="39" customFormat="1" ht="17.25" x14ac:dyDescent="0.2">
      <c r="A251" s="57">
        <v>22</v>
      </c>
      <c r="B251" s="52" t="s">
        <v>618</v>
      </c>
      <c r="C251" s="53"/>
      <c r="D251" s="96" t="s">
        <v>604</v>
      </c>
      <c r="E251" s="54">
        <v>690</v>
      </c>
      <c r="F251" s="55"/>
      <c r="G251" s="56">
        <f t="shared" si="6"/>
        <v>0</v>
      </c>
      <c r="H251" s="103" t="s">
        <v>661</v>
      </c>
      <c r="I251" s="38"/>
      <c r="J251" s="38"/>
      <c r="K251" s="38"/>
    </row>
    <row r="252" spans="1:12" s="39" customFormat="1" ht="17.25" x14ac:dyDescent="0.2">
      <c r="A252" s="51">
        <v>23</v>
      </c>
      <c r="B252" s="52" t="s">
        <v>619</v>
      </c>
      <c r="C252" s="53"/>
      <c r="D252" s="96" t="s">
        <v>553</v>
      </c>
      <c r="E252" s="54">
        <v>2340</v>
      </c>
      <c r="F252" s="55"/>
      <c r="G252" s="56">
        <f t="shared" si="6"/>
        <v>0</v>
      </c>
      <c r="H252" s="103" t="s">
        <v>661</v>
      </c>
      <c r="I252" s="38"/>
      <c r="J252" s="38"/>
      <c r="K252" s="38"/>
    </row>
    <row r="253" spans="1:12" s="39" customFormat="1" ht="31.5" x14ac:dyDescent="0.2">
      <c r="A253" s="57">
        <v>24</v>
      </c>
      <c r="B253" s="52" t="s">
        <v>620</v>
      </c>
      <c r="C253" s="53"/>
      <c r="D253" s="96" t="s">
        <v>553</v>
      </c>
      <c r="E253" s="54">
        <v>3370</v>
      </c>
      <c r="F253" s="55"/>
      <c r="G253" s="56">
        <f t="shared" si="6"/>
        <v>0</v>
      </c>
      <c r="H253" s="103" t="s">
        <v>661</v>
      </c>
      <c r="I253" s="38"/>
      <c r="J253" s="38"/>
      <c r="K253" s="38"/>
    </row>
    <row r="254" spans="1:12" s="39" customFormat="1" ht="17.25" x14ac:dyDescent="0.2">
      <c r="A254" s="57">
        <v>25</v>
      </c>
      <c r="B254" s="52" t="s">
        <v>205</v>
      </c>
      <c r="C254" s="53"/>
      <c r="D254" s="96" t="s">
        <v>553</v>
      </c>
      <c r="E254" s="82">
        <v>1075</v>
      </c>
      <c r="F254" s="55"/>
      <c r="G254" s="56">
        <f t="shared" si="6"/>
        <v>0</v>
      </c>
      <c r="H254" s="103" t="s">
        <v>661</v>
      </c>
      <c r="I254" s="38"/>
      <c r="J254" s="38"/>
      <c r="K254" s="38"/>
      <c r="L254" s="58"/>
    </row>
    <row r="255" spans="1:12" s="39" customFormat="1" ht="17.25" x14ac:dyDescent="0.2">
      <c r="A255" s="51">
        <v>26</v>
      </c>
      <c r="B255" s="52" t="s">
        <v>205</v>
      </c>
      <c r="C255" s="53"/>
      <c r="D255" s="96"/>
      <c r="E255" s="54">
        <v>775</v>
      </c>
      <c r="F255" s="55"/>
      <c r="G255" s="56">
        <f t="shared" si="6"/>
        <v>0</v>
      </c>
      <c r="H255" s="103" t="s">
        <v>661</v>
      </c>
      <c r="I255" s="38"/>
      <c r="J255" s="38"/>
      <c r="K255" s="38"/>
      <c r="L255" s="58"/>
    </row>
    <row r="256" spans="1:12" s="39" customFormat="1" ht="17.25" x14ac:dyDescent="0.2">
      <c r="A256" s="57">
        <v>27</v>
      </c>
      <c r="B256" s="52" t="s">
        <v>205</v>
      </c>
      <c r="C256" s="53"/>
      <c r="D256" s="96" t="s">
        <v>549</v>
      </c>
      <c r="E256" s="54">
        <v>1665</v>
      </c>
      <c r="F256" s="55"/>
      <c r="G256" s="56">
        <f t="shared" si="6"/>
        <v>0</v>
      </c>
      <c r="H256" s="103" t="s">
        <v>661</v>
      </c>
      <c r="I256" s="38"/>
      <c r="J256" s="38"/>
      <c r="K256" s="38"/>
      <c r="L256" s="58"/>
    </row>
    <row r="257" spans="1:12" s="39" customFormat="1" ht="17.25" x14ac:dyDescent="0.2">
      <c r="A257" s="51">
        <v>28</v>
      </c>
      <c r="B257" s="52" t="s">
        <v>206</v>
      </c>
      <c r="C257" s="53"/>
      <c r="D257" s="96" t="s">
        <v>553</v>
      </c>
      <c r="E257" s="54">
        <v>1335</v>
      </c>
      <c r="F257" s="55"/>
      <c r="G257" s="56">
        <f t="shared" si="6"/>
        <v>0</v>
      </c>
      <c r="H257" s="103" t="s">
        <v>661</v>
      </c>
      <c r="I257" s="38"/>
      <c r="J257" s="38"/>
      <c r="K257" s="38"/>
      <c r="L257" s="58"/>
    </row>
    <row r="258" spans="1:12" s="39" customFormat="1" ht="17.25" x14ac:dyDescent="0.2">
      <c r="A258" s="57">
        <v>29</v>
      </c>
      <c r="B258" s="52" t="s">
        <v>207</v>
      </c>
      <c r="C258" s="53"/>
      <c r="D258" s="96"/>
      <c r="E258" s="54">
        <v>1035</v>
      </c>
      <c r="F258" s="55"/>
      <c r="G258" s="56">
        <f t="shared" si="6"/>
        <v>0</v>
      </c>
      <c r="H258" s="103" t="s">
        <v>661</v>
      </c>
      <c r="I258" s="38"/>
      <c r="J258" s="38"/>
      <c r="K258" s="38"/>
      <c r="L258" s="58"/>
    </row>
    <row r="259" spans="1:12" s="39" customFormat="1" ht="17.25" x14ac:dyDescent="0.2">
      <c r="A259" s="51">
        <v>30</v>
      </c>
      <c r="B259" s="52" t="s">
        <v>206</v>
      </c>
      <c r="C259" s="53"/>
      <c r="D259" s="96" t="s">
        <v>549</v>
      </c>
      <c r="E259" s="54">
        <v>2260</v>
      </c>
      <c r="F259" s="55"/>
      <c r="G259" s="56">
        <f t="shared" si="6"/>
        <v>0</v>
      </c>
      <c r="H259" s="103" t="s">
        <v>661</v>
      </c>
      <c r="I259" s="38"/>
      <c r="J259" s="38"/>
      <c r="K259" s="38"/>
      <c r="L259" s="58"/>
    </row>
    <row r="260" spans="1:12" s="39" customFormat="1" ht="17.25" x14ac:dyDescent="0.2">
      <c r="A260" s="57">
        <v>31</v>
      </c>
      <c r="B260" s="52" t="s">
        <v>206</v>
      </c>
      <c r="C260" s="53"/>
      <c r="D260" s="96" t="s">
        <v>599</v>
      </c>
      <c r="E260" s="54">
        <v>1460</v>
      </c>
      <c r="F260" s="55"/>
      <c r="G260" s="56">
        <f t="shared" si="6"/>
        <v>0</v>
      </c>
      <c r="H260" s="103" t="s">
        <v>661</v>
      </c>
      <c r="I260" s="38"/>
      <c r="J260" s="38"/>
      <c r="K260" s="38"/>
      <c r="L260" s="58"/>
    </row>
    <row r="261" spans="1:12" s="39" customFormat="1" ht="17.25" x14ac:dyDescent="0.2">
      <c r="A261" s="51">
        <v>32</v>
      </c>
      <c r="B261" s="52" t="s">
        <v>207</v>
      </c>
      <c r="C261" s="53"/>
      <c r="D261" s="96" t="s">
        <v>604</v>
      </c>
      <c r="E261" s="54">
        <v>1255</v>
      </c>
      <c r="F261" s="55"/>
      <c r="G261" s="56">
        <f t="shared" si="6"/>
        <v>0</v>
      </c>
      <c r="H261" s="103" t="s">
        <v>661</v>
      </c>
      <c r="I261" s="38"/>
      <c r="J261" s="38"/>
      <c r="K261" s="38"/>
      <c r="L261" s="58"/>
    </row>
    <row r="262" spans="1:12" s="39" customFormat="1" ht="17.25" x14ac:dyDescent="0.2">
      <c r="A262" s="57">
        <v>33</v>
      </c>
      <c r="B262" s="52" t="s">
        <v>207</v>
      </c>
      <c r="C262" s="53"/>
      <c r="D262" s="96"/>
      <c r="E262" s="54">
        <v>900</v>
      </c>
      <c r="F262" s="55"/>
      <c r="G262" s="56">
        <f t="shared" si="6"/>
        <v>0</v>
      </c>
      <c r="H262" s="103" t="s">
        <v>661</v>
      </c>
      <c r="I262" s="38"/>
      <c r="J262" s="38"/>
      <c r="K262" s="38"/>
      <c r="L262" s="58"/>
    </row>
    <row r="263" spans="1:12" s="39" customFormat="1" ht="17.25" x14ac:dyDescent="0.2">
      <c r="A263" s="51">
        <v>34</v>
      </c>
      <c r="B263" s="52" t="s">
        <v>208</v>
      </c>
      <c r="C263" s="53"/>
      <c r="D263" s="96" t="s">
        <v>553</v>
      </c>
      <c r="E263" s="54">
        <v>970</v>
      </c>
      <c r="F263" s="55"/>
      <c r="G263" s="56">
        <f t="shared" ref="G263:G294" si="7">E263*F263</f>
        <v>0</v>
      </c>
      <c r="H263" s="103" t="s">
        <v>661</v>
      </c>
      <c r="I263" s="38"/>
      <c r="J263" s="38"/>
      <c r="K263" s="38"/>
      <c r="L263" s="58"/>
    </row>
    <row r="264" spans="1:12" s="39" customFormat="1" ht="17.25" x14ac:dyDescent="0.2">
      <c r="A264" s="57">
        <v>35</v>
      </c>
      <c r="B264" s="52" t="s">
        <v>208</v>
      </c>
      <c r="C264" s="53"/>
      <c r="D264" s="96" t="s">
        <v>549</v>
      </c>
      <c r="E264" s="54">
        <v>1345</v>
      </c>
      <c r="F264" s="55"/>
      <c r="G264" s="56">
        <f t="shared" si="7"/>
        <v>0</v>
      </c>
      <c r="H264" s="103" t="s">
        <v>661</v>
      </c>
      <c r="I264" s="38"/>
      <c r="J264" s="38"/>
      <c r="K264" s="38"/>
      <c r="L264" s="58"/>
    </row>
    <row r="265" spans="1:12" s="39" customFormat="1" ht="17.25" x14ac:dyDescent="0.2">
      <c r="A265" s="51">
        <v>36</v>
      </c>
      <c r="B265" s="52" t="s">
        <v>208</v>
      </c>
      <c r="C265" s="53"/>
      <c r="D265" s="96" t="s">
        <v>552</v>
      </c>
      <c r="E265" s="54">
        <v>670</v>
      </c>
      <c r="F265" s="55"/>
      <c r="G265" s="56">
        <f t="shared" si="7"/>
        <v>0</v>
      </c>
      <c r="H265" s="103" t="s">
        <v>661</v>
      </c>
      <c r="I265" s="38"/>
      <c r="J265" s="38"/>
      <c r="K265" s="38"/>
      <c r="L265" s="58"/>
    </row>
    <row r="266" spans="1:12" s="39" customFormat="1" ht="17.25" x14ac:dyDescent="0.2">
      <c r="A266" s="57">
        <v>37</v>
      </c>
      <c r="B266" s="52" t="s">
        <v>209</v>
      </c>
      <c r="C266" s="53"/>
      <c r="D266" s="96"/>
      <c r="E266" s="54">
        <v>520</v>
      </c>
      <c r="F266" s="55"/>
      <c r="G266" s="56">
        <f t="shared" si="7"/>
        <v>0</v>
      </c>
      <c r="H266" s="103" t="s">
        <v>661</v>
      </c>
      <c r="I266" s="38"/>
      <c r="J266" s="38"/>
      <c r="K266" s="38"/>
      <c r="L266" s="58"/>
    </row>
    <row r="267" spans="1:12" s="39" customFormat="1" ht="17.25" x14ac:dyDescent="0.2">
      <c r="A267" s="51">
        <v>38</v>
      </c>
      <c r="B267" s="52" t="s">
        <v>210</v>
      </c>
      <c r="C267" s="53"/>
      <c r="D267" s="96" t="s">
        <v>553</v>
      </c>
      <c r="E267" s="54">
        <v>1600</v>
      </c>
      <c r="F267" s="55"/>
      <c r="G267" s="56">
        <f t="shared" si="7"/>
        <v>0</v>
      </c>
      <c r="H267" s="103" t="s">
        <v>661</v>
      </c>
      <c r="I267" s="38"/>
      <c r="J267" s="38"/>
      <c r="K267" s="38"/>
      <c r="L267" s="58"/>
    </row>
    <row r="268" spans="1:12" s="39" customFormat="1" ht="17.25" x14ac:dyDescent="0.2">
      <c r="A268" s="57">
        <v>39</v>
      </c>
      <c r="B268" s="52" t="s">
        <v>211</v>
      </c>
      <c r="C268" s="53"/>
      <c r="D268" s="96" t="s">
        <v>549</v>
      </c>
      <c r="E268" s="54">
        <v>2525</v>
      </c>
      <c r="F268" s="55"/>
      <c r="G268" s="56">
        <f t="shared" si="7"/>
        <v>0</v>
      </c>
      <c r="H268" s="103" t="s">
        <v>661</v>
      </c>
      <c r="I268" s="38"/>
      <c r="J268" s="38"/>
      <c r="K268" s="38"/>
      <c r="L268" s="58"/>
    </row>
    <row r="269" spans="1:12" s="39" customFormat="1" ht="17.25" x14ac:dyDescent="0.2">
      <c r="A269" s="51">
        <v>40</v>
      </c>
      <c r="B269" s="52" t="s">
        <v>210</v>
      </c>
      <c r="C269" s="53"/>
      <c r="D269" s="96" t="s">
        <v>552</v>
      </c>
      <c r="E269" s="54">
        <v>1535</v>
      </c>
      <c r="F269" s="55"/>
      <c r="G269" s="56">
        <f t="shared" si="7"/>
        <v>0</v>
      </c>
      <c r="H269" s="103" t="s">
        <v>661</v>
      </c>
      <c r="I269" s="38"/>
      <c r="J269" s="38"/>
      <c r="K269" s="38"/>
      <c r="L269" s="58"/>
    </row>
    <row r="270" spans="1:12" s="39" customFormat="1" ht="17.25" x14ac:dyDescent="0.2">
      <c r="A270" s="57">
        <v>41</v>
      </c>
      <c r="B270" s="52" t="s">
        <v>212</v>
      </c>
      <c r="C270" s="53"/>
      <c r="D270" s="96"/>
      <c r="E270" s="54">
        <v>1100</v>
      </c>
      <c r="F270" s="55"/>
      <c r="G270" s="56">
        <f t="shared" si="7"/>
        <v>0</v>
      </c>
      <c r="H270" s="103" t="s">
        <v>661</v>
      </c>
      <c r="I270" s="38"/>
      <c r="J270" s="38"/>
      <c r="K270" s="38"/>
      <c r="L270" s="58"/>
    </row>
    <row r="271" spans="1:12" s="39" customFormat="1" ht="17.25" x14ac:dyDescent="0.2">
      <c r="A271" s="51">
        <v>42</v>
      </c>
      <c r="B271" s="52" t="s">
        <v>213</v>
      </c>
      <c r="C271" s="53"/>
      <c r="D271" s="96" t="s">
        <v>553</v>
      </c>
      <c r="E271" s="54">
        <v>1010</v>
      </c>
      <c r="F271" s="55"/>
      <c r="G271" s="56">
        <f t="shared" si="7"/>
        <v>0</v>
      </c>
      <c r="H271" s="103" t="s">
        <v>661</v>
      </c>
      <c r="I271" s="38"/>
      <c r="J271" s="38"/>
      <c r="K271" s="38"/>
      <c r="L271" s="58"/>
    </row>
    <row r="272" spans="1:12" s="39" customFormat="1" ht="17.25" x14ac:dyDescent="0.2">
      <c r="A272" s="57">
        <v>43</v>
      </c>
      <c r="B272" s="52" t="s">
        <v>213</v>
      </c>
      <c r="C272" s="53"/>
      <c r="D272" s="96" t="s">
        <v>549</v>
      </c>
      <c r="E272" s="54">
        <v>1385</v>
      </c>
      <c r="F272" s="55"/>
      <c r="G272" s="56">
        <f t="shared" si="7"/>
        <v>0</v>
      </c>
      <c r="H272" s="103" t="s">
        <v>661</v>
      </c>
      <c r="I272" s="38"/>
      <c r="J272" s="38"/>
      <c r="K272" s="38"/>
      <c r="L272" s="58"/>
    </row>
    <row r="273" spans="1:12" s="39" customFormat="1" ht="17.25" x14ac:dyDescent="0.2">
      <c r="A273" s="51">
        <v>44</v>
      </c>
      <c r="B273" s="52" t="s">
        <v>213</v>
      </c>
      <c r="C273" s="53"/>
      <c r="D273" s="96"/>
      <c r="E273" s="54">
        <v>550</v>
      </c>
      <c r="F273" s="55"/>
      <c r="G273" s="56">
        <f t="shared" si="7"/>
        <v>0</v>
      </c>
      <c r="H273" s="103" t="s">
        <v>661</v>
      </c>
      <c r="I273" s="38"/>
      <c r="J273" s="38"/>
      <c r="K273" s="38"/>
      <c r="L273" s="58"/>
    </row>
    <row r="274" spans="1:12" s="39" customFormat="1" ht="17.25" x14ac:dyDescent="0.2">
      <c r="A274" s="57">
        <v>45</v>
      </c>
      <c r="B274" s="52" t="s">
        <v>214</v>
      </c>
      <c r="C274" s="53"/>
      <c r="D274" s="96" t="s">
        <v>553</v>
      </c>
      <c r="E274" s="54">
        <v>2745</v>
      </c>
      <c r="F274" s="55"/>
      <c r="G274" s="56">
        <f t="shared" si="7"/>
        <v>0</v>
      </c>
      <c r="H274" s="103" t="s">
        <v>661</v>
      </c>
      <c r="I274" s="38"/>
      <c r="J274" s="38"/>
      <c r="K274" s="38"/>
      <c r="L274" s="58"/>
    </row>
    <row r="275" spans="1:12" s="39" customFormat="1" ht="17.25" x14ac:dyDescent="0.2">
      <c r="A275" s="51">
        <v>46</v>
      </c>
      <c r="B275" s="52" t="s">
        <v>215</v>
      </c>
      <c r="C275" s="53"/>
      <c r="D275" s="96" t="s">
        <v>553</v>
      </c>
      <c r="E275" s="54">
        <v>3925</v>
      </c>
      <c r="F275" s="55"/>
      <c r="G275" s="56">
        <f t="shared" si="7"/>
        <v>0</v>
      </c>
      <c r="H275" s="103" t="s">
        <v>661</v>
      </c>
      <c r="I275" s="38"/>
      <c r="J275" s="38"/>
      <c r="K275" s="38"/>
      <c r="L275" s="58"/>
    </row>
    <row r="276" spans="1:12" s="39" customFormat="1" ht="17.25" x14ac:dyDescent="0.2">
      <c r="A276" s="57">
        <v>47</v>
      </c>
      <c r="B276" s="52" t="s">
        <v>529</v>
      </c>
      <c r="C276" s="53"/>
      <c r="D276" s="96" t="s">
        <v>553</v>
      </c>
      <c r="E276" s="54">
        <v>480</v>
      </c>
      <c r="F276" s="55"/>
      <c r="G276" s="56">
        <f t="shared" si="7"/>
        <v>0</v>
      </c>
      <c r="H276" s="103" t="s">
        <v>661</v>
      </c>
      <c r="I276" s="38"/>
      <c r="J276" s="38"/>
      <c r="K276" s="38"/>
      <c r="L276" s="58"/>
    </row>
    <row r="277" spans="1:12" s="39" customFormat="1" ht="17.25" x14ac:dyDescent="0.2">
      <c r="A277" s="51">
        <v>48</v>
      </c>
      <c r="B277" s="52" t="s">
        <v>529</v>
      </c>
      <c r="C277" s="53"/>
      <c r="D277" s="96" t="s">
        <v>556</v>
      </c>
      <c r="E277" s="54">
        <v>290</v>
      </c>
      <c r="F277" s="55"/>
      <c r="G277" s="56">
        <f t="shared" si="7"/>
        <v>0</v>
      </c>
      <c r="H277" s="103" t="s">
        <v>661</v>
      </c>
      <c r="I277" s="38"/>
      <c r="J277" s="38"/>
      <c r="K277" s="38"/>
      <c r="L277" s="58"/>
    </row>
    <row r="278" spans="1:12" s="39" customFormat="1" ht="17.25" x14ac:dyDescent="0.2">
      <c r="A278" s="57">
        <v>49</v>
      </c>
      <c r="B278" s="52" t="s">
        <v>529</v>
      </c>
      <c r="C278" s="53"/>
      <c r="D278" s="96" t="s">
        <v>550</v>
      </c>
      <c r="E278" s="54">
        <v>270</v>
      </c>
      <c r="F278" s="55"/>
      <c r="G278" s="56">
        <f t="shared" si="7"/>
        <v>0</v>
      </c>
      <c r="H278" s="103" t="s">
        <v>661</v>
      </c>
      <c r="I278" s="38"/>
      <c r="J278" s="38"/>
      <c r="K278" s="38"/>
      <c r="L278" s="58"/>
    </row>
    <row r="279" spans="1:12" s="39" customFormat="1" ht="17.25" x14ac:dyDescent="0.2">
      <c r="A279" s="51">
        <v>50</v>
      </c>
      <c r="B279" s="52" t="s">
        <v>529</v>
      </c>
      <c r="C279" s="53"/>
      <c r="D279" s="96" t="s">
        <v>552</v>
      </c>
      <c r="E279" s="54">
        <v>295</v>
      </c>
      <c r="F279" s="55"/>
      <c r="G279" s="56">
        <f t="shared" si="7"/>
        <v>0</v>
      </c>
      <c r="H279" s="103" t="s">
        <v>661</v>
      </c>
      <c r="I279" s="38"/>
      <c r="J279" s="38"/>
      <c r="K279" s="38"/>
      <c r="L279" s="58"/>
    </row>
    <row r="280" spans="1:12" s="39" customFormat="1" ht="17.25" x14ac:dyDescent="0.2">
      <c r="A280" s="57">
        <v>51</v>
      </c>
      <c r="B280" s="52" t="s">
        <v>529</v>
      </c>
      <c r="C280" s="53"/>
      <c r="D280" s="96" t="s">
        <v>561</v>
      </c>
      <c r="E280" s="54">
        <v>200</v>
      </c>
      <c r="F280" s="55"/>
      <c r="G280" s="56">
        <f t="shared" si="7"/>
        <v>0</v>
      </c>
      <c r="H280" s="103" t="s">
        <v>661</v>
      </c>
      <c r="I280" s="38"/>
      <c r="J280" s="38"/>
      <c r="K280" s="38"/>
      <c r="L280" s="58"/>
    </row>
    <row r="281" spans="1:12" s="39" customFormat="1" ht="17.25" x14ac:dyDescent="0.2">
      <c r="A281" s="51">
        <v>52</v>
      </c>
      <c r="B281" s="52" t="s">
        <v>529</v>
      </c>
      <c r="C281" s="53"/>
      <c r="D281" s="96" t="s">
        <v>558</v>
      </c>
      <c r="E281" s="54">
        <v>225</v>
      </c>
      <c r="F281" s="55"/>
      <c r="G281" s="56">
        <f t="shared" si="7"/>
        <v>0</v>
      </c>
      <c r="H281" s="103" t="s">
        <v>661</v>
      </c>
      <c r="I281" s="38"/>
      <c r="J281" s="38"/>
      <c r="K281" s="38"/>
      <c r="L281" s="58"/>
    </row>
    <row r="282" spans="1:12" s="39" customFormat="1" ht="17.25" x14ac:dyDescent="0.2">
      <c r="A282" s="57">
        <v>53</v>
      </c>
      <c r="B282" s="52" t="s">
        <v>529</v>
      </c>
      <c r="C282" s="53"/>
      <c r="D282" s="96" t="s">
        <v>557</v>
      </c>
      <c r="E282" s="54">
        <v>240</v>
      </c>
      <c r="F282" s="55"/>
      <c r="G282" s="56">
        <f t="shared" si="7"/>
        <v>0</v>
      </c>
      <c r="H282" s="103" t="s">
        <v>661</v>
      </c>
      <c r="I282" s="38"/>
      <c r="J282" s="38"/>
      <c r="K282" s="38"/>
      <c r="L282" s="58"/>
    </row>
    <row r="283" spans="1:12" s="39" customFormat="1" ht="17.25" x14ac:dyDescent="0.2">
      <c r="A283" s="51">
        <v>54</v>
      </c>
      <c r="B283" s="52" t="s">
        <v>529</v>
      </c>
      <c r="C283" s="53"/>
      <c r="D283" s="96" t="s">
        <v>555</v>
      </c>
      <c r="E283" s="54">
        <v>240</v>
      </c>
      <c r="F283" s="55"/>
      <c r="G283" s="56">
        <f t="shared" si="7"/>
        <v>0</v>
      </c>
      <c r="H283" s="103" t="s">
        <v>661</v>
      </c>
      <c r="I283" s="38"/>
      <c r="J283" s="38"/>
      <c r="K283" s="38"/>
      <c r="L283" s="58"/>
    </row>
    <row r="284" spans="1:12" s="39" customFormat="1" ht="17.25" x14ac:dyDescent="0.2">
      <c r="A284" s="57">
        <v>55</v>
      </c>
      <c r="B284" s="52" t="s">
        <v>530</v>
      </c>
      <c r="C284" s="53"/>
      <c r="D284" s="96" t="s">
        <v>553</v>
      </c>
      <c r="E284" s="54">
        <v>510</v>
      </c>
      <c r="F284" s="55"/>
      <c r="G284" s="56">
        <f t="shared" si="7"/>
        <v>0</v>
      </c>
      <c r="H284" s="103" t="s">
        <v>661</v>
      </c>
      <c r="I284" s="38"/>
      <c r="J284" s="38"/>
      <c r="K284" s="38"/>
      <c r="L284" s="58"/>
    </row>
    <row r="285" spans="1:12" s="39" customFormat="1" ht="17.25" x14ac:dyDescent="0.2">
      <c r="A285" s="51">
        <v>56</v>
      </c>
      <c r="B285" s="52" t="s">
        <v>530</v>
      </c>
      <c r="C285" s="53"/>
      <c r="D285" s="96" t="s">
        <v>552</v>
      </c>
      <c r="E285" s="54">
        <v>325</v>
      </c>
      <c r="F285" s="55"/>
      <c r="G285" s="56">
        <f t="shared" si="7"/>
        <v>0</v>
      </c>
      <c r="H285" s="103" t="s">
        <v>661</v>
      </c>
      <c r="I285" s="38"/>
      <c r="J285" s="38"/>
      <c r="K285" s="38"/>
      <c r="L285" s="58"/>
    </row>
    <row r="286" spans="1:12" s="39" customFormat="1" ht="17.25" x14ac:dyDescent="0.2">
      <c r="A286" s="57">
        <v>57</v>
      </c>
      <c r="B286" s="52" t="s">
        <v>530</v>
      </c>
      <c r="C286" s="53"/>
      <c r="D286" s="96" t="s">
        <v>561</v>
      </c>
      <c r="E286" s="54">
        <v>245</v>
      </c>
      <c r="F286" s="55"/>
      <c r="G286" s="56">
        <f t="shared" si="7"/>
        <v>0</v>
      </c>
      <c r="H286" s="103" t="s">
        <v>661</v>
      </c>
      <c r="I286" s="38"/>
      <c r="J286" s="38"/>
      <c r="K286" s="38"/>
      <c r="L286" s="58"/>
    </row>
    <row r="287" spans="1:12" s="39" customFormat="1" ht="17.25" x14ac:dyDescent="0.2">
      <c r="A287" s="51">
        <v>58</v>
      </c>
      <c r="B287" s="52" t="s">
        <v>531</v>
      </c>
      <c r="C287" s="53"/>
      <c r="D287" s="96" t="s">
        <v>552</v>
      </c>
      <c r="E287" s="54">
        <v>380</v>
      </c>
      <c r="F287" s="55"/>
      <c r="G287" s="56">
        <f t="shared" si="7"/>
        <v>0</v>
      </c>
      <c r="H287" s="103" t="s">
        <v>661</v>
      </c>
      <c r="I287" s="38"/>
      <c r="J287" s="38"/>
      <c r="K287" s="38"/>
      <c r="L287" s="58"/>
    </row>
    <row r="288" spans="1:12" s="39" customFormat="1" ht="17.25" x14ac:dyDescent="0.2">
      <c r="A288" s="57">
        <v>59</v>
      </c>
      <c r="B288" s="52" t="s">
        <v>530</v>
      </c>
      <c r="C288" s="53"/>
      <c r="D288" s="96" t="s">
        <v>550</v>
      </c>
      <c r="E288" s="54">
        <v>300</v>
      </c>
      <c r="F288" s="55"/>
      <c r="G288" s="56">
        <f t="shared" si="7"/>
        <v>0</v>
      </c>
      <c r="H288" s="103" t="s">
        <v>661</v>
      </c>
      <c r="I288" s="38"/>
      <c r="J288" s="38"/>
      <c r="K288" s="38"/>
      <c r="L288" s="58"/>
    </row>
    <row r="289" spans="1:12" s="39" customFormat="1" ht="17.25" x14ac:dyDescent="0.2">
      <c r="A289" s="51">
        <v>60</v>
      </c>
      <c r="B289" s="52" t="s">
        <v>530</v>
      </c>
      <c r="C289" s="53"/>
      <c r="D289" s="96" t="s">
        <v>558</v>
      </c>
      <c r="E289" s="54">
        <v>255</v>
      </c>
      <c r="F289" s="55"/>
      <c r="G289" s="56">
        <f t="shared" si="7"/>
        <v>0</v>
      </c>
      <c r="H289" s="103" t="s">
        <v>661</v>
      </c>
      <c r="I289" s="38"/>
      <c r="J289" s="38"/>
      <c r="K289" s="38"/>
      <c r="L289" s="58"/>
    </row>
    <row r="290" spans="1:12" s="39" customFormat="1" ht="17.25" x14ac:dyDescent="0.2">
      <c r="A290" s="57">
        <v>61</v>
      </c>
      <c r="B290" s="52" t="s">
        <v>530</v>
      </c>
      <c r="C290" s="53"/>
      <c r="D290" s="96" t="s">
        <v>554</v>
      </c>
      <c r="E290" s="54">
        <v>270</v>
      </c>
      <c r="F290" s="55"/>
      <c r="G290" s="56">
        <f t="shared" si="7"/>
        <v>0</v>
      </c>
      <c r="H290" s="103" t="s">
        <v>661</v>
      </c>
      <c r="I290" s="38"/>
      <c r="J290" s="38"/>
      <c r="K290" s="38"/>
      <c r="L290" s="58"/>
    </row>
    <row r="291" spans="1:12" s="39" customFormat="1" ht="17.25" x14ac:dyDescent="0.2">
      <c r="A291" s="51">
        <v>62</v>
      </c>
      <c r="B291" s="52" t="s">
        <v>530</v>
      </c>
      <c r="C291" s="53"/>
      <c r="D291" s="96" t="s">
        <v>548</v>
      </c>
      <c r="E291" s="54">
        <v>270</v>
      </c>
      <c r="F291" s="55"/>
      <c r="G291" s="56">
        <f t="shared" si="7"/>
        <v>0</v>
      </c>
      <c r="H291" s="103" t="s">
        <v>661</v>
      </c>
      <c r="I291" s="38"/>
      <c r="J291" s="38"/>
      <c r="K291" s="38"/>
      <c r="L291" s="58"/>
    </row>
    <row r="292" spans="1:12" s="39" customFormat="1" ht="17.25" x14ac:dyDescent="0.2">
      <c r="A292" s="57">
        <v>63</v>
      </c>
      <c r="B292" s="52" t="s">
        <v>531</v>
      </c>
      <c r="C292" s="53"/>
      <c r="D292" s="96" t="s">
        <v>553</v>
      </c>
      <c r="E292" s="54">
        <v>545</v>
      </c>
      <c r="F292" s="55"/>
      <c r="G292" s="56">
        <f t="shared" si="7"/>
        <v>0</v>
      </c>
      <c r="H292" s="103" t="s">
        <v>661</v>
      </c>
      <c r="I292" s="38"/>
      <c r="J292" s="38"/>
      <c r="K292" s="38"/>
      <c r="L292" s="58"/>
    </row>
    <row r="293" spans="1:12" s="39" customFormat="1" ht="17.25" x14ac:dyDescent="0.2">
      <c r="A293" s="51">
        <v>64</v>
      </c>
      <c r="B293" s="52" t="s">
        <v>534</v>
      </c>
      <c r="C293" s="53"/>
      <c r="D293" s="96" t="s">
        <v>558</v>
      </c>
      <c r="E293" s="54">
        <v>295</v>
      </c>
      <c r="F293" s="55"/>
      <c r="G293" s="56">
        <f t="shared" si="7"/>
        <v>0</v>
      </c>
      <c r="H293" s="103" t="s">
        <v>661</v>
      </c>
      <c r="I293" s="38"/>
      <c r="J293" s="38"/>
      <c r="K293" s="38"/>
      <c r="L293" s="58"/>
    </row>
    <row r="294" spans="1:12" s="39" customFormat="1" ht="17.25" x14ac:dyDescent="0.2">
      <c r="A294" s="57">
        <v>65</v>
      </c>
      <c r="B294" s="52" t="s">
        <v>535</v>
      </c>
      <c r="C294" s="53"/>
      <c r="D294" s="96" t="s">
        <v>549</v>
      </c>
      <c r="E294" s="54">
        <v>650</v>
      </c>
      <c r="F294" s="55"/>
      <c r="G294" s="56">
        <f t="shared" si="7"/>
        <v>0</v>
      </c>
      <c r="H294" s="103" t="s">
        <v>661</v>
      </c>
      <c r="I294" s="38"/>
      <c r="J294" s="38"/>
      <c r="K294" s="38"/>
      <c r="L294" s="58"/>
    </row>
    <row r="295" spans="1:12" s="39" customFormat="1" ht="17.25" x14ac:dyDescent="0.2">
      <c r="A295" s="51">
        <v>66</v>
      </c>
      <c r="B295" s="52" t="s">
        <v>534</v>
      </c>
      <c r="C295" s="53"/>
      <c r="D295" s="96" t="s">
        <v>556</v>
      </c>
      <c r="E295" s="54">
        <v>300</v>
      </c>
      <c r="F295" s="55"/>
      <c r="G295" s="56">
        <f t="shared" ref="G295:G321" si="8">E295*F295</f>
        <v>0</v>
      </c>
      <c r="H295" s="103" t="s">
        <v>661</v>
      </c>
      <c r="I295" s="38"/>
      <c r="J295" s="38"/>
      <c r="K295" s="38"/>
      <c r="L295" s="58"/>
    </row>
    <row r="296" spans="1:12" s="39" customFormat="1" ht="17.25" x14ac:dyDescent="0.2">
      <c r="A296" s="57">
        <v>67</v>
      </c>
      <c r="B296" s="52" t="s">
        <v>534</v>
      </c>
      <c r="C296" s="53"/>
      <c r="D296" s="96" t="s">
        <v>552</v>
      </c>
      <c r="E296" s="54">
        <v>390</v>
      </c>
      <c r="F296" s="55"/>
      <c r="G296" s="56">
        <f t="shared" si="8"/>
        <v>0</v>
      </c>
      <c r="H296" s="103" t="s">
        <v>661</v>
      </c>
      <c r="I296" s="38"/>
      <c r="J296" s="38"/>
      <c r="K296" s="38"/>
      <c r="L296" s="58"/>
    </row>
    <row r="297" spans="1:12" s="39" customFormat="1" ht="17.25" x14ac:dyDescent="0.2">
      <c r="A297" s="51">
        <v>68</v>
      </c>
      <c r="B297" s="52" t="s">
        <v>534</v>
      </c>
      <c r="C297" s="53"/>
      <c r="D297" s="96" t="s">
        <v>550</v>
      </c>
      <c r="E297" s="54">
        <v>305</v>
      </c>
      <c r="F297" s="55"/>
      <c r="G297" s="56">
        <f t="shared" si="8"/>
        <v>0</v>
      </c>
      <c r="H297" s="103" t="s">
        <v>661</v>
      </c>
      <c r="I297" s="38"/>
      <c r="J297" s="38"/>
      <c r="K297" s="38"/>
      <c r="L297" s="58"/>
    </row>
    <row r="298" spans="1:12" s="39" customFormat="1" ht="17.25" x14ac:dyDescent="0.2">
      <c r="A298" s="57">
        <v>69</v>
      </c>
      <c r="B298" s="52" t="s">
        <v>534</v>
      </c>
      <c r="C298" s="53"/>
      <c r="D298" s="96" t="s">
        <v>564</v>
      </c>
      <c r="E298" s="54">
        <v>300</v>
      </c>
      <c r="F298" s="55"/>
      <c r="G298" s="56">
        <f t="shared" si="8"/>
        <v>0</v>
      </c>
      <c r="H298" s="103" t="s">
        <v>661</v>
      </c>
      <c r="I298" s="38"/>
      <c r="J298" s="38"/>
      <c r="K298" s="38"/>
      <c r="L298" s="58"/>
    </row>
    <row r="299" spans="1:12" s="39" customFormat="1" ht="17.25" x14ac:dyDescent="0.2">
      <c r="A299" s="51">
        <v>70</v>
      </c>
      <c r="B299" s="52" t="s">
        <v>534</v>
      </c>
      <c r="C299" s="53"/>
      <c r="D299" s="96" t="s">
        <v>565</v>
      </c>
      <c r="E299" s="54">
        <v>260</v>
      </c>
      <c r="F299" s="55"/>
      <c r="G299" s="56">
        <f t="shared" si="8"/>
        <v>0</v>
      </c>
      <c r="H299" s="103" t="s">
        <v>661</v>
      </c>
      <c r="I299" s="38"/>
      <c r="J299" s="38"/>
      <c r="K299" s="38"/>
      <c r="L299" s="58"/>
    </row>
    <row r="300" spans="1:12" s="39" customFormat="1" ht="17.25" x14ac:dyDescent="0.2">
      <c r="A300" s="57">
        <v>71</v>
      </c>
      <c r="B300" s="52" t="s">
        <v>534</v>
      </c>
      <c r="C300" s="53"/>
      <c r="D300" s="96" t="s">
        <v>561</v>
      </c>
      <c r="E300" s="54">
        <v>280</v>
      </c>
      <c r="F300" s="55"/>
      <c r="G300" s="56">
        <f t="shared" si="8"/>
        <v>0</v>
      </c>
      <c r="H300" s="103" t="s">
        <v>661</v>
      </c>
      <c r="I300" s="38"/>
      <c r="J300" s="38"/>
      <c r="K300" s="38"/>
      <c r="L300" s="58"/>
    </row>
    <row r="301" spans="1:12" s="39" customFormat="1" ht="17.25" x14ac:dyDescent="0.2">
      <c r="A301" s="51">
        <v>72</v>
      </c>
      <c r="B301" s="52" t="s">
        <v>536</v>
      </c>
      <c r="C301" s="53"/>
      <c r="D301" s="96" t="s">
        <v>549</v>
      </c>
      <c r="E301" s="54">
        <v>650</v>
      </c>
      <c r="F301" s="55"/>
      <c r="G301" s="56">
        <f t="shared" si="8"/>
        <v>0</v>
      </c>
      <c r="H301" s="103" t="s">
        <v>661</v>
      </c>
      <c r="I301" s="38"/>
      <c r="J301" s="38"/>
      <c r="K301" s="38"/>
      <c r="L301" s="58"/>
    </row>
    <row r="302" spans="1:12" s="39" customFormat="1" ht="17.25" x14ac:dyDescent="0.2">
      <c r="A302" s="57">
        <v>73</v>
      </c>
      <c r="B302" s="52" t="s">
        <v>537</v>
      </c>
      <c r="C302" s="53"/>
      <c r="D302" s="96"/>
      <c r="E302" s="54">
        <v>450</v>
      </c>
      <c r="F302" s="55"/>
      <c r="G302" s="56">
        <f t="shared" si="8"/>
        <v>0</v>
      </c>
      <c r="H302" s="103" t="s">
        <v>661</v>
      </c>
      <c r="I302" s="38"/>
      <c r="J302" s="38"/>
      <c r="K302" s="38"/>
      <c r="L302" s="58"/>
    </row>
    <row r="303" spans="1:12" s="39" customFormat="1" ht="17.25" x14ac:dyDescent="0.2">
      <c r="A303" s="51">
        <v>74</v>
      </c>
      <c r="B303" s="52" t="s">
        <v>532</v>
      </c>
      <c r="C303" s="53"/>
      <c r="D303" s="96" t="s">
        <v>553</v>
      </c>
      <c r="E303" s="54">
        <v>355</v>
      </c>
      <c r="F303" s="55"/>
      <c r="G303" s="56">
        <f t="shared" si="8"/>
        <v>0</v>
      </c>
      <c r="H303" s="103" t="s">
        <v>661</v>
      </c>
      <c r="I303" s="38"/>
      <c r="J303" s="38"/>
      <c r="K303" s="38"/>
      <c r="L303" s="58"/>
    </row>
    <row r="304" spans="1:12" s="39" customFormat="1" ht="17.25" x14ac:dyDescent="0.2">
      <c r="A304" s="57">
        <v>75</v>
      </c>
      <c r="B304" s="52" t="s">
        <v>532</v>
      </c>
      <c r="C304" s="53"/>
      <c r="D304" s="96" t="s">
        <v>556</v>
      </c>
      <c r="E304" s="54">
        <v>180</v>
      </c>
      <c r="F304" s="55"/>
      <c r="G304" s="56">
        <f t="shared" si="8"/>
        <v>0</v>
      </c>
      <c r="H304" s="103" t="s">
        <v>661</v>
      </c>
      <c r="I304" s="38"/>
      <c r="J304" s="38"/>
      <c r="K304" s="38"/>
      <c r="L304" s="58"/>
    </row>
    <row r="305" spans="1:12" s="39" customFormat="1" ht="17.25" x14ac:dyDescent="0.2">
      <c r="A305" s="51">
        <v>76</v>
      </c>
      <c r="B305" s="52" t="s">
        <v>532</v>
      </c>
      <c r="C305" s="53"/>
      <c r="D305" s="96" t="s">
        <v>554</v>
      </c>
      <c r="E305" s="54">
        <v>175</v>
      </c>
      <c r="F305" s="55"/>
      <c r="G305" s="56">
        <f t="shared" si="8"/>
        <v>0</v>
      </c>
      <c r="H305" s="103" t="s">
        <v>661</v>
      </c>
      <c r="I305" s="38"/>
      <c r="J305" s="38"/>
      <c r="K305" s="38"/>
      <c r="L305" s="58"/>
    </row>
    <row r="306" spans="1:12" s="39" customFormat="1" ht="17.25" x14ac:dyDescent="0.2">
      <c r="A306" s="57">
        <v>77</v>
      </c>
      <c r="B306" s="52" t="s">
        <v>532</v>
      </c>
      <c r="C306" s="53"/>
      <c r="D306" s="96" t="s">
        <v>552</v>
      </c>
      <c r="E306" s="54">
        <v>210</v>
      </c>
      <c r="F306" s="55"/>
      <c r="G306" s="56">
        <f t="shared" si="8"/>
        <v>0</v>
      </c>
      <c r="H306" s="103" t="s">
        <v>661</v>
      </c>
      <c r="I306" s="38"/>
      <c r="J306" s="38"/>
      <c r="K306" s="38"/>
      <c r="L306" s="58"/>
    </row>
    <row r="307" spans="1:12" s="39" customFormat="1" ht="17.25" x14ac:dyDescent="0.2">
      <c r="A307" s="51">
        <v>78</v>
      </c>
      <c r="B307" s="52" t="s">
        <v>532</v>
      </c>
      <c r="C307" s="53"/>
      <c r="D307" s="96" t="s">
        <v>550</v>
      </c>
      <c r="E307" s="54">
        <v>180</v>
      </c>
      <c r="F307" s="55"/>
      <c r="G307" s="56">
        <f t="shared" si="8"/>
        <v>0</v>
      </c>
      <c r="H307" s="103" t="s">
        <v>661</v>
      </c>
      <c r="I307" s="38"/>
      <c r="J307" s="38"/>
      <c r="K307" s="38"/>
      <c r="L307" s="58"/>
    </row>
    <row r="308" spans="1:12" s="39" customFormat="1" ht="17.25" x14ac:dyDescent="0.2">
      <c r="A308" s="57">
        <v>79</v>
      </c>
      <c r="B308" s="52" t="s">
        <v>532</v>
      </c>
      <c r="C308" s="53"/>
      <c r="D308" s="96" t="s">
        <v>558</v>
      </c>
      <c r="E308" s="54">
        <v>175</v>
      </c>
      <c r="F308" s="55"/>
      <c r="G308" s="56">
        <f t="shared" si="8"/>
        <v>0</v>
      </c>
      <c r="H308" s="103" t="s">
        <v>661</v>
      </c>
      <c r="I308" s="38"/>
      <c r="J308" s="38"/>
      <c r="K308" s="38"/>
      <c r="L308" s="58"/>
    </row>
    <row r="309" spans="1:12" s="39" customFormat="1" ht="17.25" x14ac:dyDescent="0.2">
      <c r="A309" s="51">
        <v>80</v>
      </c>
      <c r="B309" s="52" t="s">
        <v>532</v>
      </c>
      <c r="C309" s="53"/>
      <c r="D309" s="96" t="s">
        <v>561</v>
      </c>
      <c r="E309" s="54">
        <v>165</v>
      </c>
      <c r="F309" s="55"/>
      <c r="G309" s="56">
        <f t="shared" si="8"/>
        <v>0</v>
      </c>
      <c r="H309" s="103" t="s">
        <v>661</v>
      </c>
      <c r="I309" s="38"/>
      <c r="J309" s="38"/>
      <c r="K309" s="38"/>
      <c r="L309" s="58"/>
    </row>
    <row r="310" spans="1:12" s="39" customFormat="1" ht="17.25" x14ac:dyDescent="0.2">
      <c r="A310" s="57">
        <v>81</v>
      </c>
      <c r="B310" s="52" t="s">
        <v>532</v>
      </c>
      <c r="C310" s="53"/>
      <c r="D310" s="96" t="s">
        <v>548</v>
      </c>
      <c r="E310" s="54">
        <v>175</v>
      </c>
      <c r="F310" s="55"/>
      <c r="G310" s="56">
        <f t="shared" si="8"/>
        <v>0</v>
      </c>
      <c r="H310" s="103" t="s">
        <v>661</v>
      </c>
      <c r="I310" s="38"/>
      <c r="J310" s="38"/>
      <c r="K310" s="38"/>
      <c r="L310" s="58"/>
    </row>
    <row r="311" spans="1:12" s="39" customFormat="1" ht="17.25" x14ac:dyDescent="0.2">
      <c r="A311" s="51">
        <v>82</v>
      </c>
      <c r="B311" s="52" t="s">
        <v>603</v>
      </c>
      <c r="C311" s="53"/>
      <c r="D311" s="96" t="s">
        <v>549</v>
      </c>
      <c r="E311" s="54">
        <v>420</v>
      </c>
      <c r="F311" s="55"/>
      <c r="G311" s="56">
        <f t="shared" si="8"/>
        <v>0</v>
      </c>
      <c r="H311" s="103" t="s">
        <v>661</v>
      </c>
      <c r="I311" s="38"/>
      <c r="J311" s="38"/>
      <c r="K311" s="38"/>
      <c r="L311" s="58"/>
    </row>
    <row r="312" spans="1:12" s="39" customFormat="1" ht="17.25" x14ac:dyDescent="0.2">
      <c r="A312" s="57">
        <v>83</v>
      </c>
      <c r="B312" s="52" t="s">
        <v>533</v>
      </c>
      <c r="C312" s="53"/>
      <c r="D312" s="96" t="s">
        <v>578</v>
      </c>
      <c r="E312" s="54">
        <v>215</v>
      </c>
      <c r="F312" s="55"/>
      <c r="G312" s="56">
        <f t="shared" si="8"/>
        <v>0</v>
      </c>
      <c r="H312" s="103" t="s">
        <v>661</v>
      </c>
      <c r="I312" s="38"/>
      <c r="J312" s="38"/>
      <c r="K312" s="38"/>
      <c r="L312" s="58"/>
    </row>
    <row r="313" spans="1:12" s="39" customFormat="1" ht="17.25" x14ac:dyDescent="0.2">
      <c r="A313" s="51">
        <v>84</v>
      </c>
      <c r="B313" s="52" t="s">
        <v>533</v>
      </c>
      <c r="C313" s="53"/>
      <c r="D313" s="96" t="s">
        <v>549</v>
      </c>
      <c r="E313" s="54">
        <v>505</v>
      </c>
      <c r="F313" s="55"/>
      <c r="G313" s="56">
        <f t="shared" si="8"/>
        <v>0</v>
      </c>
      <c r="H313" s="103" t="s">
        <v>661</v>
      </c>
      <c r="I313" s="38"/>
      <c r="J313" s="38"/>
      <c r="K313" s="38"/>
      <c r="L313" s="58"/>
    </row>
    <row r="314" spans="1:12" s="39" customFormat="1" ht="17.25" x14ac:dyDescent="0.2">
      <c r="A314" s="57">
        <v>85</v>
      </c>
      <c r="B314" s="52" t="s">
        <v>533</v>
      </c>
      <c r="C314" s="53"/>
      <c r="D314" s="96" t="s">
        <v>558</v>
      </c>
      <c r="E314" s="54">
        <v>200</v>
      </c>
      <c r="F314" s="55"/>
      <c r="G314" s="56">
        <f t="shared" si="8"/>
        <v>0</v>
      </c>
      <c r="H314" s="103" t="s">
        <v>661</v>
      </c>
      <c r="I314" s="38"/>
      <c r="J314" s="38"/>
      <c r="K314" s="38"/>
      <c r="L314" s="58"/>
    </row>
    <row r="315" spans="1:12" s="39" customFormat="1" ht="17.25" x14ac:dyDescent="0.2">
      <c r="A315" s="51">
        <v>86</v>
      </c>
      <c r="B315" s="52" t="s">
        <v>533</v>
      </c>
      <c r="C315" s="53"/>
      <c r="D315" s="96" t="s">
        <v>556</v>
      </c>
      <c r="E315" s="54">
        <v>255</v>
      </c>
      <c r="F315" s="55"/>
      <c r="G315" s="56">
        <f t="shared" si="8"/>
        <v>0</v>
      </c>
      <c r="H315" s="103" t="s">
        <v>661</v>
      </c>
      <c r="I315" s="38"/>
      <c r="J315" s="38"/>
      <c r="K315" s="38"/>
      <c r="L315" s="58"/>
    </row>
    <row r="316" spans="1:12" s="39" customFormat="1" ht="17.25" x14ac:dyDescent="0.2">
      <c r="A316" s="57">
        <v>87</v>
      </c>
      <c r="B316" s="52" t="s">
        <v>533</v>
      </c>
      <c r="C316" s="53"/>
      <c r="D316" s="96" t="s">
        <v>550</v>
      </c>
      <c r="E316" s="54">
        <v>250</v>
      </c>
      <c r="F316" s="55"/>
      <c r="G316" s="56">
        <f t="shared" si="8"/>
        <v>0</v>
      </c>
      <c r="H316" s="103" t="s">
        <v>661</v>
      </c>
      <c r="I316" s="38"/>
      <c r="J316" s="38"/>
      <c r="K316" s="38"/>
      <c r="L316" s="58"/>
    </row>
    <row r="317" spans="1:12" s="39" customFormat="1" ht="17.25" x14ac:dyDescent="0.2">
      <c r="A317" s="51">
        <v>88</v>
      </c>
      <c r="B317" s="52" t="s">
        <v>533</v>
      </c>
      <c r="C317" s="53"/>
      <c r="D317" s="96" t="s">
        <v>552</v>
      </c>
      <c r="E317" s="54">
        <v>275</v>
      </c>
      <c r="F317" s="55"/>
      <c r="G317" s="56">
        <f t="shared" si="8"/>
        <v>0</v>
      </c>
      <c r="H317" s="103" t="s">
        <v>661</v>
      </c>
      <c r="I317" s="38"/>
      <c r="J317" s="38"/>
      <c r="K317" s="38"/>
      <c r="L317" s="58"/>
    </row>
    <row r="318" spans="1:12" s="39" customFormat="1" ht="17.25" x14ac:dyDescent="0.2">
      <c r="A318" s="57">
        <v>89</v>
      </c>
      <c r="B318" s="52" t="s">
        <v>533</v>
      </c>
      <c r="C318" s="53"/>
      <c r="D318" s="96" t="s">
        <v>549</v>
      </c>
      <c r="E318" s="54">
        <v>500</v>
      </c>
      <c r="F318" s="55"/>
      <c r="G318" s="56">
        <f t="shared" si="8"/>
        <v>0</v>
      </c>
      <c r="H318" s="103" t="s">
        <v>661</v>
      </c>
      <c r="I318" s="38"/>
      <c r="J318" s="38"/>
      <c r="K318" s="38"/>
      <c r="L318" s="58"/>
    </row>
    <row r="319" spans="1:12" s="39" customFormat="1" ht="17.25" x14ac:dyDescent="0.2">
      <c r="A319" s="51">
        <v>90</v>
      </c>
      <c r="B319" s="52" t="s">
        <v>533</v>
      </c>
      <c r="C319" s="53"/>
      <c r="D319" s="96" t="s">
        <v>578</v>
      </c>
      <c r="E319" s="54">
        <v>1</v>
      </c>
      <c r="F319" s="55"/>
      <c r="G319" s="56">
        <f t="shared" si="8"/>
        <v>0</v>
      </c>
      <c r="H319" s="103" t="s">
        <v>661</v>
      </c>
      <c r="I319" s="38"/>
      <c r="J319" s="38"/>
      <c r="K319" s="38"/>
      <c r="L319" s="58"/>
    </row>
    <row r="320" spans="1:12" s="39" customFormat="1" ht="17.25" x14ac:dyDescent="0.2">
      <c r="A320" s="57">
        <v>91</v>
      </c>
      <c r="B320" s="52" t="s">
        <v>602</v>
      </c>
      <c r="C320" s="53"/>
      <c r="D320" s="96" t="s">
        <v>549</v>
      </c>
      <c r="E320" s="82">
        <v>670</v>
      </c>
      <c r="F320" s="55"/>
      <c r="G320" s="56">
        <f t="shared" si="8"/>
        <v>0</v>
      </c>
      <c r="H320" s="103" t="s">
        <v>661</v>
      </c>
      <c r="I320" s="38"/>
      <c r="J320" s="38"/>
      <c r="K320" s="38"/>
      <c r="L320" s="58"/>
    </row>
    <row r="321" spans="1:12" s="39" customFormat="1" ht="17.25" x14ac:dyDescent="0.2">
      <c r="A321" s="51">
        <v>92</v>
      </c>
      <c r="B321" s="52" t="s">
        <v>602</v>
      </c>
      <c r="C321" s="53"/>
      <c r="D321" s="96" t="s">
        <v>578</v>
      </c>
      <c r="E321" s="82">
        <v>310</v>
      </c>
      <c r="F321" s="55"/>
      <c r="G321" s="56">
        <f t="shared" si="8"/>
        <v>0</v>
      </c>
      <c r="H321" s="103" t="s">
        <v>661</v>
      </c>
      <c r="I321" s="38"/>
      <c r="J321" s="38"/>
      <c r="K321" s="38"/>
      <c r="L321" s="58"/>
    </row>
    <row r="322" spans="1:12" s="39" customFormat="1" ht="32.25" x14ac:dyDescent="0.3">
      <c r="A322" s="57">
        <v>93</v>
      </c>
      <c r="B322" s="77" t="s">
        <v>63</v>
      </c>
      <c r="C322" s="78"/>
      <c r="D322" s="74"/>
      <c r="E322" s="95">
        <v>160</v>
      </c>
      <c r="F322" s="55"/>
      <c r="G322" s="79">
        <f>E322*F322</f>
        <v>0</v>
      </c>
      <c r="H322" s="103" t="s">
        <v>661</v>
      </c>
      <c r="I322" s="38"/>
      <c r="J322" s="38"/>
      <c r="K322" s="38"/>
    </row>
    <row r="323" spans="1:12" s="39" customFormat="1" ht="32.25" x14ac:dyDescent="0.3">
      <c r="A323" s="51">
        <v>94</v>
      </c>
      <c r="B323" s="77" t="s">
        <v>64</v>
      </c>
      <c r="C323" s="78"/>
      <c r="D323" s="74"/>
      <c r="E323" s="95">
        <v>110</v>
      </c>
      <c r="F323" s="55"/>
      <c r="G323" s="79">
        <f>E323*F323</f>
        <v>0</v>
      </c>
      <c r="H323" s="103" t="s">
        <v>661</v>
      </c>
      <c r="I323" s="38"/>
      <c r="J323" s="38"/>
      <c r="K323" s="38"/>
    </row>
    <row r="324" spans="1:12" s="39" customFormat="1" ht="31.5" x14ac:dyDescent="0.2">
      <c r="A324" s="57">
        <v>95</v>
      </c>
      <c r="B324" s="52" t="s">
        <v>62</v>
      </c>
      <c r="C324" s="53"/>
      <c r="D324" s="74"/>
      <c r="E324" s="54">
        <v>75</v>
      </c>
      <c r="F324" s="55"/>
      <c r="G324" s="56">
        <f>E324*F324</f>
        <v>0</v>
      </c>
      <c r="H324" s="103" t="s">
        <v>661</v>
      </c>
      <c r="I324" s="38"/>
      <c r="J324" s="38"/>
      <c r="K324" s="38"/>
    </row>
    <row r="325" spans="1:12" s="61" customFormat="1" ht="17.25" x14ac:dyDescent="0.25">
      <c r="A325" s="57">
        <v>96</v>
      </c>
      <c r="B325" s="52" t="s">
        <v>65</v>
      </c>
      <c r="C325" s="53"/>
      <c r="D325" s="74"/>
      <c r="E325" s="54">
        <v>55</v>
      </c>
      <c r="F325" s="55"/>
      <c r="G325" s="56">
        <f>E325*F325</f>
        <v>0</v>
      </c>
      <c r="H325" s="103" t="s">
        <v>661</v>
      </c>
      <c r="I325" s="14"/>
    </row>
    <row r="326" spans="1:12" s="68" customFormat="1" ht="17.25" x14ac:dyDescent="0.25">
      <c r="A326" s="57">
        <v>97</v>
      </c>
      <c r="B326" s="52" t="s">
        <v>681</v>
      </c>
      <c r="C326" s="53"/>
      <c r="D326" s="96" t="s">
        <v>655</v>
      </c>
      <c r="E326" s="54">
        <v>350</v>
      </c>
      <c r="F326" s="55"/>
      <c r="G326" s="56">
        <f t="shared" ref="G326:G338" si="9">E326*F326</f>
        <v>0</v>
      </c>
      <c r="H326" s="103" t="s">
        <v>661</v>
      </c>
      <c r="I326" s="14"/>
    </row>
    <row r="327" spans="1:12" s="68" customFormat="1" ht="17.25" x14ac:dyDescent="0.25">
      <c r="A327" s="57">
        <v>98</v>
      </c>
      <c r="B327" s="52" t="s">
        <v>681</v>
      </c>
      <c r="C327" s="53"/>
      <c r="D327" s="96" t="s">
        <v>682</v>
      </c>
      <c r="E327" s="54">
        <v>70</v>
      </c>
      <c r="F327" s="55"/>
      <c r="G327" s="56">
        <f t="shared" si="9"/>
        <v>0</v>
      </c>
      <c r="H327" s="103" t="s">
        <v>661</v>
      </c>
      <c r="I327" s="14"/>
    </row>
    <row r="328" spans="1:12" s="68" customFormat="1" ht="17.25" x14ac:dyDescent="0.25">
      <c r="A328" s="57">
        <v>99</v>
      </c>
      <c r="B328" s="52" t="s">
        <v>683</v>
      </c>
      <c r="C328" s="53"/>
      <c r="D328" s="96" t="s">
        <v>655</v>
      </c>
      <c r="E328" s="54">
        <v>225</v>
      </c>
      <c r="F328" s="55"/>
      <c r="G328" s="56">
        <f t="shared" si="9"/>
        <v>0</v>
      </c>
      <c r="H328" s="103" t="s">
        <v>661</v>
      </c>
      <c r="I328" s="14"/>
    </row>
    <row r="329" spans="1:12" s="68" customFormat="1" ht="17.25" x14ac:dyDescent="0.25">
      <c r="A329" s="57">
        <v>100</v>
      </c>
      <c r="B329" s="52" t="s">
        <v>683</v>
      </c>
      <c r="C329" s="53"/>
      <c r="D329" s="96" t="s">
        <v>655</v>
      </c>
      <c r="E329" s="54">
        <v>250</v>
      </c>
      <c r="F329" s="55"/>
      <c r="G329" s="56">
        <f t="shared" si="9"/>
        <v>0</v>
      </c>
      <c r="H329" s="103" t="s">
        <v>661</v>
      </c>
      <c r="I329" s="14"/>
    </row>
    <row r="330" spans="1:12" s="68" customFormat="1" ht="17.25" x14ac:dyDescent="0.25">
      <c r="A330" s="57">
        <v>101</v>
      </c>
      <c r="B330" s="52" t="s">
        <v>683</v>
      </c>
      <c r="C330" s="53"/>
      <c r="D330" s="96" t="s">
        <v>682</v>
      </c>
      <c r="E330" s="54">
        <v>150</v>
      </c>
      <c r="F330" s="55"/>
      <c r="G330" s="56">
        <f t="shared" si="9"/>
        <v>0</v>
      </c>
      <c r="H330" s="103" t="s">
        <v>661</v>
      </c>
      <c r="I330" s="14"/>
    </row>
    <row r="331" spans="1:12" s="68" customFormat="1" ht="17.25" x14ac:dyDescent="0.25">
      <c r="A331" s="57">
        <v>102</v>
      </c>
      <c r="B331" s="52" t="s">
        <v>683</v>
      </c>
      <c r="C331" s="53"/>
      <c r="D331" s="96" t="s">
        <v>682</v>
      </c>
      <c r="E331" s="54">
        <v>170</v>
      </c>
      <c r="F331" s="55"/>
      <c r="G331" s="56">
        <f t="shared" si="9"/>
        <v>0</v>
      </c>
      <c r="H331" s="103" t="s">
        <v>661</v>
      </c>
      <c r="I331" s="14"/>
    </row>
    <row r="332" spans="1:12" s="68" customFormat="1" ht="17.25" x14ac:dyDescent="0.25">
      <c r="A332" s="57">
        <v>103</v>
      </c>
      <c r="B332" s="52" t="s">
        <v>684</v>
      </c>
      <c r="C332" s="53"/>
      <c r="D332" s="96"/>
      <c r="E332" s="54">
        <v>250</v>
      </c>
      <c r="F332" s="55"/>
      <c r="G332" s="56">
        <f t="shared" si="9"/>
        <v>0</v>
      </c>
      <c r="H332" s="103" t="s">
        <v>661</v>
      </c>
      <c r="I332" s="14"/>
    </row>
    <row r="333" spans="1:12" s="68" customFormat="1" ht="17.25" x14ac:dyDescent="0.25">
      <c r="A333" s="57">
        <v>104</v>
      </c>
      <c r="B333" s="52" t="s">
        <v>685</v>
      </c>
      <c r="C333" s="53"/>
      <c r="D333" s="96"/>
      <c r="E333" s="54">
        <v>250</v>
      </c>
      <c r="F333" s="55"/>
      <c r="G333" s="56">
        <f t="shared" si="9"/>
        <v>0</v>
      </c>
      <c r="H333" s="103" t="s">
        <v>661</v>
      </c>
      <c r="I333" s="14"/>
    </row>
    <row r="334" spans="1:12" s="68" customFormat="1" ht="17.25" x14ac:dyDescent="0.25">
      <c r="A334" s="57">
        <v>105</v>
      </c>
      <c r="B334" s="52" t="s">
        <v>686</v>
      </c>
      <c r="C334" s="53"/>
      <c r="D334" s="96"/>
      <c r="E334" s="54">
        <v>350</v>
      </c>
      <c r="F334" s="55"/>
      <c r="G334" s="56">
        <f t="shared" si="9"/>
        <v>0</v>
      </c>
      <c r="H334" s="103" t="s">
        <v>661</v>
      </c>
      <c r="I334" s="14"/>
    </row>
    <row r="335" spans="1:12" s="68" customFormat="1" ht="17.25" x14ac:dyDescent="0.25">
      <c r="A335" s="57">
        <v>106</v>
      </c>
      <c r="B335" s="52" t="s">
        <v>687</v>
      </c>
      <c r="C335" s="53"/>
      <c r="D335" s="96" t="s">
        <v>655</v>
      </c>
      <c r="E335" s="54">
        <v>470</v>
      </c>
      <c r="F335" s="55"/>
      <c r="G335" s="56">
        <f t="shared" si="9"/>
        <v>0</v>
      </c>
      <c r="H335" s="103" t="s">
        <v>661</v>
      </c>
      <c r="I335" s="14"/>
    </row>
    <row r="336" spans="1:12" s="68" customFormat="1" ht="17.25" x14ac:dyDescent="0.25">
      <c r="A336" s="57">
        <v>107</v>
      </c>
      <c r="B336" s="52" t="s">
        <v>685</v>
      </c>
      <c r="C336" s="53"/>
      <c r="D336" s="96" t="s">
        <v>655</v>
      </c>
      <c r="E336" s="54">
        <v>375</v>
      </c>
      <c r="F336" s="55"/>
      <c r="G336" s="56">
        <f t="shared" si="9"/>
        <v>0</v>
      </c>
      <c r="H336" s="103" t="s">
        <v>661</v>
      </c>
      <c r="I336" s="14"/>
    </row>
    <row r="337" spans="1:28" s="68" customFormat="1" ht="17.25" x14ac:dyDescent="0.25">
      <c r="A337" s="57">
        <v>108</v>
      </c>
      <c r="B337" s="52" t="s">
        <v>688</v>
      </c>
      <c r="C337" s="53"/>
      <c r="D337" s="96"/>
      <c r="E337" s="54">
        <v>1200</v>
      </c>
      <c r="F337" s="55"/>
      <c r="G337" s="56">
        <f t="shared" si="9"/>
        <v>0</v>
      </c>
      <c r="H337" s="103" t="s">
        <v>661</v>
      </c>
      <c r="I337" s="14"/>
    </row>
    <row r="338" spans="1:28" s="68" customFormat="1" ht="31.5" x14ac:dyDescent="0.25">
      <c r="A338" s="57">
        <v>109</v>
      </c>
      <c r="B338" s="52" t="s">
        <v>689</v>
      </c>
      <c r="C338" s="53"/>
      <c r="D338" s="96" t="s">
        <v>655</v>
      </c>
      <c r="E338" s="54">
        <v>1320</v>
      </c>
      <c r="F338" s="55"/>
      <c r="G338" s="56">
        <f t="shared" si="9"/>
        <v>0</v>
      </c>
      <c r="H338" s="103" t="s">
        <v>661</v>
      </c>
      <c r="I338" s="14"/>
    </row>
    <row r="339" spans="1:28" s="67" customFormat="1" ht="28.5" customHeight="1" x14ac:dyDescent="0.35">
      <c r="A339" s="68"/>
      <c r="B339" s="68"/>
      <c r="C339" s="68"/>
      <c r="D339" s="49"/>
      <c r="E339" s="68"/>
      <c r="F339" s="90" t="s">
        <v>203</v>
      </c>
      <c r="G339" s="92">
        <f>SUM(G233:G338)</f>
        <v>0</v>
      </c>
      <c r="H339" s="92"/>
    </row>
    <row r="340" spans="1:28" s="67" customFormat="1" ht="18.75" x14ac:dyDescent="0.3">
      <c r="A340" s="68"/>
      <c r="B340" s="60"/>
      <c r="C340" s="68"/>
      <c r="D340" s="49"/>
      <c r="E340" s="68"/>
      <c r="F340" s="50"/>
      <c r="G340" s="49"/>
      <c r="H340" s="49"/>
    </row>
    <row r="341" spans="1:28" s="67" customFormat="1" ht="14.25" x14ac:dyDescent="0.2">
      <c r="A341" s="68"/>
      <c r="B341" s="68"/>
      <c r="C341" s="68"/>
      <c r="D341" s="69"/>
      <c r="E341" s="68"/>
      <c r="F341" s="69" t="str">
        <f t="shared" ref="F341" si="10">$F$228</f>
        <v>К оглавлению ↑</v>
      </c>
      <c r="G341" s="69"/>
      <c r="H341" s="69"/>
    </row>
    <row r="342" spans="1:28" s="67" customFormat="1" ht="14.25" x14ac:dyDescent="0.2">
      <c r="A342" s="68"/>
      <c r="B342" s="68"/>
      <c r="C342" s="68"/>
      <c r="D342" s="68"/>
      <c r="E342" s="68"/>
      <c r="F342" s="68"/>
      <c r="G342" s="68"/>
      <c r="H342" s="68"/>
    </row>
    <row r="343" spans="1:28" s="67" customFormat="1" ht="26.25" x14ac:dyDescent="0.4">
      <c r="A343" s="1"/>
      <c r="B343" s="17" t="s">
        <v>216</v>
      </c>
      <c r="C343" s="2"/>
      <c r="D343" s="70"/>
      <c r="E343" s="70"/>
      <c r="F343" s="70"/>
      <c r="G343" s="70"/>
      <c r="H343" s="70"/>
    </row>
    <row r="344" spans="1:28" s="67" customFormat="1" x14ac:dyDescent="0.25">
      <c r="A344" s="1"/>
      <c r="B344" s="68"/>
      <c r="C344" s="2"/>
      <c r="D344" s="68"/>
      <c r="E344" s="68"/>
      <c r="F344" s="68"/>
      <c r="G344" s="68"/>
      <c r="H344" s="68"/>
    </row>
    <row r="345" spans="1:28" s="67" customFormat="1" x14ac:dyDescent="0.25">
      <c r="A345" s="1"/>
      <c r="B345" s="68"/>
      <c r="C345" s="2"/>
      <c r="D345" s="68"/>
      <c r="E345" s="68"/>
      <c r="F345" s="68"/>
      <c r="G345" s="68"/>
      <c r="H345" s="68"/>
    </row>
    <row r="346" spans="1:28" s="67" customFormat="1" ht="47.25" x14ac:dyDescent="0.25">
      <c r="A346" s="10" t="s">
        <v>6</v>
      </c>
      <c r="B346" s="10" t="s">
        <v>7</v>
      </c>
      <c r="C346" s="11" t="s">
        <v>8</v>
      </c>
      <c r="D346" s="11" t="s">
        <v>538</v>
      </c>
      <c r="E346" s="10" t="s">
        <v>9</v>
      </c>
      <c r="F346" s="10" t="s">
        <v>10</v>
      </c>
      <c r="G346" s="10" t="s">
        <v>11</v>
      </c>
      <c r="H346" s="10" t="s">
        <v>662</v>
      </c>
      <c r="I346" s="12" t="s">
        <v>12</v>
      </c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</row>
    <row r="347" spans="1:28" s="39" customFormat="1" ht="17.25" x14ac:dyDescent="0.2">
      <c r="A347" s="57">
        <v>1</v>
      </c>
      <c r="B347" s="52" t="s">
        <v>485</v>
      </c>
      <c r="C347" s="53" t="s">
        <v>221</v>
      </c>
      <c r="D347" s="53" t="s">
        <v>539</v>
      </c>
      <c r="E347" s="54">
        <v>400</v>
      </c>
      <c r="F347" s="55"/>
      <c r="G347" s="56">
        <f t="shared" ref="G347:G410" si="11">E347*F347</f>
        <v>0</v>
      </c>
      <c r="H347" s="103" t="s">
        <v>659</v>
      </c>
      <c r="I347" s="38"/>
      <c r="J347" s="58"/>
    </row>
    <row r="348" spans="1:28" s="39" customFormat="1" ht="17.25" x14ac:dyDescent="0.2">
      <c r="A348" s="51">
        <v>2</v>
      </c>
      <c r="B348" s="52" t="s">
        <v>485</v>
      </c>
      <c r="C348" s="53" t="s">
        <v>221</v>
      </c>
      <c r="D348" s="53" t="s">
        <v>540</v>
      </c>
      <c r="E348" s="54">
        <v>1600</v>
      </c>
      <c r="F348" s="55"/>
      <c r="G348" s="56">
        <f t="shared" si="11"/>
        <v>0</v>
      </c>
      <c r="H348" s="103" t="s">
        <v>659</v>
      </c>
      <c r="I348" s="38"/>
      <c r="J348" s="58"/>
    </row>
    <row r="349" spans="1:28" s="39" customFormat="1" ht="17.25" x14ac:dyDescent="0.2">
      <c r="A349" s="57">
        <v>3</v>
      </c>
      <c r="B349" s="52" t="s">
        <v>486</v>
      </c>
      <c r="C349" s="53" t="s">
        <v>222</v>
      </c>
      <c r="D349" s="53" t="s">
        <v>541</v>
      </c>
      <c r="E349" s="82">
        <v>250</v>
      </c>
      <c r="F349" s="55"/>
      <c r="G349" s="56">
        <f t="shared" si="11"/>
        <v>0</v>
      </c>
      <c r="H349" s="103" t="s">
        <v>659</v>
      </c>
      <c r="I349" s="38"/>
      <c r="J349" s="58"/>
    </row>
    <row r="350" spans="1:28" s="39" customFormat="1" ht="17.25" x14ac:dyDescent="0.2">
      <c r="A350" s="51">
        <v>4</v>
      </c>
      <c r="B350" s="52" t="s">
        <v>487</v>
      </c>
      <c r="C350" s="53" t="s">
        <v>223</v>
      </c>
      <c r="D350" s="53" t="s">
        <v>542</v>
      </c>
      <c r="E350" s="82">
        <v>450</v>
      </c>
      <c r="F350" s="55"/>
      <c r="G350" s="56">
        <f t="shared" si="11"/>
        <v>0</v>
      </c>
      <c r="H350" s="103" t="s">
        <v>659</v>
      </c>
      <c r="I350" s="38"/>
      <c r="J350" s="58"/>
    </row>
    <row r="351" spans="1:28" s="39" customFormat="1" ht="17.25" x14ac:dyDescent="0.2">
      <c r="A351" s="57">
        <v>5</v>
      </c>
      <c r="B351" s="52" t="s">
        <v>488</v>
      </c>
      <c r="C351" s="53" t="s">
        <v>224</v>
      </c>
      <c r="D351" s="53" t="s">
        <v>541</v>
      </c>
      <c r="E351" s="54">
        <v>520</v>
      </c>
      <c r="F351" s="55"/>
      <c r="G351" s="56">
        <f t="shared" si="11"/>
        <v>0</v>
      </c>
      <c r="H351" s="103" t="s">
        <v>659</v>
      </c>
      <c r="I351" s="38"/>
      <c r="J351" s="58"/>
    </row>
    <row r="352" spans="1:28" s="39" customFormat="1" ht="17.25" x14ac:dyDescent="0.2">
      <c r="A352" s="51">
        <v>6</v>
      </c>
      <c r="B352" s="52" t="s">
        <v>489</v>
      </c>
      <c r="C352" s="53" t="s">
        <v>222</v>
      </c>
      <c r="D352" s="53" t="s">
        <v>543</v>
      </c>
      <c r="E352" s="54">
        <v>530</v>
      </c>
      <c r="F352" s="55"/>
      <c r="G352" s="56">
        <f t="shared" si="11"/>
        <v>0</v>
      </c>
      <c r="H352" s="103" t="s">
        <v>659</v>
      </c>
      <c r="I352" s="38"/>
      <c r="J352" s="58"/>
    </row>
    <row r="353" spans="1:10" s="39" customFormat="1" ht="17.25" x14ac:dyDescent="0.2">
      <c r="A353" s="57">
        <v>7</v>
      </c>
      <c r="B353" s="52" t="s">
        <v>490</v>
      </c>
      <c r="C353" s="53" t="s">
        <v>222</v>
      </c>
      <c r="D353" s="53" t="s">
        <v>544</v>
      </c>
      <c r="E353" s="82">
        <v>175</v>
      </c>
      <c r="F353" s="55"/>
      <c r="G353" s="56">
        <f t="shared" si="11"/>
        <v>0</v>
      </c>
      <c r="H353" s="103" t="s">
        <v>659</v>
      </c>
      <c r="I353" s="38"/>
      <c r="J353" s="58"/>
    </row>
    <row r="354" spans="1:10" s="39" customFormat="1" ht="17.25" x14ac:dyDescent="0.2">
      <c r="A354" s="51">
        <v>8</v>
      </c>
      <c r="B354" s="52" t="s">
        <v>489</v>
      </c>
      <c r="C354" s="53" t="s">
        <v>222</v>
      </c>
      <c r="D354" s="53" t="s">
        <v>545</v>
      </c>
      <c r="E354" s="82">
        <v>175</v>
      </c>
      <c r="F354" s="55"/>
      <c r="G354" s="56">
        <f t="shared" si="11"/>
        <v>0</v>
      </c>
      <c r="H354" s="103" t="s">
        <v>659</v>
      </c>
      <c r="I354" s="38"/>
      <c r="J354" s="58"/>
    </row>
    <row r="355" spans="1:10" s="39" customFormat="1" ht="17.25" x14ac:dyDescent="0.2">
      <c r="A355" s="57">
        <v>9</v>
      </c>
      <c r="B355" s="52" t="s">
        <v>491</v>
      </c>
      <c r="C355" s="53" t="s">
        <v>225</v>
      </c>
      <c r="D355" s="53" t="s">
        <v>546</v>
      </c>
      <c r="E355" s="54">
        <v>250</v>
      </c>
      <c r="F355" s="55"/>
      <c r="G355" s="56">
        <f t="shared" si="11"/>
        <v>0</v>
      </c>
      <c r="H355" s="103" t="s">
        <v>659</v>
      </c>
      <c r="I355" s="38"/>
      <c r="J355" s="58"/>
    </row>
    <row r="356" spans="1:10" s="39" customFormat="1" ht="17.25" x14ac:dyDescent="0.2">
      <c r="A356" s="51">
        <v>10</v>
      </c>
      <c r="B356" s="52" t="s">
        <v>492</v>
      </c>
      <c r="C356" s="53" t="s">
        <v>225</v>
      </c>
      <c r="D356" s="53" t="s">
        <v>547</v>
      </c>
      <c r="E356" s="54">
        <v>385</v>
      </c>
      <c r="F356" s="55"/>
      <c r="G356" s="56">
        <f t="shared" si="11"/>
        <v>0</v>
      </c>
      <c r="H356" s="103" t="s">
        <v>659</v>
      </c>
      <c r="I356" s="38"/>
      <c r="J356" s="58"/>
    </row>
    <row r="357" spans="1:10" s="39" customFormat="1" ht="17.25" x14ac:dyDescent="0.2">
      <c r="A357" s="57">
        <v>11</v>
      </c>
      <c r="B357" s="52" t="s">
        <v>489</v>
      </c>
      <c r="C357" s="53" t="s">
        <v>222</v>
      </c>
      <c r="D357" s="53" t="s">
        <v>548</v>
      </c>
      <c r="E357" s="82">
        <v>130</v>
      </c>
      <c r="F357" s="55"/>
      <c r="G357" s="56">
        <f t="shared" si="11"/>
        <v>0</v>
      </c>
      <c r="H357" s="103" t="s">
        <v>659</v>
      </c>
      <c r="I357" s="38"/>
      <c r="J357" s="58"/>
    </row>
    <row r="358" spans="1:10" s="39" customFormat="1" ht="17.25" x14ac:dyDescent="0.2">
      <c r="A358" s="51">
        <v>12</v>
      </c>
      <c r="B358" s="52" t="s">
        <v>493</v>
      </c>
      <c r="C358" s="53" t="s">
        <v>222</v>
      </c>
      <c r="D358" s="53" t="s">
        <v>543</v>
      </c>
      <c r="E358" s="82">
        <v>530</v>
      </c>
      <c r="F358" s="55"/>
      <c r="G358" s="56">
        <f t="shared" si="11"/>
        <v>0</v>
      </c>
      <c r="H358" s="103" t="s">
        <v>659</v>
      </c>
      <c r="I358" s="38"/>
      <c r="J358" s="58"/>
    </row>
    <row r="359" spans="1:10" s="39" customFormat="1" ht="17.25" x14ac:dyDescent="0.2">
      <c r="A359" s="57">
        <v>13</v>
      </c>
      <c r="B359" s="52" t="s">
        <v>493</v>
      </c>
      <c r="C359" s="53" t="s">
        <v>222</v>
      </c>
      <c r="D359" s="53" t="s">
        <v>544</v>
      </c>
      <c r="E359" s="54">
        <v>250</v>
      </c>
      <c r="F359" s="55"/>
      <c r="G359" s="56">
        <f t="shared" si="11"/>
        <v>0</v>
      </c>
      <c r="H359" s="103" t="s">
        <v>659</v>
      </c>
      <c r="I359" s="38"/>
      <c r="J359" s="58"/>
    </row>
    <row r="360" spans="1:10" s="39" customFormat="1" ht="17.25" x14ac:dyDescent="0.2">
      <c r="A360" s="51">
        <v>14</v>
      </c>
      <c r="B360" s="52" t="s">
        <v>494</v>
      </c>
      <c r="C360" s="53"/>
      <c r="D360" s="53" t="s">
        <v>543</v>
      </c>
      <c r="E360" s="54">
        <v>80</v>
      </c>
      <c r="F360" s="55"/>
      <c r="G360" s="56">
        <f t="shared" si="11"/>
        <v>0</v>
      </c>
      <c r="H360" s="103" t="s">
        <v>659</v>
      </c>
      <c r="I360" s="38"/>
      <c r="J360" s="58"/>
    </row>
    <row r="361" spans="1:10" s="39" customFormat="1" ht="17.25" x14ac:dyDescent="0.2">
      <c r="A361" s="57">
        <v>15</v>
      </c>
      <c r="B361" s="52" t="s">
        <v>226</v>
      </c>
      <c r="C361" s="53"/>
      <c r="D361" s="53" t="s">
        <v>543</v>
      </c>
      <c r="E361" s="82">
        <v>80</v>
      </c>
      <c r="F361" s="55"/>
      <c r="G361" s="56">
        <f t="shared" si="11"/>
        <v>0</v>
      </c>
      <c r="H361" s="103" t="s">
        <v>659</v>
      </c>
      <c r="I361" s="38"/>
      <c r="J361" s="58"/>
    </row>
    <row r="362" spans="1:10" s="39" customFormat="1" ht="17.25" x14ac:dyDescent="0.2">
      <c r="A362" s="51">
        <v>16</v>
      </c>
      <c r="B362" s="52" t="s">
        <v>227</v>
      </c>
      <c r="C362" s="53" t="s">
        <v>228</v>
      </c>
      <c r="D362" s="53" t="s">
        <v>549</v>
      </c>
      <c r="E362" s="82">
        <v>460</v>
      </c>
      <c r="F362" s="55"/>
      <c r="G362" s="56">
        <f t="shared" si="11"/>
        <v>0</v>
      </c>
      <c r="H362" s="103" t="s">
        <v>659</v>
      </c>
      <c r="I362" s="38"/>
      <c r="J362" s="58"/>
    </row>
    <row r="363" spans="1:10" s="39" customFormat="1" ht="17.25" x14ac:dyDescent="0.2">
      <c r="A363" s="57">
        <v>17</v>
      </c>
      <c r="B363" s="52" t="s">
        <v>227</v>
      </c>
      <c r="C363" s="53" t="s">
        <v>228</v>
      </c>
      <c r="D363" s="53" t="s">
        <v>550</v>
      </c>
      <c r="E363" s="54">
        <v>300</v>
      </c>
      <c r="F363" s="55"/>
      <c r="G363" s="56">
        <f t="shared" si="11"/>
        <v>0</v>
      </c>
      <c r="H363" s="103" t="s">
        <v>659</v>
      </c>
      <c r="I363" s="38"/>
      <c r="J363" s="58"/>
    </row>
    <row r="364" spans="1:10" s="39" customFormat="1" ht="17.25" x14ac:dyDescent="0.2">
      <c r="A364" s="51">
        <v>18</v>
      </c>
      <c r="B364" s="52" t="s">
        <v>227</v>
      </c>
      <c r="C364" s="53" t="s">
        <v>228</v>
      </c>
      <c r="D364" s="53" t="s">
        <v>551</v>
      </c>
      <c r="E364" s="54">
        <v>310</v>
      </c>
      <c r="F364" s="55"/>
      <c r="G364" s="56">
        <f t="shared" si="11"/>
        <v>0</v>
      </c>
      <c r="H364" s="103" t="s">
        <v>659</v>
      </c>
      <c r="I364" s="38"/>
      <c r="J364" s="58"/>
    </row>
    <row r="365" spans="1:10" s="39" customFormat="1" ht="17.25" x14ac:dyDescent="0.2">
      <c r="A365" s="57">
        <v>19</v>
      </c>
      <c r="B365" s="52" t="s">
        <v>229</v>
      </c>
      <c r="C365" s="53" t="s">
        <v>230</v>
      </c>
      <c r="D365" s="53" t="s">
        <v>552</v>
      </c>
      <c r="E365" s="82">
        <v>205</v>
      </c>
      <c r="F365" s="55"/>
      <c r="G365" s="56">
        <f t="shared" si="11"/>
        <v>0</v>
      </c>
      <c r="H365" s="103" t="s">
        <v>659</v>
      </c>
      <c r="I365" s="38"/>
      <c r="J365" s="58"/>
    </row>
    <row r="366" spans="1:10" s="39" customFormat="1" ht="17.25" x14ac:dyDescent="0.2">
      <c r="A366" s="51">
        <v>20</v>
      </c>
      <c r="B366" s="52" t="s">
        <v>229</v>
      </c>
      <c r="C366" s="53" t="s">
        <v>230</v>
      </c>
      <c r="D366" s="53" t="s">
        <v>550</v>
      </c>
      <c r="E366" s="82">
        <v>230</v>
      </c>
      <c r="F366" s="55"/>
      <c r="G366" s="56">
        <f t="shared" si="11"/>
        <v>0</v>
      </c>
      <c r="H366" s="103" t="s">
        <v>659</v>
      </c>
      <c r="I366" s="38"/>
      <c r="J366" s="58"/>
    </row>
    <row r="367" spans="1:10" s="39" customFormat="1" ht="17.25" x14ac:dyDescent="0.2">
      <c r="A367" s="57">
        <v>21</v>
      </c>
      <c r="B367" s="52" t="s">
        <v>231</v>
      </c>
      <c r="C367" s="53" t="s">
        <v>230</v>
      </c>
      <c r="D367" s="53" t="s">
        <v>553</v>
      </c>
      <c r="E367" s="54">
        <v>470</v>
      </c>
      <c r="F367" s="55"/>
      <c r="G367" s="56">
        <f t="shared" si="11"/>
        <v>0</v>
      </c>
      <c r="H367" s="103" t="s">
        <v>659</v>
      </c>
      <c r="I367" s="38"/>
      <c r="J367" s="58"/>
    </row>
    <row r="368" spans="1:10" s="39" customFormat="1" ht="17.25" x14ac:dyDescent="0.2">
      <c r="A368" s="51">
        <v>22</v>
      </c>
      <c r="B368" s="52" t="s">
        <v>231</v>
      </c>
      <c r="C368" s="53" t="s">
        <v>230</v>
      </c>
      <c r="D368" s="53" t="s">
        <v>554</v>
      </c>
      <c r="E368" s="54">
        <v>180</v>
      </c>
      <c r="F368" s="55"/>
      <c r="G368" s="56">
        <f t="shared" si="11"/>
        <v>0</v>
      </c>
      <c r="H368" s="103" t="s">
        <v>659</v>
      </c>
      <c r="I368" s="38"/>
      <c r="J368" s="58"/>
    </row>
    <row r="369" spans="1:10" s="39" customFormat="1" ht="17.25" x14ac:dyDescent="0.2">
      <c r="A369" s="57">
        <v>23</v>
      </c>
      <c r="B369" s="52" t="s">
        <v>231</v>
      </c>
      <c r="C369" s="53" t="s">
        <v>230</v>
      </c>
      <c r="D369" s="53" t="s">
        <v>555</v>
      </c>
      <c r="E369" s="82">
        <v>140</v>
      </c>
      <c r="F369" s="55"/>
      <c r="G369" s="56">
        <f t="shared" si="11"/>
        <v>0</v>
      </c>
      <c r="H369" s="103" t="s">
        <v>659</v>
      </c>
      <c r="I369" s="38"/>
      <c r="J369" s="58"/>
    </row>
    <row r="370" spans="1:10" s="39" customFormat="1" ht="17.25" x14ac:dyDescent="0.2">
      <c r="A370" s="51">
        <v>24</v>
      </c>
      <c r="B370" s="52" t="s">
        <v>232</v>
      </c>
      <c r="C370" s="53"/>
      <c r="D370" s="53" t="s">
        <v>550</v>
      </c>
      <c r="E370" s="82">
        <v>36</v>
      </c>
      <c r="F370" s="55"/>
      <c r="G370" s="56">
        <f t="shared" si="11"/>
        <v>0</v>
      </c>
      <c r="H370" s="103" t="s">
        <v>659</v>
      </c>
      <c r="I370" s="38"/>
      <c r="J370" s="58"/>
    </row>
    <row r="371" spans="1:10" s="39" customFormat="1" ht="17.25" x14ac:dyDescent="0.2">
      <c r="A371" s="57">
        <v>25</v>
      </c>
      <c r="B371" s="52" t="s">
        <v>233</v>
      </c>
      <c r="C371" s="53" t="s">
        <v>234</v>
      </c>
      <c r="D371" s="53" t="s">
        <v>553</v>
      </c>
      <c r="E371" s="54">
        <v>95</v>
      </c>
      <c r="F371" s="55"/>
      <c r="G371" s="56">
        <f t="shared" si="11"/>
        <v>0</v>
      </c>
      <c r="H371" s="103" t="s">
        <v>659</v>
      </c>
      <c r="I371" s="38"/>
      <c r="J371" s="58"/>
    </row>
    <row r="372" spans="1:10" s="39" customFormat="1" ht="17.25" x14ac:dyDescent="0.2">
      <c r="A372" s="51">
        <v>26</v>
      </c>
      <c r="B372" s="52" t="s">
        <v>233</v>
      </c>
      <c r="C372" s="53" t="s">
        <v>234</v>
      </c>
      <c r="D372" s="53" t="s">
        <v>556</v>
      </c>
      <c r="E372" s="54">
        <v>25</v>
      </c>
      <c r="F372" s="55"/>
      <c r="G372" s="56">
        <f t="shared" si="11"/>
        <v>0</v>
      </c>
      <c r="H372" s="103" t="s">
        <v>659</v>
      </c>
      <c r="I372" s="38"/>
      <c r="J372" s="58"/>
    </row>
    <row r="373" spans="1:10" s="39" customFormat="1" ht="17.25" x14ac:dyDescent="0.2">
      <c r="A373" s="57">
        <v>27</v>
      </c>
      <c r="B373" s="52" t="s">
        <v>233</v>
      </c>
      <c r="C373" s="53" t="s">
        <v>234</v>
      </c>
      <c r="D373" s="53" t="s">
        <v>554</v>
      </c>
      <c r="E373" s="82">
        <v>30</v>
      </c>
      <c r="F373" s="55"/>
      <c r="G373" s="56">
        <f t="shared" si="11"/>
        <v>0</v>
      </c>
      <c r="H373" s="103" t="s">
        <v>659</v>
      </c>
      <c r="I373" s="38"/>
      <c r="J373" s="58"/>
    </row>
    <row r="374" spans="1:10" s="39" customFormat="1" ht="17.25" x14ac:dyDescent="0.2">
      <c r="A374" s="51">
        <v>28</v>
      </c>
      <c r="B374" s="52" t="s">
        <v>233</v>
      </c>
      <c r="C374" s="53" t="s">
        <v>234</v>
      </c>
      <c r="D374" s="53" t="s">
        <v>552</v>
      </c>
      <c r="E374" s="82">
        <v>35</v>
      </c>
      <c r="F374" s="55"/>
      <c r="G374" s="56">
        <f t="shared" si="11"/>
        <v>0</v>
      </c>
      <c r="H374" s="103" t="s">
        <v>659</v>
      </c>
      <c r="I374" s="38"/>
      <c r="J374" s="58"/>
    </row>
    <row r="375" spans="1:10" s="39" customFormat="1" ht="17.25" x14ac:dyDescent="0.2">
      <c r="A375" s="57">
        <v>29</v>
      </c>
      <c r="B375" s="52" t="s">
        <v>233</v>
      </c>
      <c r="C375" s="53" t="s">
        <v>234</v>
      </c>
      <c r="D375" s="53" t="s">
        <v>550</v>
      </c>
      <c r="E375" s="54">
        <v>22</v>
      </c>
      <c r="F375" s="55"/>
      <c r="G375" s="56">
        <f t="shared" si="11"/>
        <v>0</v>
      </c>
      <c r="H375" s="103" t="s">
        <v>659</v>
      </c>
      <c r="I375" s="38"/>
      <c r="J375" s="58"/>
    </row>
    <row r="376" spans="1:10" s="39" customFormat="1" ht="17.25" x14ac:dyDescent="0.2">
      <c r="A376" s="51">
        <v>30</v>
      </c>
      <c r="B376" s="52" t="s">
        <v>235</v>
      </c>
      <c r="C376" s="53" t="s">
        <v>236</v>
      </c>
      <c r="D376" s="53" t="s">
        <v>553</v>
      </c>
      <c r="E376" s="54">
        <v>110</v>
      </c>
      <c r="F376" s="55"/>
      <c r="G376" s="56">
        <f t="shared" si="11"/>
        <v>0</v>
      </c>
      <c r="H376" s="103" t="s">
        <v>659</v>
      </c>
      <c r="I376" s="38"/>
      <c r="J376" s="58"/>
    </row>
    <row r="377" spans="1:10" s="39" customFormat="1" ht="17.25" x14ac:dyDescent="0.2">
      <c r="A377" s="57">
        <v>31</v>
      </c>
      <c r="B377" s="52" t="s">
        <v>235</v>
      </c>
      <c r="C377" s="53" t="s">
        <v>236</v>
      </c>
      <c r="D377" s="53" t="s">
        <v>557</v>
      </c>
      <c r="E377" s="82">
        <v>35</v>
      </c>
      <c r="F377" s="55"/>
      <c r="G377" s="56">
        <f t="shared" si="11"/>
        <v>0</v>
      </c>
      <c r="H377" s="103" t="s">
        <v>659</v>
      </c>
      <c r="I377" s="38"/>
      <c r="J377" s="58"/>
    </row>
    <row r="378" spans="1:10" s="39" customFormat="1" ht="17.25" x14ac:dyDescent="0.2">
      <c r="A378" s="51">
        <v>32</v>
      </c>
      <c r="B378" s="52" t="s">
        <v>235</v>
      </c>
      <c r="C378" s="53" t="s">
        <v>236</v>
      </c>
      <c r="D378" s="53" t="s">
        <v>552</v>
      </c>
      <c r="E378" s="82">
        <v>40</v>
      </c>
      <c r="F378" s="55"/>
      <c r="G378" s="56">
        <f t="shared" si="11"/>
        <v>0</v>
      </c>
      <c r="H378" s="103" t="s">
        <v>659</v>
      </c>
      <c r="I378" s="38"/>
      <c r="J378" s="58"/>
    </row>
    <row r="379" spans="1:10" s="39" customFormat="1" ht="17.25" x14ac:dyDescent="0.2">
      <c r="A379" s="57">
        <v>33</v>
      </c>
      <c r="B379" s="52" t="s">
        <v>235</v>
      </c>
      <c r="C379" s="53" t="s">
        <v>236</v>
      </c>
      <c r="D379" s="53" t="s">
        <v>558</v>
      </c>
      <c r="E379" s="54">
        <v>40</v>
      </c>
      <c r="F379" s="55"/>
      <c r="G379" s="56">
        <f t="shared" si="11"/>
        <v>0</v>
      </c>
      <c r="H379" s="103" t="s">
        <v>659</v>
      </c>
      <c r="I379" s="38"/>
      <c r="J379" s="58"/>
    </row>
    <row r="380" spans="1:10" s="39" customFormat="1" ht="17.25" x14ac:dyDescent="0.2">
      <c r="A380" s="51">
        <v>34</v>
      </c>
      <c r="B380" s="52" t="s">
        <v>237</v>
      </c>
      <c r="C380" s="53" t="s">
        <v>236</v>
      </c>
      <c r="D380" s="53" t="s">
        <v>556</v>
      </c>
      <c r="E380" s="54">
        <v>30</v>
      </c>
      <c r="F380" s="55"/>
      <c r="G380" s="56">
        <f t="shared" si="11"/>
        <v>0</v>
      </c>
      <c r="H380" s="103" t="s">
        <v>659</v>
      </c>
      <c r="I380" s="38"/>
      <c r="J380" s="58"/>
    </row>
    <row r="381" spans="1:10" s="39" customFormat="1" ht="17.25" x14ac:dyDescent="0.2">
      <c r="A381" s="57">
        <v>35</v>
      </c>
      <c r="B381" s="52" t="s">
        <v>238</v>
      </c>
      <c r="C381" s="53" t="s">
        <v>236</v>
      </c>
      <c r="D381" s="53" t="s">
        <v>550</v>
      </c>
      <c r="E381" s="82">
        <v>25</v>
      </c>
      <c r="F381" s="55"/>
      <c r="G381" s="56">
        <f t="shared" si="11"/>
        <v>0</v>
      </c>
      <c r="H381" s="103" t="s">
        <v>659</v>
      </c>
      <c r="I381" s="38"/>
      <c r="J381" s="58"/>
    </row>
    <row r="382" spans="1:10" s="39" customFormat="1" ht="17.25" x14ac:dyDescent="0.2">
      <c r="A382" s="51">
        <v>36</v>
      </c>
      <c r="B382" s="52" t="s">
        <v>239</v>
      </c>
      <c r="C382" s="53" t="s">
        <v>240</v>
      </c>
      <c r="D382" s="53" t="s">
        <v>554</v>
      </c>
      <c r="E382" s="82">
        <v>50</v>
      </c>
      <c r="F382" s="55"/>
      <c r="G382" s="56">
        <f t="shared" si="11"/>
        <v>0</v>
      </c>
      <c r="H382" s="103" t="s">
        <v>659</v>
      </c>
      <c r="I382" s="38"/>
      <c r="J382" s="58"/>
    </row>
    <row r="383" spans="1:10" s="39" customFormat="1" ht="17.25" x14ac:dyDescent="0.2">
      <c r="A383" s="57">
        <v>37</v>
      </c>
      <c r="B383" s="52" t="s">
        <v>239</v>
      </c>
      <c r="C383" s="53" t="s">
        <v>240</v>
      </c>
      <c r="D383" s="53" t="s">
        <v>553</v>
      </c>
      <c r="E383" s="54">
        <v>150</v>
      </c>
      <c r="F383" s="55"/>
      <c r="G383" s="56">
        <f t="shared" si="11"/>
        <v>0</v>
      </c>
      <c r="H383" s="103" t="s">
        <v>659</v>
      </c>
      <c r="I383" s="38"/>
      <c r="J383" s="58"/>
    </row>
    <row r="384" spans="1:10" s="39" customFormat="1" ht="17.25" x14ac:dyDescent="0.2">
      <c r="A384" s="51">
        <v>38</v>
      </c>
      <c r="B384" s="52" t="s">
        <v>239</v>
      </c>
      <c r="C384" s="53" t="s">
        <v>240</v>
      </c>
      <c r="D384" s="53" t="s">
        <v>556</v>
      </c>
      <c r="E384" s="54">
        <v>35</v>
      </c>
      <c r="F384" s="55"/>
      <c r="G384" s="56">
        <f t="shared" si="11"/>
        <v>0</v>
      </c>
      <c r="H384" s="103" t="s">
        <v>659</v>
      </c>
      <c r="I384" s="38"/>
      <c r="J384" s="58"/>
    </row>
    <row r="385" spans="1:10" s="39" customFormat="1" ht="17.25" x14ac:dyDescent="0.2">
      <c r="A385" s="57">
        <v>39</v>
      </c>
      <c r="B385" s="52" t="s">
        <v>239</v>
      </c>
      <c r="C385" s="53" t="s">
        <v>240</v>
      </c>
      <c r="D385" s="53" t="s">
        <v>550</v>
      </c>
      <c r="E385" s="82">
        <v>40</v>
      </c>
      <c r="F385" s="55"/>
      <c r="G385" s="56">
        <f t="shared" si="11"/>
        <v>0</v>
      </c>
      <c r="H385" s="103" t="s">
        <v>659</v>
      </c>
      <c r="I385" s="38"/>
      <c r="J385" s="58"/>
    </row>
    <row r="386" spans="1:10" s="39" customFormat="1" ht="17.25" x14ac:dyDescent="0.2">
      <c r="A386" s="51">
        <v>40</v>
      </c>
      <c r="B386" s="52" t="s">
        <v>239</v>
      </c>
      <c r="C386" s="53" t="s">
        <v>240</v>
      </c>
      <c r="D386" s="53" t="s">
        <v>552</v>
      </c>
      <c r="E386" s="82">
        <v>48</v>
      </c>
      <c r="F386" s="55"/>
      <c r="G386" s="56">
        <f t="shared" si="11"/>
        <v>0</v>
      </c>
      <c r="H386" s="103" t="s">
        <v>659</v>
      </c>
      <c r="I386" s="38"/>
      <c r="J386" s="58"/>
    </row>
    <row r="387" spans="1:10" s="39" customFormat="1" ht="17.25" x14ac:dyDescent="0.2">
      <c r="A387" s="57">
        <v>41</v>
      </c>
      <c r="B387" s="52" t="s">
        <v>241</v>
      </c>
      <c r="C387" s="53"/>
      <c r="D387" s="53" t="s">
        <v>550</v>
      </c>
      <c r="E387" s="54">
        <v>55</v>
      </c>
      <c r="F387" s="55"/>
      <c r="G387" s="56">
        <f t="shared" si="11"/>
        <v>0</v>
      </c>
      <c r="H387" s="103" t="s">
        <v>659</v>
      </c>
      <c r="I387" s="38"/>
      <c r="J387" s="58"/>
    </row>
    <row r="388" spans="1:10" s="39" customFormat="1" ht="17.25" x14ac:dyDescent="0.2">
      <c r="A388" s="51">
        <v>42</v>
      </c>
      <c r="B388" s="52" t="s">
        <v>242</v>
      </c>
      <c r="C388" s="53"/>
      <c r="D388" s="53" t="s">
        <v>550</v>
      </c>
      <c r="E388" s="54">
        <v>60</v>
      </c>
      <c r="F388" s="55"/>
      <c r="G388" s="56">
        <f t="shared" si="11"/>
        <v>0</v>
      </c>
      <c r="H388" s="103" t="s">
        <v>659</v>
      </c>
      <c r="I388" s="38"/>
      <c r="J388" s="58"/>
    </row>
    <row r="389" spans="1:10" s="39" customFormat="1" ht="17.25" x14ac:dyDescent="0.2">
      <c r="A389" s="57">
        <v>43</v>
      </c>
      <c r="B389" s="52" t="s">
        <v>243</v>
      </c>
      <c r="C389" s="53"/>
      <c r="D389" s="53" t="s">
        <v>550</v>
      </c>
      <c r="E389" s="82">
        <v>75</v>
      </c>
      <c r="F389" s="55"/>
      <c r="G389" s="56">
        <f t="shared" si="11"/>
        <v>0</v>
      </c>
      <c r="H389" s="103" t="s">
        <v>659</v>
      </c>
      <c r="I389" s="38"/>
      <c r="J389" s="58"/>
    </row>
    <row r="390" spans="1:10" s="39" customFormat="1" ht="17.25" x14ac:dyDescent="0.2">
      <c r="A390" s="51">
        <v>44</v>
      </c>
      <c r="B390" s="52" t="s">
        <v>244</v>
      </c>
      <c r="C390" s="53" t="s">
        <v>245</v>
      </c>
      <c r="D390" s="53" t="s">
        <v>545</v>
      </c>
      <c r="E390" s="82">
        <v>50</v>
      </c>
      <c r="F390" s="55"/>
      <c r="G390" s="56">
        <f t="shared" si="11"/>
        <v>0</v>
      </c>
      <c r="H390" s="103" t="s">
        <v>659</v>
      </c>
      <c r="I390" s="38"/>
      <c r="J390" s="58"/>
    </row>
    <row r="391" spans="1:10" s="39" customFormat="1" ht="17.25" x14ac:dyDescent="0.2">
      <c r="A391" s="57">
        <v>45</v>
      </c>
      <c r="B391" s="52" t="s">
        <v>244</v>
      </c>
      <c r="C391" s="53" t="s">
        <v>245</v>
      </c>
      <c r="D391" s="53" t="s">
        <v>550</v>
      </c>
      <c r="E391" s="54">
        <v>50</v>
      </c>
      <c r="F391" s="55"/>
      <c r="G391" s="56">
        <f t="shared" si="11"/>
        <v>0</v>
      </c>
      <c r="H391" s="103" t="s">
        <v>659</v>
      </c>
      <c r="I391" s="38"/>
      <c r="J391" s="58"/>
    </row>
    <row r="392" spans="1:10" s="39" customFormat="1" ht="17.25" x14ac:dyDescent="0.2">
      <c r="A392" s="51">
        <v>46</v>
      </c>
      <c r="B392" s="52" t="s">
        <v>244</v>
      </c>
      <c r="C392" s="53" t="s">
        <v>245</v>
      </c>
      <c r="D392" s="53" t="s">
        <v>541</v>
      </c>
      <c r="E392" s="54">
        <v>50</v>
      </c>
      <c r="F392" s="55"/>
      <c r="G392" s="56">
        <f t="shared" si="11"/>
        <v>0</v>
      </c>
      <c r="H392" s="103" t="s">
        <v>659</v>
      </c>
      <c r="I392" s="38"/>
      <c r="J392" s="58"/>
    </row>
    <row r="393" spans="1:10" s="39" customFormat="1" ht="17.25" x14ac:dyDescent="0.2">
      <c r="A393" s="57">
        <v>47</v>
      </c>
      <c r="B393" s="52" t="s">
        <v>246</v>
      </c>
      <c r="C393" s="53" t="s">
        <v>245</v>
      </c>
      <c r="D393" s="53" t="s">
        <v>556</v>
      </c>
      <c r="E393" s="82">
        <v>50</v>
      </c>
      <c r="F393" s="55"/>
      <c r="G393" s="56">
        <f t="shared" si="11"/>
        <v>0</v>
      </c>
      <c r="H393" s="103" t="s">
        <v>659</v>
      </c>
      <c r="I393" s="38"/>
      <c r="J393" s="58"/>
    </row>
    <row r="394" spans="1:10" s="39" customFormat="1" ht="17.25" x14ac:dyDescent="0.2">
      <c r="A394" s="51">
        <v>48</v>
      </c>
      <c r="B394" s="52" t="s">
        <v>246</v>
      </c>
      <c r="C394" s="53" t="s">
        <v>245</v>
      </c>
      <c r="D394" s="53" t="s">
        <v>552</v>
      </c>
      <c r="E394" s="82">
        <v>60</v>
      </c>
      <c r="F394" s="55"/>
      <c r="G394" s="56">
        <f t="shared" si="11"/>
        <v>0</v>
      </c>
      <c r="H394" s="103" t="s">
        <v>659</v>
      </c>
      <c r="I394" s="38"/>
      <c r="J394" s="58"/>
    </row>
    <row r="395" spans="1:10" s="39" customFormat="1" ht="17.25" x14ac:dyDescent="0.2">
      <c r="A395" s="57">
        <v>49</v>
      </c>
      <c r="B395" s="52" t="s">
        <v>246</v>
      </c>
      <c r="C395" s="53" t="s">
        <v>245</v>
      </c>
      <c r="D395" s="53" t="s">
        <v>558</v>
      </c>
      <c r="E395" s="54">
        <v>60</v>
      </c>
      <c r="F395" s="55"/>
      <c r="G395" s="56">
        <f t="shared" si="11"/>
        <v>0</v>
      </c>
      <c r="H395" s="103" t="s">
        <v>659</v>
      </c>
      <c r="I395" s="38"/>
      <c r="J395" s="58"/>
    </row>
    <row r="396" spans="1:10" s="39" customFormat="1" ht="17.25" x14ac:dyDescent="0.2">
      <c r="A396" s="51">
        <v>50</v>
      </c>
      <c r="B396" s="52" t="s">
        <v>247</v>
      </c>
      <c r="C396" s="53" t="s">
        <v>245</v>
      </c>
      <c r="D396" s="53" t="s">
        <v>553</v>
      </c>
      <c r="E396" s="54">
        <v>140</v>
      </c>
      <c r="F396" s="55"/>
      <c r="G396" s="56">
        <f t="shared" si="11"/>
        <v>0</v>
      </c>
      <c r="H396" s="103" t="s">
        <v>659</v>
      </c>
      <c r="I396" s="38"/>
      <c r="J396" s="58"/>
    </row>
    <row r="397" spans="1:10" s="39" customFormat="1" ht="17.25" x14ac:dyDescent="0.2">
      <c r="A397" s="57">
        <v>51</v>
      </c>
      <c r="B397" s="52" t="s">
        <v>248</v>
      </c>
      <c r="C397" s="53" t="s">
        <v>245</v>
      </c>
      <c r="D397" s="53" t="s">
        <v>550</v>
      </c>
      <c r="E397" s="82">
        <v>55</v>
      </c>
      <c r="F397" s="55"/>
      <c r="G397" s="56">
        <f t="shared" si="11"/>
        <v>0</v>
      </c>
      <c r="H397" s="103" t="s">
        <v>659</v>
      </c>
      <c r="I397" s="38"/>
      <c r="J397" s="58"/>
    </row>
    <row r="398" spans="1:10" s="39" customFormat="1" ht="17.25" x14ac:dyDescent="0.2">
      <c r="A398" s="51">
        <v>52</v>
      </c>
      <c r="B398" s="52" t="s">
        <v>249</v>
      </c>
      <c r="C398" s="53" t="s">
        <v>250</v>
      </c>
      <c r="D398" s="53" t="s">
        <v>556</v>
      </c>
      <c r="E398" s="82">
        <v>55</v>
      </c>
      <c r="F398" s="55"/>
      <c r="G398" s="56">
        <f t="shared" si="11"/>
        <v>0</v>
      </c>
      <c r="H398" s="103" t="s">
        <v>659</v>
      </c>
      <c r="I398" s="38"/>
      <c r="J398" s="58"/>
    </row>
    <row r="399" spans="1:10" s="39" customFormat="1" ht="17.25" x14ac:dyDescent="0.2">
      <c r="A399" s="57">
        <v>53</v>
      </c>
      <c r="B399" s="52" t="s">
        <v>249</v>
      </c>
      <c r="C399" s="53" t="s">
        <v>250</v>
      </c>
      <c r="D399" s="53" t="s">
        <v>553</v>
      </c>
      <c r="E399" s="54">
        <v>175</v>
      </c>
      <c r="F399" s="55"/>
      <c r="G399" s="56">
        <f t="shared" si="11"/>
        <v>0</v>
      </c>
      <c r="H399" s="103" t="s">
        <v>659</v>
      </c>
      <c r="I399" s="38"/>
      <c r="J399" s="58"/>
    </row>
    <row r="400" spans="1:10" s="39" customFormat="1" ht="17.25" x14ac:dyDescent="0.2">
      <c r="A400" s="51">
        <v>54</v>
      </c>
      <c r="B400" s="52" t="s">
        <v>249</v>
      </c>
      <c r="C400" s="53" t="s">
        <v>250</v>
      </c>
      <c r="D400" s="53" t="s">
        <v>557</v>
      </c>
      <c r="E400" s="54">
        <v>60</v>
      </c>
      <c r="F400" s="55"/>
      <c r="G400" s="56">
        <f t="shared" si="11"/>
        <v>0</v>
      </c>
      <c r="H400" s="103" t="s">
        <v>659</v>
      </c>
      <c r="I400" s="38"/>
      <c r="J400" s="58"/>
    </row>
    <row r="401" spans="1:10" s="39" customFormat="1" ht="17.25" x14ac:dyDescent="0.2">
      <c r="A401" s="57">
        <v>55</v>
      </c>
      <c r="B401" s="52" t="s">
        <v>249</v>
      </c>
      <c r="C401" s="53" t="s">
        <v>250</v>
      </c>
      <c r="D401" s="53" t="s">
        <v>550</v>
      </c>
      <c r="E401" s="82">
        <v>55</v>
      </c>
      <c r="F401" s="55"/>
      <c r="G401" s="56">
        <f t="shared" si="11"/>
        <v>0</v>
      </c>
      <c r="H401" s="103" t="s">
        <v>659</v>
      </c>
      <c r="I401" s="38"/>
      <c r="J401" s="58"/>
    </row>
    <row r="402" spans="1:10" s="39" customFormat="1" ht="17.25" x14ac:dyDescent="0.2">
      <c r="A402" s="51">
        <v>56</v>
      </c>
      <c r="B402" s="52" t="s">
        <v>249</v>
      </c>
      <c r="C402" s="53" t="s">
        <v>250</v>
      </c>
      <c r="D402" s="53" t="s">
        <v>552</v>
      </c>
      <c r="E402" s="82">
        <v>70</v>
      </c>
      <c r="F402" s="55"/>
      <c r="G402" s="56">
        <f t="shared" si="11"/>
        <v>0</v>
      </c>
      <c r="H402" s="103" t="s">
        <v>659</v>
      </c>
      <c r="I402" s="38"/>
      <c r="J402" s="58"/>
    </row>
    <row r="403" spans="1:10" s="39" customFormat="1" ht="17.25" x14ac:dyDescent="0.2">
      <c r="A403" s="57">
        <v>57</v>
      </c>
      <c r="B403" s="52" t="s">
        <v>249</v>
      </c>
      <c r="C403" s="53" t="s">
        <v>250</v>
      </c>
      <c r="D403" s="53" t="s">
        <v>558</v>
      </c>
      <c r="E403" s="54">
        <v>70</v>
      </c>
      <c r="F403" s="55"/>
      <c r="G403" s="56">
        <f t="shared" si="11"/>
        <v>0</v>
      </c>
      <c r="H403" s="103" t="s">
        <v>659</v>
      </c>
      <c r="I403" s="38"/>
      <c r="J403" s="58"/>
    </row>
    <row r="404" spans="1:10" s="39" customFormat="1" ht="17.25" x14ac:dyDescent="0.2">
      <c r="A404" s="51">
        <v>58</v>
      </c>
      <c r="B404" s="52" t="s">
        <v>251</v>
      </c>
      <c r="C404" s="53" t="s">
        <v>252</v>
      </c>
      <c r="D404" s="53" t="s">
        <v>557</v>
      </c>
      <c r="E404" s="54">
        <v>125</v>
      </c>
      <c r="F404" s="55"/>
      <c r="G404" s="56">
        <f t="shared" si="11"/>
        <v>0</v>
      </c>
      <c r="H404" s="103" t="s">
        <v>659</v>
      </c>
      <c r="I404" s="38"/>
      <c r="J404" s="58"/>
    </row>
    <row r="405" spans="1:10" s="39" customFormat="1" ht="17.25" x14ac:dyDescent="0.2">
      <c r="A405" s="57">
        <v>59</v>
      </c>
      <c r="B405" s="52" t="s">
        <v>251</v>
      </c>
      <c r="C405" s="53" t="s">
        <v>252</v>
      </c>
      <c r="D405" s="53" t="s">
        <v>555</v>
      </c>
      <c r="E405" s="82">
        <v>110</v>
      </c>
      <c r="F405" s="55"/>
      <c r="G405" s="56">
        <f t="shared" si="11"/>
        <v>0</v>
      </c>
      <c r="H405" s="103" t="s">
        <v>659</v>
      </c>
      <c r="I405" s="38"/>
      <c r="J405" s="58"/>
    </row>
    <row r="406" spans="1:10" s="39" customFormat="1" ht="17.25" x14ac:dyDescent="0.2">
      <c r="A406" s="51">
        <v>60</v>
      </c>
      <c r="B406" s="52" t="s">
        <v>253</v>
      </c>
      <c r="C406" s="53" t="s">
        <v>252</v>
      </c>
      <c r="D406" s="53" t="s">
        <v>556</v>
      </c>
      <c r="E406" s="82">
        <v>120</v>
      </c>
      <c r="F406" s="55"/>
      <c r="G406" s="56">
        <f t="shared" si="11"/>
        <v>0</v>
      </c>
      <c r="H406" s="103" t="s">
        <v>659</v>
      </c>
      <c r="I406" s="38"/>
      <c r="J406" s="58"/>
    </row>
    <row r="407" spans="1:10" s="39" customFormat="1" ht="17.25" x14ac:dyDescent="0.2">
      <c r="A407" s="57">
        <v>61</v>
      </c>
      <c r="B407" s="52" t="s">
        <v>253</v>
      </c>
      <c r="C407" s="53" t="s">
        <v>252</v>
      </c>
      <c r="D407" s="53" t="s">
        <v>552</v>
      </c>
      <c r="E407" s="54">
        <v>155</v>
      </c>
      <c r="F407" s="55"/>
      <c r="G407" s="56">
        <f t="shared" si="11"/>
        <v>0</v>
      </c>
      <c r="H407" s="103" t="s">
        <v>659</v>
      </c>
      <c r="I407" s="38"/>
      <c r="J407" s="58"/>
    </row>
    <row r="408" spans="1:10" s="39" customFormat="1" ht="17.25" x14ac:dyDescent="0.2">
      <c r="A408" s="51">
        <v>62</v>
      </c>
      <c r="B408" s="52" t="s">
        <v>253</v>
      </c>
      <c r="C408" s="53" t="s">
        <v>252</v>
      </c>
      <c r="D408" s="53" t="s">
        <v>550</v>
      </c>
      <c r="E408" s="54">
        <v>120</v>
      </c>
      <c r="F408" s="55"/>
      <c r="G408" s="56">
        <f t="shared" si="11"/>
        <v>0</v>
      </c>
      <c r="H408" s="103" t="s">
        <v>659</v>
      </c>
      <c r="I408" s="38"/>
      <c r="J408" s="58"/>
    </row>
    <row r="409" spans="1:10" s="39" customFormat="1" ht="17.25" x14ac:dyDescent="0.2">
      <c r="A409" s="57">
        <v>63</v>
      </c>
      <c r="B409" s="52" t="s">
        <v>253</v>
      </c>
      <c r="C409" s="53" t="s">
        <v>252</v>
      </c>
      <c r="D409" s="53" t="s">
        <v>559</v>
      </c>
      <c r="E409" s="82">
        <v>300</v>
      </c>
      <c r="F409" s="55"/>
      <c r="G409" s="56">
        <f t="shared" si="11"/>
        <v>0</v>
      </c>
      <c r="H409" s="103" t="s">
        <v>659</v>
      </c>
      <c r="I409" s="38"/>
      <c r="J409" s="58"/>
    </row>
    <row r="410" spans="1:10" s="39" customFormat="1" ht="17.25" x14ac:dyDescent="0.2">
      <c r="A410" s="51">
        <v>64</v>
      </c>
      <c r="B410" s="52" t="s">
        <v>253</v>
      </c>
      <c r="C410" s="53" t="s">
        <v>252</v>
      </c>
      <c r="D410" s="53" t="s">
        <v>558</v>
      </c>
      <c r="E410" s="82">
        <v>125</v>
      </c>
      <c r="F410" s="55"/>
      <c r="G410" s="56">
        <f t="shared" si="11"/>
        <v>0</v>
      </c>
      <c r="H410" s="103" t="s">
        <v>659</v>
      </c>
      <c r="I410" s="38"/>
      <c r="J410" s="58"/>
    </row>
    <row r="411" spans="1:10" s="39" customFormat="1" ht="17.25" x14ac:dyDescent="0.2">
      <c r="A411" s="57">
        <v>65</v>
      </c>
      <c r="B411" s="52" t="s">
        <v>253</v>
      </c>
      <c r="C411" s="53" t="s">
        <v>252</v>
      </c>
      <c r="D411" s="53" t="s">
        <v>560</v>
      </c>
      <c r="E411" s="54">
        <v>100</v>
      </c>
      <c r="F411" s="55"/>
      <c r="G411" s="56">
        <f t="shared" ref="G411:G474" si="12">E411*F411</f>
        <v>0</v>
      </c>
      <c r="H411" s="103" t="s">
        <v>659</v>
      </c>
      <c r="I411" s="38"/>
      <c r="J411" s="58"/>
    </row>
    <row r="412" spans="1:10" s="39" customFormat="1" ht="17.25" x14ac:dyDescent="0.2">
      <c r="A412" s="51">
        <v>66</v>
      </c>
      <c r="B412" s="52" t="s">
        <v>253</v>
      </c>
      <c r="C412" s="53" t="s">
        <v>252</v>
      </c>
      <c r="D412" s="53" t="s">
        <v>561</v>
      </c>
      <c r="E412" s="54">
        <v>125</v>
      </c>
      <c r="F412" s="55"/>
      <c r="G412" s="56">
        <f t="shared" si="12"/>
        <v>0</v>
      </c>
      <c r="H412" s="103" t="s">
        <v>659</v>
      </c>
      <c r="I412" s="38"/>
      <c r="J412" s="58"/>
    </row>
    <row r="413" spans="1:10" s="39" customFormat="1" ht="17.25" x14ac:dyDescent="0.2">
      <c r="A413" s="57">
        <v>67</v>
      </c>
      <c r="B413" s="52" t="s">
        <v>254</v>
      </c>
      <c r="C413" s="53" t="s">
        <v>255</v>
      </c>
      <c r="D413" s="53" t="s">
        <v>550</v>
      </c>
      <c r="E413" s="82">
        <v>45</v>
      </c>
      <c r="F413" s="55"/>
      <c r="G413" s="56">
        <f t="shared" si="12"/>
        <v>0</v>
      </c>
      <c r="H413" s="103" t="s">
        <v>659</v>
      </c>
      <c r="I413" s="38"/>
      <c r="J413" s="58"/>
    </row>
    <row r="414" spans="1:10" s="39" customFormat="1" ht="17.25" x14ac:dyDescent="0.2">
      <c r="A414" s="51">
        <v>68</v>
      </c>
      <c r="B414" s="52" t="s">
        <v>254</v>
      </c>
      <c r="C414" s="53" t="s">
        <v>255</v>
      </c>
      <c r="D414" s="53" t="s">
        <v>552</v>
      </c>
      <c r="E414" s="82">
        <v>60</v>
      </c>
      <c r="F414" s="55"/>
      <c r="G414" s="56">
        <f t="shared" si="12"/>
        <v>0</v>
      </c>
      <c r="H414" s="103" t="s">
        <v>659</v>
      </c>
      <c r="I414" s="38"/>
      <c r="J414" s="58"/>
    </row>
    <row r="415" spans="1:10" s="39" customFormat="1" ht="17.25" x14ac:dyDescent="0.2">
      <c r="A415" s="57">
        <v>69</v>
      </c>
      <c r="B415" s="52" t="s">
        <v>256</v>
      </c>
      <c r="C415" s="53" t="s">
        <v>255</v>
      </c>
      <c r="D415" s="53" t="s">
        <v>556</v>
      </c>
      <c r="E415" s="54">
        <v>50</v>
      </c>
      <c r="F415" s="55"/>
      <c r="G415" s="56">
        <f t="shared" si="12"/>
        <v>0</v>
      </c>
      <c r="H415" s="103" t="s">
        <v>659</v>
      </c>
      <c r="I415" s="38"/>
      <c r="J415" s="58"/>
    </row>
    <row r="416" spans="1:10" s="39" customFormat="1" ht="17.25" x14ac:dyDescent="0.2">
      <c r="A416" s="51">
        <v>70</v>
      </c>
      <c r="B416" s="52" t="s">
        <v>257</v>
      </c>
      <c r="C416" s="53" t="s">
        <v>255</v>
      </c>
      <c r="D416" s="53" t="s">
        <v>543</v>
      </c>
      <c r="E416" s="54">
        <v>160</v>
      </c>
      <c r="F416" s="55"/>
      <c r="G416" s="56">
        <f t="shared" si="12"/>
        <v>0</v>
      </c>
      <c r="H416" s="103" t="s">
        <v>659</v>
      </c>
      <c r="I416" s="38"/>
      <c r="J416" s="58"/>
    </row>
    <row r="417" spans="1:10" s="39" customFormat="1" ht="17.25" x14ac:dyDescent="0.2">
      <c r="A417" s="57">
        <v>71</v>
      </c>
      <c r="B417" s="52" t="s">
        <v>257</v>
      </c>
      <c r="C417" s="53" t="s">
        <v>255</v>
      </c>
      <c r="D417" s="53" t="s">
        <v>545</v>
      </c>
      <c r="E417" s="82">
        <v>55</v>
      </c>
      <c r="F417" s="55"/>
      <c r="G417" s="56">
        <f t="shared" si="12"/>
        <v>0</v>
      </c>
      <c r="H417" s="103" t="s">
        <v>659</v>
      </c>
      <c r="I417" s="38"/>
      <c r="J417" s="58"/>
    </row>
    <row r="418" spans="1:10" s="39" customFormat="1" ht="17.25" x14ac:dyDescent="0.2">
      <c r="A418" s="51">
        <v>72</v>
      </c>
      <c r="B418" s="52" t="s">
        <v>258</v>
      </c>
      <c r="C418" s="53"/>
      <c r="D418" s="53" t="s">
        <v>550</v>
      </c>
      <c r="E418" s="82">
        <v>50</v>
      </c>
      <c r="F418" s="55"/>
      <c r="G418" s="56">
        <f t="shared" si="12"/>
        <v>0</v>
      </c>
      <c r="H418" s="103" t="s">
        <v>659</v>
      </c>
      <c r="I418" s="38"/>
      <c r="J418" s="58"/>
    </row>
    <row r="419" spans="1:10" s="39" customFormat="1" ht="17.25" x14ac:dyDescent="0.2">
      <c r="A419" s="57">
        <v>73</v>
      </c>
      <c r="B419" s="52" t="s">
        <v>259</v>
      </c>
      <c r="C419" s="53" t="s">
        <v>260</v>
      </c>
      <c r="D419" s="53" t="s">
        <v>543</v>
      </c>
      <c r="E419" s="54">
        <v>120</v>
      </c>
      <c r="F419" s="55"/>
      <c r="G419" s="56">
        <f t="shared" si="12"/>
        <v>0</v>
      </c>
      <c r="H419" s="103" t="s">
        <v>659</v>
      </c>
      <c r="I419" s="38"/>
      <c r="J419" s="58"/>
    </row>
    <row r="420" spans="1:10" s="39" customFormat="1" ht="17.25" x14ac:dyDescent="0.2">
      <c r="A420" s="51">
        <v>74</v>
      </c>
      <c r="B420" s="52" t="s">
        <v>261</v>
      </c>
      <c r="C420" s="53" t="s">
        <v>262</v>
      </c>
      <c r="D420" s="53" t="s">
        <v>562</v>
      </c>
      <c r="E420" s="54">
        <v>180</v>
      </c>
      <c r="F420" s="55"/>
      <c r="G420" s="56">
        <f t="shared" si="12"/>
        <v>0</v>
      </c>
      <c r="H420" s="103" t="s">
        <v>659</v>
      </c>
      <c r="I420" s="38"/>
      <c r="J420" s="58"/>
    </row>
    <row r="421" spans="1:10" s="39" customFormat="1" ht="17.25" x14ac:dyDescent="0.2">
      <c r="A421" s="57">
        <v>75</v>
      </c>
      <c r="B421" s="52" t="s">
        <v>261</v>
      </c>
      <c r="C421" s="53" t="s">
        <v>262</v>
      </c>
      <c r="D421" s="53" t="s">
        <v>552</v>
      </c>
      <c r="E421" s="82">
        <v>235</v>
      </c>
      <c r="F421" s="55"/>
      <c r="G421" s="56">
        <f t="shared" si="12"/>
        <v>0</v>
      </c>
      <c r="H421" s="103" t="s">
        <v>659</v>
      </c>
      <c r="I421" s="38"/>
      <c r="J421" s="58"/>
    </row>
    <row r="422" spans="1:10" s="39" customFormat="1" ht="17.25" x14ac:dyDescent="0.2">
      <c r="A422" s="51">
        <v>76</v>
      </c>
      <c r="B422" s="52" t="s">
        <v>261</v>
      </c>
      <c r="C422" s="53" t="s">
        <v>262</v>
      </c>
      <c r="D422" s="53" t="s">
        <v>556</v>
      </c>
      <c r="E422" s="82">
        <v>200</v>
      </c>
      <c r="F422" s="55"/>
      <c r="G422" s="56">
        <f t="shared" si="12"/>
        <v>0</v>
      </c>
      <c r="H422" s="103" t="s">
        <v>659</v>
      </c>
      <c r="I422" s="38"/>
      <c r="J422" s="58"/>
    </row>
    <row r="423" spans="1:10" s="39" customFormat="1" ht="17.25" x14ac:dyDescent="0.2">
      <c r="A423" s="57">
        <v>77</v>
      </c>
      <c r="B423" s="52" t="s">
        <v>261</v>
      </c>
      <c r="C423" s="53" t="s">
        <v>262</v>
      </c>
      <c r="D423" s="53" t="s">
        <v>558</v>
      </c>
      <c r="E423" s="54">
        <v>170</v>
      </c>
      <c r="F423" s="55"/>
      <c r="G423" s="56">
        <f t="shared" si="12"/>
        <v>0</v>
      </c>
      <c r="H423" s="103" t="s">
        <v>659</v>
      </c>
      <c r="I423" s="38"/>
      <c r="J423" s="58"/>
    </row>
    <row r="424" spans="1:10" s="39" customFormat="1" ht="17.25" x14ac:dyDescent="0.2">
      <c r="A424" s="51">
        <v>78</v>
      </c>
      <c r="B424" s="52" t="s">
        <v>261</v>
      </c>
      <c r="C424" s="53" t="s">
        <v>262</v>
      </c>
      <c r="D424" s="53" t="s">
        <v>561</v>
      </c>
      <c r="E424" s="54">
        <v>145</v>
      </c>
      <c r="F424" s="55"/>
      <c r="G424" s="56">
        <f t="shared" si="12"/>
        <v>0</v>
      </c>
      <c r="H424" s="103" t="s">
        <v>659</v>
      </c>
      <c r="I424" s="38"/>
      <c r="J424" s="58"/>
    </row>
    <row r="425" spans="1:10" s="39" customFormat="1" ht="17.25" x14ac:dyDescent="0.2">
      <c r="A425" s="57">
        <v>79</v>
      </c>
      <c r="B425" s="52" t="s">
        <v>263</v>
      </c>
      <c r="C425" s="53" t="s">
        <v>262</v>
      </c>
      <c r="D425" s="53" t="s">
        <v>550</v>
      </c>
      <c r="E425" s="82">
        <v>210</v>
      </c>
      <c r="F425" s="55"/>
      <c r="G425" s="56">
        <f t="shared" si="12"/>
        <v>0</v>
      </c>
      <c r="H425" s="103" t="s">
        <v>659</v>
      </c>
      <c r="I425" s="38"/>
      <c r="J425" s="58"/>
    </row>
    <row r="426" spans="1:10" s="39" customFormat="1" ht="17.25" x14ac:dyDescent="0.2">
      <c r="A426" s="51">
        <v>80</v>
      </c>
      <c r="B426" s="52" t="s">
        <v>264</v>
      </c>
      <c r="C426" s="53" t="s">
        <v>262</v>
      </c>
      <c r="D426" s="53" t="s">
        <v>553</v>
      </c>
      <c r="E426" s="82">
        <v>420</v>
      </c>
      <c r="F426" s="55"/>
      <c r="G426" s="56">
        <f t="shared" si="12"/>
        <v>0</v>
      </c>
      <c r="H426" s="103" t="s">
        <v>659</v>
      </c>
      <c r="I426" s="38"/>
      <c r="J426" s="58"/>
    </row>
    <row r="427" spans="1:10" s="39" customFormat="1" ht="17.25" x14ac:dyDescent="0.2">
      <c r="A427" s="57">
        <v>81</v>
      </c>
      <c r="B427" s="52" t="s">
        <v>264</v>
      </c>
      <c r="C427" s="53" t="s">
        <v>262</v>
      </c>
      <c r="D427" s="53" t="s">
        <v>545</v>
      </c>
      <c r="E427" s="54">
        <v>170</v>
      </c>
      <c r="F427" s="55"/>
      <c r="G427" s="56">
        <f t="shared" si="12"/>
        <v>0</v>
      </c>
      <c r="H427" s="103" t="s">
        <v>659</v>
      </c>
      <c r="I427" s="38"/>
      <c r="J427" s="58"/>
    </row>
    <row r="428" spans="1:10" s="39" customFormat="1" ht="17.25" x14ac:dyDescent="0.2">
      <c r="A428" s="51">
        <v>82</v>
      </c>
      <c r="B428" s="52" t="s">
        <v>264</v>
      </c>
      <c r="C428" s="53" t="s">
        <v>262</v>
      </c>
      <c r="D428" s="53" t="s">
        <v>555</v>
      </c>
      <c r="E428" s="54">
        <v>170</v>
      </c>
      <c r="F428" s="55"/>
      <c r="G428" s="56">
        <f t="shared" si="12"/>
        <v>0</v>
      </c>
      <c r="H428" s="103" t="s">
        <v>659</v>
      </c>
      <c r="I428" s="38"/>
      <c r="J428" s="58"/>
    </row>
    <row r="429" spans="1:10" s="39" customFormat="1" ht="17.25" x14ac:dyDescent="0.2">
      <c r="A429" s="57">
        <v>83</v>
      </c>
      <c r="B429" s="52" t="s">
        <v>265</v>
      </c>
      <c r="C429" s="53"/>
      <c r="D429" s="53" t="s">
        <v>550</v>
      </c>
      <c r="E429" s="82">
        <v>80</v>
      </c>
      <c r="F429" s="55"/>
      <c r="G429" s="56">
        <f t="shared" si="12"/>
        <v>0</v>
      </c>
      <c r="H429" s="103" t="s">
        <v>659</v>
      </c>
      <c r="I429" s="38"/>
      <c r="J429" s="58"/>
    </row>
    <row r="430" spans="1:10" s="39" customFormat="1" ht="17.25" x14ac:dyDescent="0.2">
      <c r="A430" s="51">
        <v>84</v>
      </c>
      <c r="B430" s="52" t="s">
        <v>266</v>
      </c>
      <c r="C430" s="53" t="s">
        <v>267</v>
      </c>
      <c r="D430" s="53" t="s">
        <v>563</v>
      </c>
      <c r="E430" s="82">
        <v>170</v>
      </c>
      <c r="F430" s="55"/>
      <c r="G430" s="56">
        <f t="shared" si="12"/>
        <v>0</v>
      </c>
      <c r="H430" s="103" t="s">
        <v>659</v>
      </c>
      <c r="I430" s="38"/>
      <c r="J430" s="58"/>
    </row>
    <row r="431" spans="1:10" s="39" customFormat="1" ht="17.25" x14ac:dyDescent="0.2">
      <c r="A431" s="57">
        <v>85</v>
      </c>
      <c r="B431" s="52" t="s">
        <v>266</v>
      </c>
      <c r="C431" s="53" t="s">
        <v>267</v>
      </c>
      <c r="D431" s="53" t="s">
        <v>550</v>
      </c>
      <c r="E431" s="54">
        <v>125</v>
      </c>
      <c r="F431" s="55"/>
      <c r="G431" s="56">
        <f t="shared" si="12"/>
        <v>0</v>
      </c>
      <c r="H431" s="103" t="s">
        <v>659</v>
      </c>
      <c r="I431" s="38"/>
      <c r="J431" s="58"/>
    </row>
    <row r="432" spans="1:10" s="39" customFormat="1" ht="17.25" x14ac:dyDescent="0.2">
      <c r="A432" s="51">
        <v>86</v>
      </c>
      <c r="B432" s="52" t="s">
        <v>266</v>
      </c>
      <c r="C432" s="53" t="s">
        <v>267</v>
      </c>
      <c r="D432" s="53" t="s">
        <v>556</v>
      </c>
      <c r="E432" s="54">
        <v>115</v>
      </c>
      <c r="F432" s="55"/>
      <c r="G432" s="56">
        <f t="shared" si="12"/>
        <v>0</v>
      </c>
      <c r="H432" s="103" t="s">
        <v>659</v>
      </c>
      <c r="I432" s="38"/>
      <c r="J432" s="58"/>
    </row>
    <row r="433" spans="1:10" s="39" customFormat="1" ht="17.25" x14ac:dyDescent="0.2">
      <c r="A433" s="57">
        <v>87</v>
      </c>
      <c r="B433" s="52" t="s">
        <v>266</v>
      </c>
      <c r="C433" s="53" t="s">
        <v>267</v>
      </c>
      <c r="D433" s="53" t="s">
        <v>564</v>
      </c>
      <c r="E433" s="82">
        <v>150</v>
      </c>
      <c r="F433" s="55"/>
      <c r="G433" s="56">
        <f t="shared" si="12"/>
        <v>0</v>
      </c>
      <c r="H433" s="103" t="s">
        <v>659</v>
      </c>
      <c r="I433" s="38"/>
      <c r="J433" s="58"/>
    </row>
    <row r="434" spans="1:10" s="39" customFormat="1" ht="17.25" x14ac:dyDescent="0.2">
      <c r="A434" s="51">
        <v>88</v>
      </c>
      <c r="B434" s="52" t="s">
        <v>266</v>
      </c>
      <c r="C434" s="53" t="s">
        <v>267</v>
      </c>
      <c r="D434" s="53" t="s">
        <v>558</v>
      </c>
      <c r="E434" s="82">
        <v>120</v>
      </c>
      <c r="F434" s="55"/>
      <c r="G434" s="56">
        <f t="shared" si="12"/>
        <v>0</v>
      </c>
      <c r="H434" s="103" t="s">
        <v>659</v>
      </c>
      <c r="I434" s="38"/>
      <c r="J434" s="58"/>
    </row>
    <row r="435" spans="1:10" s="39" customFormat="1" ht="17.25" x14ac:dyDescent="0.2">
      <c r="A435" s="57">
        <v>89</v>
      </c>
      <c r="B435" s="52" t="s">
        <v>266</v>
      </c>
      <c r="C435" s="53" t="s">
        <v>267</v>
      </c>
      <c r="D435" s="53" t="s">
        <v>565</v>
      </c>
      <c r="E435" s="54">
        <v>100</v>
      </c>
      <c r="F435" s="55"/>
      <c r="G435" s="56">
        <f t="shared" si="12"/>
        <v>0</v>
      </c>
      <c r="H435" s="103" t="s">
        <v>659</v>
      </c>
      <c r="I435" s="38"/>
      <c r="J435" s="58"/>
    </row>
    <row r="436" spans="1:10" s="39" customFormat="1" ht="17.25" x14ac:dyDescent="0.2">
      <c r="A436" s="51">
        <v>90</v>
      </c>
      <c r="B436" s="52" t="s">
        <v>266</v>
      </c>
      <c r="C436" s="53" t="s">
        <v>267</v>
      </c>
      <c r="D436" s="53" t="s">
        <v>566</v>
      </c>
      <c r="E436" s="54">
        <v>110</v>
      </c>
      <c r="F436" s="55"/>
      <c r="G436" s="56">
        <f t="shared" si="12"/>
        <v>0</v>
      </c>
      <c r="H436" s="103" t="s">
        <v>659</v>
      </c>
      <c r="I436" s="38"/>
      <c r="J436" s="58"/>
    </row>
    <row r="437" spans="1:10" s="39" customFormat="1" ht="17.25" x14ac:dyDescent="0.2">
      <c r="A437" s="57">
        <v>91</v>
      </c>
      <c r="B437" s="52" t="s">
        <v>266</v>
      </c>
      <c r="C437" s="53" t="s">
        <v>267</v>
      </c>
      <c r="D437" s="53" t="s">
        <v>561</v>
      </c>
      <c r="E437" s="82">
        <v>110</v>
      </c>
      <c r="F437" s="55"/>
      <c r="G437" s="56">
        <f t="shared" si="12"/>
        <v>0</v>
      </c>
      <c r="H437" s="103" t="s">
        <v>659</v>
      </c>
      <c r="I437" s="38"/>
      <c r="J437" s="58"/>
    </row>
    <row r="438" spans="1:10" s="39" customFormat="1" ht="17.25" x14ac:dyDescent="0.2">
      <c r="A438" s="51">
        <v>92</v>
      </c>
      <c r="B438" s="52" t="s">
        <v>268</v>
      </c>
      <c r="C438" s="53" t="s">
        <v>267</v>
      </c>
      <c r="D438" s="53" t="s">
        <v>549</v>
      </c>
      <c r="E438" s="82">
        <v>300</v>
      </c>
      <c r="F438" s="55"/>
      <c r="G438" s="56">
        <f t="shared" si="12"/>
        <v>0</v>
      </c>
      <c r="H438" s="103" t="s">
        <v>659</v>
      </c>
      <c r="I438" s="38"/>
      <c r="J438" s="58"/>
    </row>
    <row r="439" spans="1:10" s="39" customFormat="1" ht="17.25" x14ac:dyDescent="0.2">
      <c r="A439" s="57">
        <v>93</v>
      </c>
      <c r="B439" s="52" t="s">
        <v>269</v>
      </c>
      <c r="C439" s="53" t="s">
        <v>267</v>
      </c>
      <c r="D439" s="53" t="s">
        <v>549</v>
      </c>
      <c r="E439" s="54">
        <v>300</v>
      </c>
      <c r="F439" s="55"/>
      <c r="G439" s="56">
        <f t="shared" si="12"/>
        <v>0</v>
      </c>
      <c r="H439" s="103" t="s">
        <v>659</v>
      </c>
      <c r="I439" s="38"/>
      <c r="J439" s="58"/>
    </row>
    <row r="440" spans="1:10" s="39" customFormat="1" ht="17.25" x14ac:dyDescent="0.2">
      <c r="A440" s="51">
        <v>94</v>
      </c>
      <c r="B440" s="52" t="s">
        <v>270</v>
      </c>
      <c r="C440" s="53" t="s">
        <v>271</v>
      </c>
      <c r="D440" s="53" t="s">
        <v>549</v>
      </c>
      <c r="E440" s="54">
        <v>285</v>
      </c>
      <c r="F440" s="55"/>
      <c r="G440" s="56">
        <f t="shared" si="12"/>
        <v>0</v>
      </c>
      <c r="H440" s="103" t="s">
        <v>659</v>
      </c>
      <c r="I440" s="38"/>
      <c r="J440" s="58"/>
    </row>
    <row r="441" spans="1:10" s="39" customFormat="1" ht="17.25" x14ac:dyDescent="0.2">
      <c r="A441" s="57">
        <v>95</v>
      </c>
      <c r="B441" s="52" t="s">
        <v>272</v>
      </c>
      <c r="C441" s="53" t="s">
        <v>273</v>
      </c>
      <c r="D441" s="53" t="s">
        <v>553</v>
      </c>
      <c r="E441" s="82">
        <v>125</v>
      </c>
      <c r="F441" s="55"/>
      <c r="G441" s="56">
        <f t="shared" si="12"/>
        <v>0</v>
      </c>
      <c r="H441" s="103" t="s">
        <v>659</v>
      </c>
      <c r="I441" s="38"/>
      <c r="J441" s="58"/>
    </row>
    <row r="442" spans="1:10" s="39" customFormat="1" ht="17.25" x14ac:dyDescent="0.2">
      <c r="A442" s="51">
        <v>96</v>
      </c>
      <c r="B442" s="52" t="s">
        <v>272</v>
      </c>
      <c r="C442" s="53" t="s">
        <v>273</v>
      </c>
      <c r="D442" s="53" t="s">
        <v>567</v>
      </c>
      <c r="E442" s="82">
        <v>45</v>
      </c>
      <c r="F442" s="55"/>
      <c r="G442" s="56">
        <f t="shared" si="12"/>
        <v>0</v>
      </c>
      <c r="H442" s="103" t="s">
        <v>659</v>
      </c>
      <c r="I442" s="38"/>
      <c r="J442" s="58"/>
    </row>
    <row r="443" spans="1:10" s="39" customFormat="1" ht="17.25" x14ac:dyDescent="0.2">
      <c r="A443" s="57">
        <v>97</v>
      </c>
      <c r="B443" s="52" t="s">
        <v>272</v>
      </c>
      <c r="C443" s="53" t="s">
        <v>273</v>
      </c>
      <c r="D443" s="53" t="s">
        <v>550</v>
      </c>
      <c r="E443" s="54">
        <v>50</v>
      </c>
      <c r="F443" s="55"/>
      <c r="G443" s="56">
        <f t="shared" si="12"/>
        <v>0</v>
      </c>
      <c r="H443" s="103" t="s">
        <v>659</v>
      </c>
      <c r="I443" s="38"/>
      <c r="J443" s="58"/>
    </row>
    <row r="444" spans="1:10" s="39" customFormat="1" ht="17.25" x14ac:dyDescent="0.2">
      <c r="A444" s="51">
        <v>98</v>
      </c>
      <c r="B444" s="52" t="s">
        <v>272</v>
      </c>
      <c r="C444" s="53" t="s">
        <v>273</v>
      </c>
      <c r="D444" s="53" t="s">
        <v>568</v>
      </c>
      <c r="E444" s="54">
        <v>40</v>
      </c>
      <c r="F444" s="55"/>
      <c r="G444" s="56">
        <f t="shared" si="12"/>
        <v>0</v>
      </c>
      <c r="H444" s="103" t="s">
        <v>659</v>
      </c>
      <c r="I444" s="38"/>
      <c r="J444" s="58"/>
    </row>
    <row r="445" spans="1:10" s="39" customFormat="1" ht="17.25" x14ac:dyDescent="0.2">
      <c r="A445" s="57">
        <v>99</v>
      </c>
      <c r="B445" s="52" t="s">
        <v>274</v>
      </c>
      <c r="C445" s="53" t="s">
        <v>275</v>
      </c>
      <c r="D445" s="53"/>
      <c r="E445" s="82">
        <v>150</v>
      </c>
      <c r="F445" s="55"/>
      <c r="G445" s="56">
        <f t="shared" si="12"/>
        <v>0</v>
      </c>
      <c r="H445" s="103" t="s">
        <v>659</v>
      </c>
      <c r="I445" s="38"/>
      <c r="J445" s="58"/>
    </row>
    <row r="446" spans="1:10" s="39" customFormat="1" ht="17.25" x14ac:dyDescent="0.2">
      <c r="A446" s="51">
        <v>100</v>
      </c>
      <c r="B446" s="52" t="s">
        <v>274</v>
      </c>
      <c r="C446" s="53" t="s">
        <v>275</v>
      </c>
      <c r="D446" s="53" t="s">
        <v>556</v>
      </c>
      <c r="E446" s="82">
        <v>150</v>
      </c>
      <c r="F446" s="55"/>
      <c r="G446" s="56">
        <f t="shared" si="12"/>
        <v>0</v>
      </c>
      <c r="H446" s="103" t="s">
        <v>659</v>
      </c>
      <c r="I446" s="38"/>
      <c r="J446" s="58"/>
    </row>
    <row r="447" spans="1:10" s="39" customFormat="1" ht="17.25" x14ac:dyDescent="0.2">
      <c r="A447" s="57">
        <v>101</v>
      </c>
      <c r="B447" s="52" t="s">
        <v>274</v>
      </c>
      <c r="C447" s="53" t="s">
        <v>275</v>
      </c>
      <c r="D447" s="53" t="s">
        <v>550</v>
      </c>
      <c r="E447" s="54">
        <v>155</v>
      </c>
      <c r="F447" s="55"/>
      <c r="G447" s="56">
        <f t="shared" si="12"/>
        <v>0</v>
      </c>
      <c r="H447" s="103" t="s">
        <v>659</v>
      </c>
      <c r="I447" s="38"/>
      <c r="J447" s="58"/>
    </row>
    <row r="448" spans="1:10" s="39" customFormat="1" ht="17.25" x14ac:dyDescent="0.2">
      <c r="A448" s="51">
        <v>102</v>
      </c>
      <c r="B448" s="52" t="s">
        <v>276</v>
      </c>
      <c r="C448" s="53" t="s">
        <v>275</v>
      </c>
      <c r="D448" s="53" t="s">
        <v>553</v>
      </c>
      <c r="E448" s="54">
        <v>360</v>
      </c>
      <c r="F448" s="55"/>
      <c r="G448" s="56">
        <f t="shared" si="12"/>
        <v>0</v>
      </c>
      <c r="H448" s="103" t="s">
        <v>659</v>
      </c>
      <c r="I448" s="38"/>
      <c r="J448" s="58"/>
    </row>
    <row r="449" spans="1:10" s="39" customFormat="1" ht="17.25" x14ac:dyDescent="0.2">
      <c r="A449" s="57">
        <v>103</v>
      </c>
      <c r="B449" s="52" t="s">
        <v>277</v>
      </c>
      <c r="C449" s="53" t="s">
        <v>278</v>
      </c>
      <c r="D449" s="53" t="s">
        <v>549</v>
      </c>
      <c r="E449" s="82">
        <v>895</v>
      </c>
      <c r="F449" s="55"/>
      <c r="G449" s="56">
        <f t="shared" si="12"/>
        <v>0</v>
      </c>
      <c r="H449" s="103" t="s">
        <v>659</v>
      </c>
      <c r="I449" s="38"/>
      <c r="J449" s="58"/>
    </row>
    <row r="450" spans="1:10" s="39" customFormat="1" ht="17.25" x14ac:dyDescent="0.2">
      <c r="A450" s="51">
        <v>104</v>
      </c>
      <c r="B450" s="52" t="s">
        <v>279</v>
      </c>
      <c r="C450" s="53" t="s">
        <v>280</v>
      </c>
      <c r="D450" s="53" t="s">
        <v>569</v>
      </c>
      <c r="E450" s="82">
        <v>1</v>
      </c>
      <c r="F450" s="55"/>
      <c r="G450" s="56">
        <f t="shared" si="12"/>
        <v>0</v>
      </c>
      <c r="H450" s="103" t="s">
        <v>659</v>
      </c>
      <c r="I450" s="38"/>
      <c r="J450" s="58"/>
    </row>
    <row r="451" spans="1:10" s="39" customFormat="1" ht="17.25" x14ac:dyDescent="0.2">
      <c r="A451" s="57">
        <v>105</v>
      </c>
      <c r="B451" s="52" t="s">
        <v>279</v>
      </c>
      <c r="C451" s="53" t="s">
        <v>280</v>
      </c>
      <c r="D451" s="53" t="s">
        <v>550</v>
      </c>
      <c r="E451" s="54">
        <v>245</v>
      </c>
      <c r="F451" s="55"/>
      <c r="G451" s="56">
        <f t="shared" si="12"/>
        <v>0</v>
      </c>
      <c r="H451" s="103" t="s">
        <v>659</v>
      </c>
      <c r="I451" s="38"/>
      <c r="J451" s="58"/>
    </row>
    <row r="452" spans="1:10" s="39" customFormat="1" ht="17.25" x14ac:dyDescent="0.2">
      <c r="A452" s="51">
        <v>106</v>
      </c>
      <c r="B452" s="52" t="s">
        <v>281</v>
      </c>
      <c r="C452" s="53" t="s">
        <v>282</v>
      </c>
      <c r="D452" s="53" t="s">
        <v>570</v>
      </c>
      <c r="E452" s="54">
        <v>235</v>
      </c>
      <c r="F452" s="55"/>
      <c r="G452" s="56">
        <f t="shared" si="12"/>
        <v>0</v>
      </c>
      <c r="H452" s="103" t="s">
        <v>659</v>
      </c>
      <c r="I452" s="38"/>
      <c r="J452" s="58"/>
    </row>
    <row r="453" spans="1:10" s="39" customFormat="1" ht="17.25" x14ac:dyDescent="0.2">
      <c r="A453" s="57">
        <v>107</v>
      </c>
      <c r="B453" s="52" t="s">
        <v>281</v>
      </c>
      <c r="C453" s="53" t="s">
        <v>282</v>
      </c>
      <c r="D453" s="53" t="s">
        <v>552</v>
      </c>
      <c r="E453" s="82">
        <v>310</v>
      </c>
      <c r="F453" s="55"/>
      <c r="G453" s="56">
        <f t="shared" si="12"/>
        <v>0</v>
      </c>
      <c r="H453" s="103" t="s">
        <v>659</v>
      </c>
      <c r="I453" s="38"/>
      <c r="J453" s="58"/>
    </row>
    <row r="454" spans="1:10" s="39" customFormat="1" ht="17.25" x14ac:dyDescent="0.2">
      <c r="A454" s="51">
        <v>108</v>
      </c>
      <c r="B454" s="52" t="s">
        <v>281</v>
      </c>
      <c r="C454" s="53" t="s">
        <v>282</v>
      </c>
      <c r="D454" s="53" t="s">
        <v>571</v>
      </c>
      <c r="E454" s="82">
        <v>240</v>
      </c>
      <c r="F454" s="55"/>
      <c r="G454" s="56">
        <f t="shared" si="12"/>
        <v>0</v>
      </c>
      <c r="H454" s="103" t="s">
        <v>659</v>
      </c>
      <c r="I454" s="38"/>
      <c r="J454" s="58"/>
    </row>
    <row r="455" spans="1:10" s="39" customFormat="1" ht="17.25" x14ac:dyDescent="0.2">
      <c r="A455" s="57">
        <v>109</v>
      </c>
      <c r="B455" s="52" t="s">
        <v>281</v>
      </c>
      <c r="C455" s="53" t="s">
        <v>282</v>
      </c>
      <c r="D455" s="53" t="s">
        <v>554</v>
      </c>
      <c r="E455" s="54">
        <v>220</v>
      </c>
      <c r="F455" s="55"/>
      <c r="G455" s="56">
        <f t="shared" si="12"/>
        <v>0</v>
      </c>
      <c r="H455" s="103" t="s">
        <v>659</v>
      </c>
      <c r="I455" s="38"/>
      <c r="J455" s="58"/>
    </row>
    <row r="456" spans="1:10" s="39" customFormat="1" ht="17.25" x14ac:dyDescent="0.2">
      <c r="A456" s="51">
        <v>110</v>
      </c>
      <c r="B456" s="52" t="s">
        <v>281</v>
      </c>
      <c r="C456" s="53" t="s">
        <v>282</v>
      </c>
      <c r="D456" s="53" t="s">
        <v>550</v>
      </c>
      <c r="E456" s="54">
        <v>220</v>
      </c>
      <c r="F456" s="55"/>
      <c r="G456" s="56">
        <f t="shared" si="12"/>
        <v>0</v>
      </c>
      <c r="H456" s="103" t="s">
        <v>659</v>
      </c>
      <c r="I456" s="38"/>
      <c r="J456" s="58"/>
    </row>
    <row r="457" spans="1:10" s="39" customFormat="1" ht="17.25" x14ac:dyDescent="0.2">
      <c r="A457" s="57">
        <v>111</v>
      </c>
      <c r="B457" s="52" t="s">
        <v>281</v>
      </c>
      <c r="C457" s="53" t="s">
        <v>282</v>
      </c>
      <c r="D457" s="53" t="s">
        <v>558</v>
      </c>
      <c r="E457" s="82">
        <v>220</v>
      </c>
      <c r="F457" s="55"/>
      <c r="G457" s="56">
        <f t="shared" si="12"/>
        <v>0</v>
      </c>
      <c r="H457" s="103" t="s">
        <v>659</v>
      </c>
      <c r="I457" s="38"/>
      <c r="J457" s="58"/>
    </row>
    <row r="458" spans="1:10" s="39" customFormat="1" ht="17.25" x14ac:dyDescent="0.2">
      <c r="A458" s="51">
        <v>112</v>
      </c>
      <c r="B458" s="52" t="s">
        <v>281</v>
      </c>
      <c r="C458" s="53" t="s">
        <v>282</v>
      </c>
      <c r="D458" s="53" t="s">
        <v>556</v>
      </c>
      <c r="E458" s="82">
        <v>1</v>
      </c>
      <c r="F458" s="55"/>
      <c r="G458" s="56">
        <f t="shared" si="12"/>
        <v>0</v>
      </c>
      <c r="H458" s="103" t="s">
        <v>659</v>
      </c>
      <c r="I458" s="38"/>
      <c r="J458" s="58"/>
    </row>
    <row r="459" spans="1:10" s="39" customFormat="1" ht="17.25" x14ac:dyDescent="0.2">
      <c r="A459" s="57">
        <v>113</v>
      </c>
      <c r="B459" s="52" t="s">
        <v>281</v>
      </c>
      <c r="C459" s="53" t="s">
        <v>282</v>
      </c>
      <c r="D459" s="53" t="s">
        <v>572</v>
      </c>
      <c r="E459" s="54">
        <v>260</v>
      </c>
      <c r="F459" s="55"/>
      <c r="G459" s="56">
        <f t="shared" si="12"/>
        <v>0</v>
      </c>
      <c r="H459" s="103" t="s">
        <v>659</v>
      </c>
      <c r="I459" s="38"/>
      <c r="J459" s="58"/>
    </row>
    <row r="460" spans="1:10" s="39" customFormat="1" ht="17.25" x14ac:dyDescent="0.2">
      <c r="A460" s="51">
        <v>114</v>
      </c>
      <c r="B460" s="52" t="s">
        <v>281</v>
      </c>
      <c r="C460" s="53" t="s">
        <v>282</v>
      </c>
      <c r="D460" s="53" t="s">
        <v>561</v>
      </c>
      <c r="E460" s="54">
        <v>160</v>
      </c>
      <c r="F460" s="55"/>
      <c r="G460" s="56">
        <f t="shared" si="12"/>
        <v>0</v>
      </c>
      <c r="H460" s="103" t="s">
        <v>659</v>
      </c>
      <c r="I460" s="38"/>
      <c r="J460" s="58"/>
    </row>
    <row r="461" spans="1:10" s="39" customFormat="1" ht="17.25" x14ac:dyDescent="0.2">
      <c r="A461" s="57">
        <v>115</v>
      </c>
      <c r="B461" s="52" t="s">
        <v>281</v>
      </c>
      <c r="C461" s="53" t="s">
        <v>282</v>
      </c>
      <c r="D461" s="53" t="s">
        <v>548</v>
      </c>
      <c r="E461" s="82">
        <v>165</v>
      </c>
      <c r="F461" s="55"/>
      <c r="G461" s="56">
        <f t="shared" si="12"/>
        <v>0</v>
      </c>
      <c r="H461" s="103" t="s">
        <v>659</v>
      </c>
      <c r="I461" s="38"/>
      <c r="J461" s="58"/>
    </row>
    <row r="462" spans="1:10" s="39" customFormat="1" ht="17.25" x14ac:dyDescent="0.2">
      <c r="A462" s="51">
        <v>116</v>
      </c>
      <c r="B462" s="52" t="s">
        <v>281</v>
      </c>
      <c r="C462" s="53" t="s">
        <v>282</v>
      </c>
      <c r="D462" s="53" t="s">
        <v>573</v>
      </c>
      <c r="E462" s="82">
        <v>190</v>
      </c>
      <c r="F462" s="55"/>
      <c r="G462" s="56">
        <f t="shared" si="12"/>
        <v>0</v>
      </c>
      <c r="H462" s="103" t="s">
        <v>659</v>
      </c>
      <c r="I462" s="38"/>
      <c r="J462" s="58"/>
    </row>
    <row r="463" spans="1:10" s="39" customFormat="1" ht="17.25" x14ac:dyDescent="0.2">
      <c r="A463" s="57">
        <v>117</v>
      </c>
      <c r="B463" s="52" t="s">
        <v>281</v>
      </c>
      <c r="C463" s="53" t="s">
        <v>282</v>
      </c>
      <c r="D463" s="53" t="s">
        <v>560</v>
      </c>
      <c r="E463" s="54">
        <v>220</v>
      </c>
      <c r="F463" s="55"/>
      <c r="G463" s="56">
        <f t="shared" si="12"/>
        <v>0</v>
      </c>
      <c r="H463" s="103" t="s">
        <v>659</v>
      </c>
      <c r="I463" s="38"/>
      <c r="J463" s="58"/>
    </row>
    <row r="464" spans="1:10" s="39" customFormat="1" ht="17.25" x14ac:dyDescent="0.2">
      <c r="A464" s="51">
        <v>118</v>
      </c>
      <c r="B464" s="52" t="s">
        <v>283</v>
      </c>
      <c r="C464" s="53" t="s">
        <v>282</v>
      </c>
      <c r="D464" s="53" t="s">
        <v>553</v>
      </c>
      <c r="E464" s="54">
        <v>880</v>
      </c>
      <c r="F464" s="55"/>
      <c r="G464" s="56">
        <f t="shared" si="12"/>
        <v>0</v>
      </c>
      <c r="H464" s="103" t="s">
        <v>659</v>
      </c>
      <c r="I464" s="38"/>
      <c r="J464" s="58"/>
    </row>
    <row r="465" spans="1:10" s="39" customFormat="1" ht="17.25" x14ac:dyDescent="0.2">
      <c r="A465" s="57">
        <v>119</v>
      </c>
      <c r="B465" s="52" t="s">
        <v>284</v>
      </c>
      <c r="C465" s="53" t="s">
        <v>282</v>
      </c>
      <c r="D465" s="53" t="s">
        <v>544</v>
      </c>
      <c r="E465" s="82">
        <v>600</v>
      </c>
      <c r="F465" s="55"/>
      <c r="G465" s="56">
        <f t="shared" si="12"/>
        <v>0</v>
      </c>
      <c r="H465" s="103" t="s">
        <v>659</v>
      </c>
      <c r="I465" s="38"/>
      <c r="J465" s="58"/>
    </row>
    <row r="466" spans="1:10" s="39" customFormat="1" ht="17.25" x14ac:dyDescent="0.2">
      <c r="A466" s="51">
        <v>120</v>
      </c>
      <c r="B466" s="52" t="s">
        <v>285</v>
      </c>
      <c r="C466" s="53" t="s">
        <v>282</v>
      </c>
      <c r="D466" s="53" t="s">
        <v>549</v>
      </c>
      <c r="E466" s="82">
        <v>585</v>
      </c>
      <c r="F466" s="55"/>
      <c r="G466" s="56">
        <f t="shared" si="12"/>
        <v>0</v>
      </c>
      <c r="H466" s="103" t="s">
        <v>659</v>
      </c>
      <c r="I466" s="38"/>
      <c r="J466" s="58"/>
    </row>
    <row r="467" spans="1:10" s="39" customFormat="1" ht="17.25" x14ac:dyDescent="0.2">
      <c r="A467" s="57">
        <v>121</v>
      </c>
      <c r="B467" s="52" t="s">
        <v>495</v>
      </c>
      <c r="C467" s="53" t="s">
        <v>282</v>
      </c>
      <c r="D467" s="53" t="s">
        <v>553</v>
      </c>
      <c r="E467" s="54">
        <v>880</v>
      </c>
      <c r="F467" s="55"/>
      <c r="G467" s="56">
        <f t="shared" si="12"/>
        <v>0</v>
      </c>
      <c r="H467" s="103" t="s">
        <v>659</v>
      </c>
      <c r="I467" s="38"/>
      <c r="J467" s="58"/>
    </row>
    <row r="468" spans="1:10" s="39" customFormat="1" ht="17.25" x14ac:dyDescent="0.2">
      <c r="A468" s="51">
        <v>122</v>
      </c>
      <c r="B468" s="52" t="s">
        <v>286</v>
      </c>
      <c r="C468" s="53" t="s">
        <v>287</v>
      </c>
      <c r="D468" s="53" t="s">
        <v>571</v>
      </c>
      <c r="E468" s="54">
        <v>280</v>
      </c>
      <c r="F468" s="55"/>
      <c r="G468" s="56">
        <f t="shared" si="12"/>
        <v>0</v>
      </c>
      <c r="H468" s="103" t="s">
        <v>659</v>
      </c>
      <c r="I468" s="38"/>
      <c r="J468" s="58"/>
    </row>
    <row r="469" spans="1:10" s="39" customFormat="1" ht="17.25" x14ac:dyDescent="0.2">
      <c r="A469" s="57">
        <v>123</v>
      </c>
      <c r="B469" s="52" t="s">
        <v>286</v>
      </c>
      <c r="C469" s="53" t="s">
        <v>288</v>
      </c>
      <c r="D469" s="53" t="s">
        <v>553</v>
      </c>
      <c r="E469" s="82">
        <v>900</v>
      </c>
      <c r="F469" s="55"/>
      <c r="G469" s="56">
        <f t="shared" si="12"/>
        <v>0</v>
      </c>
      <c r="H469" s="103" t="s">
        <v>659</v>
      </c>
      <c r="I469" s="38"/>
      <c r="J469" s="58"/>
    </row>
    <row r="470" spans="1:10" s="39" customFormat="1" ht="17.25" x14ac:dyDescent="0.2">
      <c r="A470" s="51">
        <v>124</v>
      </c>
      <c r="B470" s="52" t="s">
        <v>286</v>
      </c>
      <c r="C470" s="53" t="s">
        <v>289</v>
      </c>
      <c r="D470" s="53" t="s">
        <v>549</v>
      </c>
      <c r="E470" s="82">
        <v>670</v>
      </c>
      <c r="F470" s="55"/>
      <c r="G470" s="56">
        <f t="shared" si="12"/>
        <v>0</v>
      </c>
      <c r="H470" s="103" t="s">
        <v>659</v>
      </c>
      <c r="I470" s="38"/>
      <c r="J470" s="58"/>
    </row>
    <row r="471" spans="1:10" s="39" customFormat="1" ht="17.25" x14ac:dyDescent="0.2">
      <c r="A471" s="57">
        <v>125</v>
      </c>
      <c r="B471" s="52" t="s">
        <v>286</v>
      </c>
      <c r="C471" s="53" t="s">
        <v>289</v>
      </c>
      <c r="D471" s="53" t="s">
        <v>550</v>
      </c>
      <c r="E471" s="54">
        <v>275</v>
      </c>
      <c r="F471" s="55"/>
      <c r="G471" s="56">
        <f t="shared" si="12"/>
        <v>0</v>
      </c>
      <c r="H471" s="103" t="s">
        <v>659</v>
      </c>
      <c r="I471" s="38"/>
      <c r="J471" s="58"/>
    </row>
    <row r="472" spans="1:10" s="39" customFormat="1" ht="17.25" x14ac:dyDescent="0.2">
      <c r="A472" s="51">
        <v>126</v>
      </c>
      <c r="B472" s="52" t="s">
        <v>286</v>
      </c>
      <c r="C472" s="53" t="s">
        <v>289</v>
      </c>
      <c r="D472" s="53" t="s">
        <v>552</v>
      </c>
      <c r="E472" s="54">
        <v>400</v>
      </c>
      <c r="F472" s="55"/>
      <c r="G472" s="56">
        <f t="shared" si="12"/>
        <v>0</v>
      </c>
      <c r="H472" s="103" t="s">
        <v>659</v>
      </c>
      <c r="I472" s="38"/>
      <c r="J472" s="58"/>
    </row>
    <row r="473" spans="1:10" s="39" customFormat="1" ht="17.25" x14ac:dyDescent="0.2">
      <c r="A473" s="57">
        <v>127</v>
      </c>
      <c r="B473" s="52" t="s">
        <v>286</v>
      </c>
      <c r="C473" s="53" t="s">
        <v>288</v>
      </c>
      <c r="D473" s="53" t="s">
        <v>574</v>
      </c>
      <c r="E473" s="82">
        <v>270</v>
      </c>
      <c r="F473" s="55"/>
      <c r="G473" s="56">
        <f t="shared" si="12"/>
        <v>0</v>
      </c>
      <c r="H473" s="103" t="s">
        <v>659</v>
      </c>
      <c r="I473" s="38"/>
      <c r="J473" s="58"/>
    </row>
    <row r="474" spans="1:10" s="39" customFormat="1" ht="17.25" x14ac:dyDescent="0.2">
      <c r="A474" s="51">
        <v>128</v>
      </c>
      <c r="B474" s="52" t="s">
        <v>286</v>
      </c>
      <c r="C474" s="53" t="s">
        <v>288</v>
      </c>
      <c r="D474" s="53" t="s">
        <v>570</v>
      </c>
      <c r="E474" s="82">
        <v>280</v>
      </c>
      <c r="F474" s="55"/>
      <c r="G474" s="56">
        <f t="shared" si="12"/>
        <v>0</v>
      </c>
      <c r="H474" s="103" t="s">
        <v>659</v>
      </c>
      <c r="I474" s="38"/>
      <c r="J474" s="58"/>
    </row>
    <row r="475" spans="1:10" s="39" customFormat="1" ht="17.25" x14ac:dyDescent="0.2">
      <c r="A475" s="57">
        <v>129</v>
      </c>
      <c r="B475" s="52" t="s">
        <v>286</v>
      </c>
      <c r="C475" s="53" t="s">
        <v>289</v>
      </c>
      <c r="D475" s="53" t="s">
        <v>558</v>
      </c>
      <c r="E475" s="54">
        <v>270</v>
      </c>
      <c r="F475" s="55"/>
      <c r="G475" s="56">
        <f t="shared" ref="G475:G538" si="13">E475*F475</f>
        <v>0</v>
      </c>
      <c r="H475" s="103" t="s">
        <v>659</v>
      </c>
      <c r="I475" s="38"/>
      <c r="J475" s="58"/>
    </row>
    <row r="476" spans="1:10" s="39" customFormat="1" ht="17.25" x14ac:dyDescent="0.2">
      <c r="A476" s="51">
        <v>130</v>
      </c>
      <c r="B476" s="52" t="s">
        <v>286</v>
      </c>
      <c r="C476" s="53" t="s">
        <v>287</v>
      </c>
      <c r="D476" s="53" t="s">
        <v>573</v>
      </c>
      <c r="E476" s="54">
        <v>1</v>
      </c>
      <c r="F476" s="55"/>
      <c r="G476" s="56">
        <f t="shared" si="13"/>
        <v>0</v>
      </c>
      <c r="H476" s="103" t="s">
        <v>659</v>
      </c>
      <c r="I476" s="38"/>
      <c r="J476" s="58"/>
    </row>
    <row r="477" spans="1:10" s="39" customFormat="1" ht="17.25" x14ac:dyDescent="0.2">
      <c r="A477" s="57">
        <v>131</v>
      </c>
      <c r="B477" s="52" t="s">
        <v>286</v>
      </c>
      <c r="C477" s="53" t="s">
        <v>290</v>
      </c>
      <c r="D477" s="53" t="s">
        <v>556</v>
      </c>
      <c r="E477" s="82">
        <v>1</v>
      </c>
      <c r="F477" s="55"/>
      <c r="G477" s="56">
        <f t="shared" si="13"/>
        <v>0</v>
      </c>
      <c r="H477" s="103" t="s">
        <v>659</v>
      </c>
      <c r="I477" s="38"/>
      <c r="J477" s="58"/>
    </row>
    <row r="478" spans="1:10" s="39" customFormat="1" ht="17.25" x14ac:dyDescent="0.2">
      <c r="A478" s="51">
        <v>132</v>
      </c>
      <c r="B478" s="52" t="s">
        <v>286</v>
      </c>
      <c r="C478" s="53" t="s">
        <v>289</v>
      </c>
      <c r="D478" s="53" t="s">
        <v>560</v>
      </c>
      <c r="E478" s="82">
        <v>1</v>
      </c>
      <c r="F478" s="55"/>
      <c r="G478" s="56">
        <f t="shared" si="13"/>
        <v>0</v>
      </c>
      <c r="H478" s="103" t="s">
        <v>659</v>
      </c>
      <c r="I478" s="38"/>
      <c r="J478" s="58"/>
    </row>
    <row r="479" spans="1:10" s="39" customFormat="1" ht="17.25" x14ac:dyDescent="0.2">
      <c r="A479" s="57">
        <v>133</v>
      </c>
      <c r="B479" s="52" t="s">
        <v>286</v>
      </c>
      <c r="C479" s="53" t="s">
        <v>290</v>
      </c>
      <c r="D479" s="53" t="s">
        <v>548</v>
      </c>
      <c r="E479" s="54">
        <v>250</v>
      </c>
      <c r="F479" s="55"/>
      <c r="G479" s="56">
        <f t="shared" si="13"/>
        <v>0</v>
      </c>
      <c r="H479" s="103" t="s">
        <v>659</v>
      </c>
      <c r="I479" s="38"/>
      <c r="J479" s="58"/>
    </row>
    <row r="480" spans="1:10" s="39" customFormat="1" ht="17.25" x14ac:dyDescent="0.2">
      <c r="A480" s="51">
        <v>134</v>
      </c>
      <c r="B480" s="52" t="s">
        <v>286</v>
      </c>
      <c r="C480" s="53" t="s">
        <v>290</v>
      </c>
      <c r="D480" s="53" t="s">
        <v>561</v>
      </c>
      <c r="E480" s="54">
        <v>250</v>
      </c>
      <c r="F480" s="55"/>
      <c r="G480" s="56">
        <f t="shared" si="13"/>
        <v>0</v>
      </c>
      <c r="H480" s="103" t="s">
        <v>659</v>
      </c>
      <c r="I480" s="38"/>
      <c r="J480" s="58"/>
    </row>
    <row r="481" spans="1:10" s="39" customFormat="1" ht="17.25" x14ac:dyDescent="0.2">
      <c r="A481" s="57">
        <v>135</v>
      </c>
      <c r="B481" s="52" t="s">
        <v>291</v>
      </c>
      <c r="C481" s="53" t="s">
        <v>292</v>
      </c>
      <c r="D481" s="53" t="s">
        <v>559</v>
      </c>
      <c r="E481" s="82">
        <v>1200</v>
      </c>
      <c r="F481" s="55"/>
      <c r="G481" s="56">
        <f t="shared" si="13"/>
        <v>0</v>
      </c>
      <c r="H481" s="103" t="s">
        <v>659</v>
      </c>
      <c r="I481" s="38"/>
      <c r="J481" s="58"/>
    </row>
    <row r="482" spans="1:10" s="39" customFormat="1" ht="17.25" x14ac:dyDescent="0.2">
      <c r="A482" s="51">
        <v>136</v>
      </c>
      <c r="B482" s="52" t="s">
        <v>291</v>
      </c>
      <c r="C482" s="53" t="s">
        <v>292</v>
      </c>
      <c r="D482" s="53" t="s">
        <v>574</v>
      </c>
      <c r="E482" s="82">
        <v>510</v>
      </c>
      <c r="F482" s="55"/>
      <c r="G482" s="56">
        <f t="shared" si="13"/>
        <v>0</v>
      </c>
      <c r="H482" s="103" t="s">
        <v>659</v>
      </c>
      <c r="I482" s="38"/>
      <c r="J482" s="58"/>
    </row>
    <row r="483" spans="1:10" s="39" customFormat="1" ht="17.25" x14ac:dyDescent="0.2">
      <c r="A483" s="57">
        <v>137</v>
      </c>
      <c r="B483" s="52" t="s">
        <v>291</v>
      </c>
      <c r="C483" s="53" t="s">
        <v>292</v>
      </c>
      <c r="D483" s="53" t="s">
        <v>568</v>
      </c>
      <c r="E483" s="54">
        <v>500</v>
      </c>
      <c r="F483" s="55"/>
      <c r="G483" s="56">
        <f t="shared" si="13"/>
        <v>0</v>
      </c>
      <c r="H483" s="103" t="s">
        <v>659</v>
      </c>
      <c r="I483" s="38"/>
      <c r="J483" s="58"/>
    </row>
    <row r="484" spans="1:10" s="39" customFormat="1" ht="17.25" x14ac:dyDescent="0.2">
      <c r="A484" s="51">
        <v>138</v>
      </c>
      <c r="B484" s="52" t="s">
        <v>293</v>
      </c>
      <c r="C484" s="53" t="s">
        <v>287</v>
      </c>
      <c r="D484" s="53" t="s">
        <v>552</v>
      </c>
      <c r="E484" s="54">
        <v>310</v>
      </c>
      <c r="F484" s="55"/>
      <c r="G484" s="56">
        <f t="shared" si="13"/>
        <v>0</v>
      </c>
      <c r="H484" s="103" t="s">
        <v>659</v>
      </c>
      <c r="I484" s="38"/>
      <c r="J484" s="58"/>
    </row>
    <row r="485" spans="1:10" s="39" customFormat="1" ht="17.25" x14ac:dyDescent="0.2">
      <c r="A485" s="57">
        <v>139</v>
      </c>
      <c r="B485" s="52" t="s">
        <v>293</v>
      </c>
      <c r="C485" s="53" t="s">
        <v>287</v>
      </c>
      <c r="D485" s="53" t="s">
        <v>550</v>
      </c>
      <c r="E485" s="82">
        <v>240</v>
      </c>
      <c r="F485" s="55"/>
      <c r="G485" s="56">
        <f t="shared" si="13"/>
        <v>0</v>
      </c>
      <c r="H485" s="103" t="s">
        <v>659</v>
      </c>
      <c r="I485" s="38"/>
      <c r="J485" s="58"/>
    </row>
    <row r="486" spans="1:10" s="39" customFormat="1" ht="17.25" x14ac:dyDescent="0.2">
      <c r="A486" s="51">
        <v>140</v>
      </c>
      <c r="B486" s="52" t="s">
        <v>293</v>
      </c>
      <c r="C486" s="53" t="s">
        <v>287</v>
      </c>
      <c r="D486" s="53" t="s">
        <v>572</v>
      </c>
      <c r="E486" s="82">
        <v>260</v>
      </c>
      <c r="F486" s="55"/>
      <c r="G486" s="56">
        <f t="shared" si="13"/>
        <v>0</v>
      </c>
      <c r="H486" s="103" t="s">
        <v>659</v>
      </c>
      <c r="I486" s="38"/>
      <c r="J486" s="58"/>
    </row>
    <row r="487" spans="1:10" s="39" customFormat="1" ht="17.25" x14ac:dyDescent="0.2">
      <c r="A487" s="57">
        <v>141</v>
      </c>
      <c r="B487" s="52" t="s">
        <v>293</v>
      </c>
      <c r="C487" s="53" t="s">
        <v>287</v>
      </c>
      <c r="D487" s="53" t="s">
        <v>571</v>
      </c>
      <c r="E487" s="54">
        <v>245</v>
      </c>
      <c r="F487" s="55"/>
      <c r="G487" s="56">
        <f t="shared" si="13"/>
        <v>0</v>
      </c>
      <c r="H487" s="103" t="s">
        <v>659</v>
      </c>
      <c r="I487" s="38"/>
      <c r="J487" s="58"/>
    </row>
    <row r="488" spans="1:10" s="39" customFormat="1" ht="17.25" x14ac:dyDescent="0.2">
      <c r="A488" s="51">
        <v>142</v>
      </c>
      <c r="B488" s="52" t="s">
        <v>293</v>
      </c>
      <c r="C488" s="53" t="s">
        <v>287</v>
      </c>
      <c r="D488" s="53" t="s">
        <v>558</v>
      </c>
      <c r="E488" s="54">
        <v>225</v>
      </c>
      <c r="F488" s="55"/>
      <c r="G488" s="56">
        <f t="shared" si="13"/>
        <v>0</v>
      </c>
      <c r="H488" s="103" t="s">
        <v>659</v>
      </c>
      <c r="I488" s="38"/>
      <c r="J488" s="58"/>
    </row>
    <row r="489" spans="1:10" s="39" customFormat="1" ht="17.25" x14ac:dyDescent="0.2">
      <c r="A489" s="57">
        <v>143</v>
      </c>
      <c r="B489" s="52" t="s">
        <v>293</v>
      </c>
      <c r="C489" s="53" t="s">
        <v>287</v>
      </c>
      <c r="D489" s="53" t="s">
        <v>570</v>
      </c>
      <c r="E489" s="82">
        <v>240</v>
      </c>
      <c r="F489" s="55"/>
      <c r="G489" s="56">
        <f t="shared" si="13"/>
        <v>0</v>
      </c>
      <c r="H489" s="103" t="s">
        <v>659</v>
      </c>
      <c r="I489" s="38"/>
      <c r="J489" s="58"/>
    </row>
    <row r="490" spans="1:10" s="39" customFormat="1" ht="17.25" x14ac:dyDescent="0.2">
      <c r="A490" s="51">
        <v>144</v>
      </c>
      <c r="B490" s="52" t="s">
        <v>293</v>
      </c>
      <c r="C490" s="53" t="s">
        <v>287</v>
      </c>
      <c r="D490" s="53" t="s">
        <v>561</v>
      </c>
      <c r="E490" s="82">
        <v>165</v>
      </c>
      <c r="F490" s="55"/>
      <c r="G490" s="56">
        <f t="shared" si="13"/>
        <v>0</v>
      </c>
      <c r="H490" s="103" t="s">
        <v>659</v>
      </c>
      <c r="I490" s="38"/>
      <c r="J490" s="58"/>
    </row>
    <row r="491" spans="1:10" s="39" customFormat="1" ht="17.25" x14ac:dyDescent="0.2">
      <c r="A491" s="57">
        <v>145</v>
      </c>
      <c r="B491" s="52" t="s">
        <v>293</v>
      </c>
      <c r="C491" s="53" t="s">
        <v>287</v>
      </c>
      <c r="D491" s="53" t="s">
        <v>573</v>
      </c>
      <c r="E491" s="54">
        <v>195</v>
      </c>
      <c r="F491" s="55"/>
      <c r="G491" s="56">
        <f t="shared" si="13"/>
        <v>0</v>
      </c>
      <c r="H491" s="103" t="s">
        <v>659</v>
      </c>
      <c r="I491" s="38"/>
      <c r="J491" s="58"/>
    </row>
    <row r="492" spans="1:10" s="39" customFormat="1" ht="17.25" x14ac:dyDescent="0.2">
      <c r="A492" s="51">
        <v>146</v>
      </c>
      <c r="B492" s="52" t="s">
        <v>293</v>
      </c>
      <c r="C492" s="53" t="s">
        <v>287</v>
      </c>
      <c r="D492" s="53" t="s">
        <v>556</v>
      </c>
      <c r="E492" s="54">
        <v>1</v>
      </c>
      <c r="F492" s="55"/>
      <c r="G492" s="56">
        <f t="shared" si="13"/>
        <v>0</v>
      </c>
      <c r="H492" s="103" t="s">
        <v>659</v>
      </c>
      <c r="I492" s="38"/>
      <c r="J492" s="58"/>
    </row>
    <row r="493" spans="1:10" s="39" customFormat="1" ht="17.25" x14ac:dyDescent="0.2">
      <c r="A493" s="57">
        <v>147</v>
      </c>
      <c r="B493" s="52" t="s">
        <v>293</v>
      </c>
      <c r="C493" s="53" t="s">
        <v>287</v>
      </c>
      <c r="D493" s="53" t="s">
        <v>560</v>
      </c>
      <c r="E493" s="82">
        <v>195</v>
      </c>
      <c r="F493" s="55"/>
      <c r="G493" s="56">
        <f t="shared" si="13"/>
        <v>0</v>
      </c>
      <c r="H493" s="103" t="s">
        <v>659</v>
      </c>
      <c r="I493" s="38"/>
      <c r="J493" s="58"/>
    </row>
    <row r="494" spans="1:10" s="39" customFormat="1" ht="17.25" x14ac:dyDescent="0.2">
      <c r="A494" s="51">
        <v>148</v>
      </c>
      <c r="B494" s="52" t="s">
        <v>293</v>
      </c>
      <c r="C494" s="53" t="s">
        <v>287</v>
      </c>
      <c r="D494" s="53" t="s">
        <v>555</v>
      </c>
      <c r="E494" s="82">
        <v>170</v>
      </c>
      <c r="F494" s="55"/>
      <c r="G494" s="56">
        <f t="shared" si="13"/>
        <v>0</v>
      </c>
      <c r="H494" s="103" t="s">
        <v>659</v>
      </c>
      <c r="I494" s="38"/>
      <c r="J494" s="58"/>
    </row>
    <row r="495" spans="1:10" s="39" customFormat="1" ht="17.25" x14ac:dyDescent="0.2">
      <c r="A495" s="57">
        <v>149</v>
      </c>
      <c r="B495" s="52" t="s">
        <v>293</v>
      </c>
      <c r="C495" s="53" t="s">
        <v>287</v>
      </c>
      <c r="D495" s="53" t="s">
        <v>544</v>
      </c>
      <c r="E495" s="54">
        <v>450</v>
      </c>
      <c r="F495" s="55"/>
      <c r="G495" s="56">
        <f t="shared" si="13"/>
        <v>0</v>
      </c>
      <c r="H495" s="103" t="s">
        <v>659</v>
      </c>
      <c r="I495" s="38"/>
      <c r="J495" s="58"/>
    </row>
    <row r="496" spans="1:10" s="39" customFormat="1" ht="17.25" x14ac:dyDescent="0.2">
      <c r="A496" s="51">
        <v>150</v>
      </c>
      <c r="B496" s="52" t="s">
        <v>294</v>
      </c>
      <c r="C496" s="53" t="s">
        <v>287</v>
      </c>
      <c r="D496" s="53" t="s">
        <v>549</v>
      </c>
      <c r="E496" s="54">
        <v>780</v>
      </c>
      <c r="F496" s="55"/>
      <c r="G496" s="56">
        <f t="shared" si="13"/>
        <v>0</v>
      </c>
      <c r="H496" s="103" t="s">
        <v>659</v>
      </c>
      <c r="I496" s="38"/>
      <c r="J496" s="58"/>
    </row>
    <row r="497" spans="1:10" s="39" customFormat="1" ht="17.25" x14ac:dyDescent="0.2">
      <c r="A497" s="57">
        <v>151</v>
      </c>
      <c r="B497" s="52" t="s">
        <v>295</v>
      </c>
      <c r="C497" s="53" t="s">
        <v>287</v>
      </c>
      <c r="D497" s="53" t="s">
        <v>554</v>
      </c>
      <c r="E497" s="82">
        <v>225</v>
      </c>
      <c r="F497" s="55"/>
      <c r="G497" s="56">
        <f t="shared" si="13"/>
        <v>0</v>
      </c>
      <c r="H497" s="103" t="s">
        <v>659</v>
      </c>
      <c r="I497" s="38"/>
      <c r="J497" s="58"/>
    </row>
    <row r="498" spans="1:10" s="39" customFormat="1" ht="17.25" x14ac:dyDescent="0.2">
      <c r="A498" s="51">
        <v>152</v>
      </c>
      <c r="B498" s="52" t="s">
        <v>295</v>
      </c>
      <c r="C498" s="53" t="s">
        <v>287</v>
      </c>
      <c r="D498" s="53" t="s">
        <v>543</v>
      </c>
      <c r="E498" s="82">
        <v>860</v>
      </c>
      <c r="F498" s="55"/>
      <c r="G498" s="56">
        <f t="shared" si="13"/>
        <v>0</v>
      </c>
      <c r="H498" s="103" t="s">
        <v>659</v>
      </c>
      <c r="I498" s="38"/>
      <c r="J498" s="58"/>
    </row>
    <row r="499" spans="1:10" s="39" customFormat="1" ht="17.25" x14ac:dyDescent="0.2">
      <c r="A499" s="57">
        <v>153</v>
      </c>
      <c r="B499" s="52" t="s">
        <v>296</v>
      </c>
      <c r="C499" s="53" t="s">
        <v>287</v>
      </c>
      <c r="D499" s="53" t="s">
        <v>543</v>
      </c>
      <c r="E499" s="54">
        <v>860</v>
      </c>
      <c r="F499" s="55"/>
      <c r="G499" s="56">
        <f t="shared" si="13"/>
        <v>0</v>
      </c>
      <c r="H499" s="103" t="s">
        <v>659</v>
      </c>
      <c r="I499" s="38"/>
      <c r="J499" s="58"/>
    </row>
    <row r="500" spans="1:10" s="39" customFormat="1" ht="17.25" x14ac:dyDescent="0.2">
      <c r="A500" s="51">
        <v>154</v>
      </c>
      <c r="B500" s="52" t="s">
        <v>297</v>
      </c>
      <c r="C500" s="53" t="s">
        <v>297</v>
      </c>
      <c r="D500" s="53" t="s">
        <v>543</v>
      </c>
      <c r="E500" s="54">
        <v>930</v>
      </c>
      <c r="F500" s="55"/>
      <c r="G500" s="56">
        <f t="shared" si="13"/>
        <v>0</v>
      </c>
      <c r="H500" s="103" t="s">
        <v>659</v>
      </c>
      <c r="I500" s="38"/>
      <c r="J500" s="58"/>
    </row>
    <row r="501" spans="1:10" s="39" customFormat="1" ht="17.25" x14ac:dyDescent="0.2">
      <c r="A501" s="57">
        <v>155</v>
      </c>
      <c r="B501" s="52" t="s">
        <v>297</v>
      </c>
      <c r="C501" s="53" t="s">
        <v>297</v>
      </c>
      <c r="D501" s="53" t="s">
        <v>552</v>
      </c>
      <c r="E501" s="82">
        <v>385</v>
      </c>
      <c r="F501" s="55"/>
      <c r="G501" s="56">
        <f t="shared" si="13"/>
        <v>0</v>
      </c>
      <c r="H501" s="103" t="s">
        <v>659</v>
      </c>
      <c r="I501" s="38"/>
      <c r="J501" s="58"/>
    </row>
    <row r="502" spans="1:10" s="39" customFormat="1" ht="17.25" x14ac:dyDescent="0.2">
      <c r="A502" s="51">
        <v>156</v>
      </c>
      <c r="B502" s="52" t="s">
        <v>298</v>
      </c>
      <c r="C502" s="53" t="s">
        <v>299</v>
      </c>
      <c r="D502" s="53" t="s">
        <v>553</v>
      </c>
      <c r="E502" s="82">
        <v>210</v>
      </c>
      <c r="F502" s="55"/>
      <c r="G502" s="56">
        <f t="shared" si="13"/>
        <v>0</v>
      </c>
      <c r="H502" s="103" t="s">
        <v>659</v>
      </c>
      <c r="I502" s="38"/>
      <c r="J502" s="58"/>
    </row>
    <row r="503" spans="1:10" s="39" customFormat="1" ht="17.25" x14ac:dyDescent="0.2">
      <c r="A503" s="57">
        <v>157</v>
      </c>
      <c r="B503" s="52" t="s">
        <v>300</v>
      </c>
      <c r="C503" s="53" t="s">
        <v>299</v>
      </c>
      <c r="D503" s="53" t="s">
        <v>552</v>
      </c>
      <c r="E503" s="54">
        <v>115</v>
      </c>
      <c r="F503" s="55"/>
      <c r="G503" s="56">
        <f t="shared" si="13"/>
        <v>0</v>
      </c>
      <c r="H503" s="103" t="s">
        <v>659</v>
      </c>
      <c r="I503" s="38"/>
      <c r="J503" s="58"/>
    </row>
    <row r="504" spans="1:10" s="39" customFormat="1" ht="17.25" x14ac:dyDescent="0.2">
      <c r="A504" s="51">
        <v>158</v>
      </c>
      <c r="B504" s="52" t="s">
        <v>298</v>
      </c>
      <c r="C504" s="53" t="s">
        <v>299</v>
      </c>
      <c r="D504" s="53" t="s">
        <v>550</v>
      </c>
      <c r="E504" s="54">
        <v>80</v>
      </c>
      <c r="F504" s="55"/>
      <c r="G504" s="56">
        <f t="shared" si="13"/>
        <v>0</v>
      </c>
      <c r="H504" s="103" t="s">
        <v>659</v>
      </c>
      <c r="I504" s="38"/>
      <c r="J504" s="58"/>
    </row>
    <row r="505" spans="1:10" s="39" customFormat="1" ht="17.25" x14ac:dyDescent="0.2">
      <c r="A505" s="57">
        <v>159</v>
      </c>
      <c r="B505" s="52" t="s">
        <v>301</v>
      </c>
      <c r="C505" s="53" t="s">
        <v>302</v>
      </c>
      <c r="D505" s="53" t="s">
        <v>553</v>
      </c>
      <c r="E505" s="82">
        <v>740</v>
      </c>
      <c r="F505" s="55"/>
      <c r="G505" s="56">
        <f t="shared" si="13"/>
        <v>0</v>
      </c>
      <c r="H505" s="103" t="s">
        <v>659</v>
      </c>
      <c r="I505" s="38"/>
      <c r="J505" s="58"/>
    </row>
    <row r="506" spans="1:10" s="39" customFormat="1" ht="17.25" x14ac:dyDescent="0.2">
      <c r="A506" s="51">
        <v>160</v>
      </c>
      <c r="B506" s="52" t="s">
        <v>301</v>
      </c>
      <c r="C506" s="53" t="s">
        <v>302</v>
      </c>
      <c r="D506" s="53" t="s">
        <v>550</v>
      </c>
      <c r="E506" s="82">
        <v>185</v>
      </c>
      <c r="F506" s="55"/>
      <c r="G506" s="56">
        <f t="shared" si="13"/>
        <v>0</v>
      </c>
      <c r="H506" s="103" t="s">
        <v>659</v>
      </c>
      <c r="I506" s="38"/>
      <c r="J506" s="58"/>
    </row>
    <row r="507" spans="1:10" s="39" customFormat="1" ht="17.25" x14ac:dyDescent="0.2">
      <c r="A507" s="57">
        <v>161</v>
      </c>
      <c r="B507" s="52" t="s">
        <v>301</v>
      </c>
      <c r="C507" s="53" t="s">
        <v>302</v>
      </c>
      <c r="D507" s="53" t="s">
        <v>554</v>
      </c>
      <c r="E507" s="54">
        <v>250</v>
      </c>
      <c r="F507" s="55"/>
      <c r="G507" s="56">
        <f t="shared" si="13"/>
        <v>0</v>
      </c>
      <c r="H507" s="103" t="s">
        <v>659</v>
      </c>
      <c r="I507" s="38"/>
      <c r="J507" s="58"/>
    </row>
    <row r="508" spans="1:10" s="39" customFormat="1" ht="17.25" x14ac:dyDescent="0.2">
      <c r="A508" s="51">
        <v>162</v>
      </c>
      <c r="B508" s="52" t="s">
        <v>303</v>
      </c>
      <c r="C508" s="53" t="s">
        <v>304</v>
      </c>
      <c r="D508" s="53" t="s">
        <v>553</v>
      </c>
      <c r="E508" s="54">
        <v>291</v>
      </c>
      <c r="F508" s="55"/>
      <c r="G508" s="56">
        <f t="shared" si="13"/>
        <v>0</v>
      </c>
      <c r="H508" s="103" t="s">
        <v>659</v>
      </c>
      <c r="I508" s="38"/>
      <c r="J508" s="58"/>
    </row>
    <row r="509" spans="1:10" s="39" customFormat="1" ht="17.25" x14ac:dyDescent="0.2">
      <c r="A509" s="57">
        <v>163</v>
      </c>
      <c r="B509" s="52" t="s">
        <v>305</v>
      </c>
      <c r="C509" s="53" t="s">
        <v>306</v>
      </c>
      <c r="D509" s="53" t="s">
        <v>553</v>
      </c>
      <c r="E509" s="82">
        <v>1</v>
      </c>
      <c r="F509" s="55"/>
      <c r="G509" s="56">
        <f t="shared" si="13"/>
        <v>0</v>
      </c>
      <c r="H509" s="103" t="s">
        <v>659</v>
      </c>
      <c r="I509" s="38"/>
      <c r="J509" s="58"/>
    </row>
    <row r="510" spans="1:10" s="39" customFormat="1" ht="17.25" x14ac:dyDescent="0.2">
      <c r="A510" s="51">
        <v>164</v>
      </c>
      <c r="B510" s="52" t="s">
        <v>305</v>
      </c>
      <c r="C510" s="53" t="s">
        <v>306</v>
      </c>
      <c r="D510" s="53" t="s">
        <v>550</v>
      </c>
      <c r="E510" s="82">
        <v>1</v>
      </c>
      <c r="F510" s="55"/>
      <c r="G510" s="56">
        <f t="shared" si="13"/>
        <v>0</v>
      </c>
      <c r="H510" s="103" t="s">
        <v>659</v>
      </c>
      <c r="I510" s="38"/>
      <c r="J510" s="58"/>
    </row>
    <row r="511" spans="1:10" s="39" customFormat="1" ht="17.25" x14ac:dyDescent="0.2">
      <c r="A511" s="57">
        <v>165</v>
      </c>
      <c r="B511" s="52" t="s">
        <v>307</v>
      </c>
      <c r="C511" s="53" t="s">
        <v>308</v>
      </c>
      <c r="D511" s="53" t="s">
        <v>553</v>
      </c>
      <c r="E511" s="54">
        <v>280</v>
      </c>
      <c r="F511" s="55"/>
      <c r="G511" s="56">
        <f t="shared" si="13"/>
        <v>0</v>
      </c>
      <c r="H511" s="103" t="s">
        <v>659</v>
      </c>
      <c r="I511" s="38"/>
      <c r="J511" s="58"/>
    </row>
    <row r="512" spans="1:10" s="39" customFormat="1" ht="17.25" x14ac:dyDescent="0.2">
      <c r="A512" s="51">
        <v>166</v>
      </c>
      <c r="B512" s="52" t="s">
        <v>307</v>
      </c>
      <c r="C512" s="53" t="s">
        <v>308</v>
      </c>
      <c r="D512" s="53" t="s">
        <v>550</v>
      </c>
      <c r="E512" s="54">
        <v>130</v>
      </c>
      <c r="F512" s="55"/>
      <c r="G512" s="56">
        <f t="shared" si="13"/>
        <v>0</v>
      </c>
      <c r="H512" s="103" t="s">
        <v>659</v>
      </c>
      <c r="I512" s="38"/>
      <c r="J512" s="58"/>
    </row>
    <row r="513" spans="1:10" s="39" customFormat="1" ht="17.25" x14ac:dyDescent="0.2">
      <c r="A513" s="57">
        <v>167</v>
      </c>
      <c r="B513" s="52" t="s">
        <v>309</v>
      </c>
      <c r="C513" s="53" t="s">
        <v>308</v>
      </c>
      <c r="D513" s="53" t="s">
        <v>575</v>
      </c>
      <c r="E513" s="82">
        <v>130</v>
      </c>
      <c r="F513" s="55"/>
      <c r="G513" s="56">
        <f t="shared" si="13"/>
        <v>0</v>
      </c>
      <c r="H513" s="103" t="s">
        <v>659</v>
      </c>
      <c r="I513" s="38"/>
      <c r="J513" s="58"/>
    </row>
    <row r="514" spans="1:10" s="39" customFormat="1" ht="17.25" x14ac:dyDescent="0.2">
      <c r="A514" s="51">
        <v>168</v>
      </c>
      <c r="B514" s="52" t="s">
        <v>310</v>
      </c>
      <c r="C514" s="53" t="s">
        <v>308</v>
      </c>
      <c r="D514" s="53" t="s">
        <v>554</v>
      </c>
      <c r="E514" s="82">
        <v>115</v>
      </c>
      <c r="F514" s="55"/>
      <c r="G514" s="56">
        <f t="shared" si="13"/>
        <v>0</v>
      </c>
      <c r="H514" s="103" t="s">
        <v>659</v>
      </c>
      <c r="I514" s="38"/>
      <c r="J514" s="58"/>
    </row>
    <row r="515" spans="1:10" s="39" customFormat="1" ht="17.25" x14ac:dyDescent="0.2">
      <c r="A515" s="57">
        <v>169</v>
      </c>
      <c r="B515" s="52" t="s">
        <v>311</v>
      </c>
      <c r="C515" s="53"/>
      <c r="D515" s="53" t="s">
        <v>576</v>
      </c>
      <c r="E515" s="54">
        <v>900</v>
      </c>
      <c r="F515" s="55"/>
      <c r="G515" s="56">
        <f t="shared" si="13"/>
        <v>0</v>
      </c>
      <c r="H515" s="103" t="s">
        <v>659</v>
      </c>
      <c r="I515" s="38"/>
      <c r="J515" s="58"/>
    </row>
    <row r="516" spans="1:10" s="39" customFormat="1" ht="17.25" x14ac:dyDescent="0.2">
      <c r="A516" s="51">
        <v>170</v>
      </c>
      <c r="B516" s="52" t="s">
        <v>312</v>
      </c>
      <c r="C516" s="53" t="s">
        <v>313</v>
      </c>
      <c r="D516" s="53" t="s">
        <v>552</v>
      </c>
      <c r="E516" s="54">
        <v>190</v>
      </c>
      <c r="F516" s="55"/>
      <c r="G516" s="56">
        <f t="shared" si="13"/>
        <v>0</v>
      </c>
      <c r="H516" s="103" t="s">
        <v>659</v>
      </c>
      <c r="I516" s="38"/>
      <c r="J516" s="58"/>
    </row>
    <row r="517" spans="1:10" s="39" customFormat="1" ht="17.25" x14ac:dyDescent="0.2">
      <c r="A517" s="57">
        <v>171</v>
      </c>
      <c r="B517" s="52" t="s">
        <v>312</v>
      </c>
      <c r="C517" s="53" t="s">
        <v>313</v>
      </c>
      <c r="D517" s="53" t="s">
        <v>556</v>
      </c>
      <c r="E517" s="82">
        <v>160</v>
      </c>
      <c r="F517" s="55"/>
      <c r="G517" s="56">
        <f t="shared" si="13"/>
        <v>0</v>
      </c>
      <c r="H517" s="103" t="s">
        <v>659</v>
      </c>
      <c r="I517" s="38"/>
      <c r="J517" s="58"/>
    </row>
    <row r="518" spans="1:10" s="39" customFormat="1" ht="17.25" x14ac:dyDescent="0.2">
      <c r="A518" s="51">
        <v>172</v>
      </c>
      <c r="B518" s="52" t="s">
        <v>312</v>
      </c>
      <c r="C518" s="53" t="s">
        <v>313</v>
      </c>
      <c r="D518" s="53" t="s">
        <v>549</v>
      </c>
      <c r="E518" s="82">
        <v>310</v>
      </c>
      <c r="F518" s="55"/>
      <c r="G518" s="56">
        <f t="shared" si="13"/>
        <v>0</v>
      </c>
      <c r="H518" s="103" t="s">
        <v>659</v>
      </c>
      <c r="I518" s="38"/>
      <c r="J518" s="58"/>
    </row>
    <row r="519" spans="1:10" s="39" customFormat="1" ht="17.25" x14ac:dyDescent="0.2">
      <c r="A519" s="57">
        <v>173</v>
      </c>
      <c r="B519" s="52" t="s">
        <v>312</v>
      </c>
      <c r="C519" s="53" t="s">
        <v>313</v>
      </c>
      <c r="D519" s="53" t="s">
        <v>577</v>
      </c>
      <c r="E519" s="54">
        <v>150</v>
      </c>
      <c r="F519" s="55"/>
      <c r="G519" s="56">
        <f t="shared" si="13"/>
        <v>0</v>
      </c>
      <c r="H519" s="103" t="s">
        <v>659</v>
      </c>
      <c r="I519" s="38"/>
      <c r="J519" s="58"/>
    </row>
    <row r="520" spans="1:10" s="39" customFormat="1" ht="17.25" x14ac:dyDescent="0.2">
      <c r="A520" s="51">
        <v>174</v>
      </c>
      <c r="B520" s="52" t="s">
        <v>312</v>
      </c>
      <c r="C520" s="53" t="s">
        <v>313</v>
      </c>
      <c r="D520" s="53" t="s">
        <v>578</v>
      </c>
      <c r="E520" s="54">
        <v>150</v>
      </c>
      <c r="F520" s="55"/>
      <c r="G520" s="56">
        <f t="shared" si="13"/>
        <v>0</v>
      </c>
      <c r="H520" s="103" t="s">
        <v>659</v>
      </c>
      <c r="I520" s="38"/>
      <c r="J520" s="58"/>
    </row>
    <row r="521" spans="1:10" s="39" customFormat="1" ht="17.25" x14ac:dyDescent="0.2">
      <c r="A521" s="57">
        <v>175</v>
      </c>
      <c r="B521" s="52" t="s">
        <v>312</v>
      </c>
      <c r="C521" s="53" t="s">
        <v>313</v>
      </c>
      <c r="D521" s="53" t="s">
        <v>579</v>
      </c>
      <c r="E521" s="82">
        <v>150</v>
      </c>
      <c r="F521" s="55"/>
      <c r="G521" s="56">
        <f t="shared" si="13"/>
        <v>0</v>
      </c>
      <c r="H521" s="103" t="s">
        <v>659</v>
      </c>
      <c r="I521" s="38"/>
      <c r="J521" s="58"/>
    </row>
    <row r="522" spans="1:10" s="39" customFormat="1" ht="17.25" x14ac:dyDescent="0.2">
      <c r="A522" s="51">
        <v>176</v>
      </c>
      <c r="B522" s="52" t="s">
        <v>314</v>
      </c>
      <c r="C522" s="53" t="s">
        <v>315</v>
      </c>
      <c r="D522" s="53" t="s">
        <v>549</v>
      </c>
      <c r="E522" s="82">
        <v>385</v>
      </c>
      <c r="F522" s="55"/>
      <c r="G522" s="56">
        <f t="shared" si="13"/>
        <v>0</v>
      </c>
      <c r="H522" s="103" t="s">
        <v>659</v>
      </c>
      <c r="I522" s="38"/>
      <c r="J522" s="58"/>
    </row>
    <row r="523" spans="1:10" s="39" customFormat="1" ht="17.25" x14ac:dyDescent="0.2">
      <c r="A523" s="57">
        <v>177</v>
      </c>
      <c r="B523" s="52" t="s">
        <v>314</v>
      </c>
      <c r="C523" s="53" t="s">
        <v>315</v>
      </c>
      <c r="D523" s="53" t="s">
        <v>550</v>
      </c>
      <c r="E523" s="54">
        <v>165</v>
      </c>
      <c r="F523" s="55"/>
      <c r="G523" s="56">
        <f t="shared" si="13"/>
        <v>0</v>
      </c>
      <c r="H523" s="103" t="s">
        <v>659</v>
      </c>
      <c r="I523" s="38"/>
      <c r="J523" s="58"/>
    </row>
    <row r="524" spans="1:10" s="39" customFormat="1" ht="17.25" x14ac:dyDescent="0.2">
      <c r="A524" s="51">
        <v>178</v>
      </c>
      <c r="B524" s="52" t="s">
        <v>314</v>
      </c>
      <c r="C524" s="53" t="s">
        <v>315</v>
      </c>
      <c r="D524" s="53" t="s">
        <v>578</v>
      </c>
      <c r="E524" s="54">
        <v>170</v>
      </c>
      <c r="F524" s="55"/>
      <c r="G524" s="56">
        <f t="shared" si="13"/>
        <v>0</v>
      </c>
      <c r="H524" s="103" t="s">
        <v>659</v>
      </c>
      <c r="I524" s="38"/>
      <c r="J524" s="58"/>
    </row>
    <row r="525" spans="1:10" s="39" customFormat="1" ht="17.25" x14ac:dyDescent="0.2">
      <c r="A525" s="57">
        <v>179</v>
      </c>
      <c r="B525" s="52" t="s">
        <v>316</v>
      </c>
      <c r="C525" s="53" t="s">
        <v>315</v>
      </c>
      <c r="D525" s="53" t="s">
        <v>552</v>
      </c>
      <c r="E525" s="82">
        <v>215</v>
      </c>
      <c r="F525" s="55"/>
      <c r="G525" s="56">
        <f t="shared" si="13"/>
        <v>0</v>
      </c>
      <c r="H525" s="103" t="s">
        <v>659</v>
      </c>
      <c r="I525" s="38"/>
      <c r="J525" s="58"/>
    </row>
    <row r="526" spans="1:10" s="39" customFormat="1" ht="17.25" x14ac:dyDescent="0.2">
      <c r="A526" s="51">
        <v>180</v>
      </c>
      <c r="B526" s="52" t="s">
        <v>316</v>
      </c>
      <c r="C526" s="53" t="s">
        <v>315</v>
      </c>
      <c r="D526" s="53" t="s">
        <v>577</v>
      </c>
      <c r="E526" s="82">
        <v>170</v>
      </c>
      <c r="F526" s="55"/>
      <c r="G526" s="56">
        <f t="shared" si="13"/>
        <v>0</v>
      </c>
      <c r="H526" s="103" t="s">
        <v>659</v>
      </c>
      <c r="I526" s="38"/>
      <c r="J526" s="58"/>
    </row>
    <row r="527" spans="1:10" s="39" customFormat="1" ht="17.25" x14ac:dyDescent="0.2">
      <c r="A527" s="57">
        <v>181</v>
      </c>
      <c r="B527" s="52" t="s">
        <v>317</v>
      </c>
      <c r="C527" s="53"/>
      <c r="D527" s="53" t="s">
        <v>556</v>
      </c>
      <c r="E527" s="54">
        <v>750</v>
      </c>
      <c r="F527" s="55"/>
      <c r="G527" s="56">
        <f t="shared" si="13"/>
        <v>0</v>
      </c>
      <c r="H527" s="103" t="s">
        <v>659</v>
      </c>
      <c r="I527" s="38"/>
      <c r="J527" s="58"/>
    </row>
    <row r="528" spans="1:10" s="39" customFormat="1" ht="17.25" x14ac:dyDescent="0.2">
      <c r="A528" s="51">
        <v>182</v>
      </c>
      <c r="B528" s="52" t="s">
        <v>317</v>
      </c>
      <c r="C528" s="53"/>
      <c r="D528" s="53" t="s">
        <v>576</v>
      </c>
      <c r="E528" s="54">
        <v>475</v>
      </c>
      <c r="F528" s="55"/>
      <c r="G528" s="56">
        <f t="shared" si="13"/>
        <v>0</v>
      </c>
      <c r="H528" s="103" t="s">
        <v>659</v>
      </c>
      <c r="I528" s="38"/>
      <c r="J528" s="58"/>
    </row>
    <row r="529" spans="1:10" s="39" customFormat="1" ht="17.25" x14ac:dyDescent="0.2">
      <c r="A529" s="57">
        <v>183</v>
      </c>
      <c r="B529" s="52" t="s">
        <v>318</v>
      </c>
      <c r="C529" s="53" t="s">
        <v>319</v>
      </c>
      <c r="D529" s="53" t="s">
        <v>580</v>
      </c>
      <c r="E529" s="82">
        <v>18</v>
      </c>
      <c r="F529" s="55"/>
      <c r="G529" s="56">
        <f t="shared" si="13"/>
        <v>0</v>
      </c>
      <c r="H529" s="103" t="s">
        <v>659</v>
      </c>
      <c r="I529" s="38"/>
      <c r="J529" s="58"/>
    </row>
    <row r="530" spans="1:10" s="39" customFormat="1" ht="17.25" x14ac:dyDescent="0.2">
      <c r="A530" s="51">
        <v>184</v>
      </c>
      <c r="B530" s="52" t="s">
        <v>320</v>
      </c>
      <c r="C530" s="53" t="s">
        <v>321</v>
      </c>
      <c r="D530" s="53" t="s">
        <v>580</v>
      </c>
      <c r="E530" s="82">
        <v>15</v>
      </c>
      <c r="F530" s="55"/>
      <c r="G530" s="56">
        <f t="shared" si="13"/>
        <v>0</v>
      </c>
      <c r="H530" s="103" t="s">
        <v>659</v>
      </c>
      <c r="I530" s="38"/>
      <c r="J530" s="58"/>
    </row>
    <row r="531" spans="1:10" s="39" customFormat="1" ht="17.25" x14ac:dyDescent="0.2">
      <c r="A531" s="57">
        <v>185</v>
      </c>
      <c r="B531" s="52" t="s">
        <v>322</v>
      </c>
      <c r="C531" s="53" t="s">
        <v>323</v>
      </c>
      <c r="D531" s="53" t="s">
        <v>581</v>
      </c>
      <c r="E531" s="54">
        <v>20</v>
      </c>
      <c r="F531" s="55"/>
      <c r="G531" s="56">
        <f t="shared" si="13"/>
        <v>0</v>
      </c>
      <c r="H531" s="103" t="s">
        <v>659</v>
      </c>
      <c r="I531" s="38"/>
      <c r="J531" s="58"/>
    </row>
    <row r="532" spans="1:10" s="39" customFormat="1" ht="17.25" x14ac:dyDescent="0.2">
      <c r="A532" s="51">
        <v>186</v>
      </c>
      <c r="B532" s="52" t="s">
        <v>324</v>
      </c>
      <c r="C532" s="53"/>
      <c r="D532" s="53" t="s">
        <v>550</v>
      </c>
      <c r="E532" s="54">
        <v>55</v>
      </c>
      <c r="F532" s="55"/>
      <c r="G532" s="56">
        <f t="shared" si="13"/>
        <v>0</v>
      </c>
      <c r="H532" s="103" t="s">
        <v>659</v>
      </c>
      <c r="I532" s="38"/>
      <c r="J532" s="58"/>
    </row>
    <row r="533" spans="1:10" s="39" customFormat="1" ht="17.25" x14ac:dyDescent="0.2">
      <c r="A533" s="57">
        <v>187</v>
      </c>
      <c r="B533" s="52" t="s">
        <v>325</v>
      </c>
      <c r="C533" s="53"/>
      <c r="D533" s="53" t="s">
        <v>582</v>
      </c>
      <c r="E533" s="82">
        <v>65</v>
      </c>
      <c r="F533" s="55"/>
      <c r="G533" s="56">
        <f t="shared" si="13"/>
        <v>0</v>
      </c>
      <c r="H533" s="103" t="s">
        <v>659</v>
      </c>
      <c r="I533" s="38"/>
      <c r="J533" s="58"/>
    </row>
    <row r="534" spans="1:10" s="39" customFormat="1" ht="17.25" x14ac:dyDescent="0.2">
      <c r="A534" s="51">
        <v>188</v>
      </c>
      <c r="B534" s="52" t="s">
        <v>326</v>
      </c>
      <c r="C534" s="53" t="s">
        <v>327</v>
      </c>
      <c r="D534" s="53" t="s">
        <v>550</v>
      </c>
      <c r="E534" s="82">
        <v>165</v>
      </c>
      <c r="F534" s="55"/>
      <c r="G534" s="56">
        <f t="shared" si="13"/>
        <v>0</v>
      </c>
      <c r="H534" s="103" t="s">
        <v>659</v>
      </c>
      <c r="I534" s="38"/>
      <c r="J534" s="58"/>
    </row>
    <row r="535" spans="1:10" s="39" customFormat="1" ht="17.25" x14ac:dyDescent="0.2">
      <c r="A535" s="57">
        <v>189</v>
      </c>
      <c r="B535" s="52" t="s">
        <v>326</v>
      </c>
      <c r="C535" s="53" t="s">
        <v>327</v>
      </c>
      <c r="D535" s="53" t="s">
        <v>552</v>
      </c>
      <c r="E535" s="54">
        <v>185</v>
      </c>
      <c r="F535" s="55"/>
      <c r="G535" s="56">
        <f t="shared" si="13"/>
        <v>0</v>
      </c>
      <c r="H535" s="103" t="s">
        <v>659</v>
      </c>
      <c r="I535" s="38"/>
      <c r="J535" s="58"/>
    </row>
    <row r="536" spans="1:10" s="39" customFormat="1" ht="17.25" x14ac:dyDescent="0.2">
      <c r="A536" s="51">
        <v>190</v>
      </c>
      <c r="B536" s="52" t="s">
        <v>328</v>
      </c>
      <c r="C536" s="53" t="s">
        <v>327</v>
      </c>
      <c r="D536" s="53" t="s">
        <v>543</v>
      </c>
      <c r="E536" s="54">
        <v>360</v>
      </c>
      <c r="F536" s="55"/>
      <c r="G536" s="56">
        <f t="shared" si="13"/>
        <v>0</v>
      </c>
      <c r="H536" s="103" t="s">
        <v>659</v>
      </c>
      <c r="I536" s="38"/>
      <c r="J536" s="58"/>
    </row>
    <row r="537" spans="1:10" s="39" customFormat="1" ht="17.25" x14ac:dyDescent="0.2">
      <c r="A537" s="57">
        <v>191</v>
      </c>
      <c r="B537" s="52" t="s">
        <v>329</v>
      </c>
      <c r="C537" s="53" t="s">
        <v>330</v>
      </c>
      <c r="D537" s="53" t="s">
        <v>556</v>
      </c>
      <c r="E537" s="82">
        <v>100</v>
      </c>
      <c r="F537" s="55"/>
      <c r="G537" s="56">
        <f t="shared" si="13"/>
        <v>0</v>
      </c>
      <c r="H537" s="103" t="s">
        <v>659</v>
      </c>
      <c r="I537" s="38"/>
      <c r="J537" s="58"/>
    </row>
    <row r="538" spans="1:10" s="39" customFormat="1" ht="17.25" x14ac:dyDescent="0.2">
      <c r="A538" s="51">
        <v>192</v>
      </c>
      <c r="B538" s="52" t="s">
        <v>329</v>
      </c>
      <c r="C538" s="53" t="s">
        <v>330</v>
      </c>
      <c r="D538" s="53" t="s">
        <v>552</v>
      </c>
      <c r="E538" s="82">
        <v>115</v>
      </c>
      <c r="F538" s="55"/>
      <c r="G538" s="56">
        <f t="shared" si="13"/>
        <v>0</v>
      </c>
      <c r="H538" s="103" t="s">
        <v>659</v>
      </c>
      <c r="I538" s="38"/>
      <c r="J538" s="58"/>
    </row>
    <row r="539" spans="1:10" s="39" customFormat="1" ht="17.25" x14ac:dyDescent="0.2">
      <c r="A539" s="57">
        <v>193</v>
      </c>
      <c r="B539" s="52" t="s">
        <v>329</v>
      </c>
      <c r="C539" s="53" t="s">
        <v>330</v>
      </c>
      <c r="D539" s="53" t="s">
        <v>550</v>
      </c>
      <c r="E539" s="54">
        <v>90</v>
      </c>
      <c r="F539" s="55"/>
      <c r="G539" s="56">
        <f t="shared" ref="G539:G602" si="14">E539*F539</f>
        <v>0</v>
      </c>
      <c r="H539" s="103" t="s">
        <v>659</v>
      </c>
      <c r="I539" s="38"/>
      <c r="J539" s="58"/>
    </row>
    <row r="540" spans="1:10" s="39" customFormat="1" ht="17.25" x14ac:dyDescent="0.2">
      <c r="A540" s="51">
        <v>194</v>
      </c>
      <c r="B540" s="52" t="s">
        <v>331</v>
      </c>
      <c r="C540" s="53" t="s">
        <v>330</v>
      </c>
      <c r="D540" s="53" t="s">
        <v>543</v>
      </c>
      <c r="E540" s="54">
        <v>320</v>
      </c>
      <c r="F540" s="55"/>
      <c r="G540" s="56">
        <f t="shared" si="14"/>
        <v>0</v>
      </c>
      <c r="H540" s="103" t="s">
        <v>659</v>
      </c>
      <c r="I540" s="38"/>
      <c r="J540" s="58"/>
    </row>
    <row r="541" spans="1:10" s="39" customFormat="1" ht="17.25" x14ac:dyDescent="0.2">
      <c r="A541" s="57">
        <v>195</v>
      </c>
      <c r="B541" s="52" t="s">
        <v>332</v>
      </c>
      <c r="C541" s="53" t="s">
        <v>330</v>
      </c>
      <c r="D541" s="53" t="s">
        <v>559</v>
      </c>
      <c r="E541" s="82">
        <v>320</v>
      </c>
      <c r="F541" s="55"/>
      <c r="G541" s="56">
        <f t="shared" si="14"/>
        <v>0</v>
      </c>
      <c r="H541" s="103" t="s">
        <v>659</v>
      </c>
      <c r="I541" s="38"/>
      <c r="J541" s="58"/>
    </row>
    <row r="542" spans="1:10" s="39" customFormat="1" ht="17.25" x14ac:dyDescent="0.2">
      <c r="A542" s="51">
        <v>196</v>
      </c>
      <c r="B542" s="52" t="s">
        <v>333</v>
      </c>
      <c r="C542" s="53" t="s">
        <v>334</v>
      </c>
      <c r="D542" s="53" t="s">
        <v>559</v>
      </c>
      <c r="E542" s="82">
        <v>330</v>
      </c>
      <c r="F542" s="55"/>
      <c r="G542" s="56">
        <f t="shared" si="14"/>
        <v>0</v>
      </c>
      <c r="H542" s="103" t="s">
        <v>659</v>
      </c>
      <c r="I542" s="38"/>
      <c r="J542" s="58"/>
    </row>
    <row r="543" spans="1:10" s="39" customFormat="1" ht="17.25" x14ac:dyDescent="0.2">
      <c r="A543" s="57">
        <v>197</v>
      </c>
      <c r="B543" s="52" t="s">
        <v>333</v>
      </c>
      <c r="C543" s="53" t="s">
        <v>334</v>
      </c>
      <c r="D543" s="53" t="s">
        <v>552</v>
      </c>
      <c r="E543" s="54">
        <v>165</v>
      </c>
      <c r="F543" s="55"/>
      <c r="G543" s="56">
        <f t="shared" si="14"/>
        <v>0</v>
      </c>
      <c r="H543" s="103" t="s">
        <v>659</v>
      </c>
      <c r="I543" s="38"/>
      <c r="J543" s="58"/>
    </row>
    <row r="544" spans="1:10" s="39" customFormat="1" ht="17.25" x14ac:dyDescent="0.2">
      <c r="A544" s="51">
        <v>198</v>
      </c>
      <c r="B544" s="52" t="s">
        <v>333</v>
      </c>
      <c r="C544" s="53" t="s">
        <v>334</v>
      </c>
      <c r="D544" s="53" t="s">
        <v>556</v>
      </c>
      <c r="E544" s="54">
        <v>130</v>
      </c>
      <c r="F544" s="55"/>
      <c r="G544" s="56">
        <f t="shared" si="14"/>
        <v>0</v>
      </c>
      <c r="H544" s="103" t="s">
        <v>659</v>
      </c>
      <c r="I544" s="38"/>
      <c r="J544" s="58"/>
    </row>
    <row r="545" spans="1:10" s="39" customFormat="1" ht="17.25" x14ac:dyDescent="0.2">
      <c r="A545" s="57">
        <v>199</v>
      </c>
      <c r="B545" s="52" t="s">
        <v>333</v>
      </c>
      <c r="C545" s="53" t="s">
        <v>334</v>
      </c>
      <c r="D545" s="53" t="s">
        <v>550</v>
      </c>
      <c r="E545" s="82">
        <v>125</v>
      </c>
      <c r="F545" s="55"/>
      <c r="G545" s="56">
        <f t="shared" si="14"/>
        <v>0</v>
      </c>
      <c r="H545" s="103" t="s">
        <v>659</v>
      </c>
      <c r="I545" s="38"/>
      <c r="J545" s="58"/>
    </row>
    <row r="546" spans="1:10" s="39" customFormat="1" ht="17.25" x14ac:dyDescent="0.2">
      <c r="A546" s="51">
        <v>200</v>
      </c>
      <c r="B546" s="52" t="s">
        <v>333</v>
      </c>
      <c r="C546" s="53" t="s">
        <v>334</v>
      </c>
      <c r="D546" s="53" t="s">
        <v>554</v>
      </c>
      <c r="E546" s="82">
        <v>150</v>
      </c>
      <c r="F546" s="55"/>
      <c r="G546" s="56">
        <f t="shared" si="14"/>
        <v>0</v>
      </c>
      <c r="H546" s="103" t="s">
        <v>659</v>
      </c>
      <c r="I546" s="38"/>
      <c r="J546" s="58"/>
    </row>
    <row r="547" spans="1:10" s="39" customFormat="1" ht="17.25" x14ac:dyDescent="0.2">
      <c r="A547" s="57">
        <v>201</v>
      </c>
      <c r="B547" s="52" t="s">
        <v>333</v>
      </c>
      <c r="C547" s="53" t="s">
        <v>334</v>
      </c>
      <c r="D547" s="53" t="s">
        <v>583</v>
      </c>
      <c r="E547" s="54">
        <v>125</v>
      </c>
      <c r="F547" s="55"/>
      <c r="G547" s="56">
        <f t="shared" si="14"/>
        <v>0</v>
      </c>
      <c r="H547" s="103" t="s">
        <v>659</v>
      </c>
      <c r="I547" s="38"/>
      <c r="J547" s="58"/>
    </row>
    <row r="548" spans="1:10" s="39" customFormat="1" ht="17.25" x14ac:dyDescent="0.2">
      <c r="A548" s="51">
        <v>202</v>
      </c>
      <c r="B548" s="52" t="s">
        <v>333</v>
      </c>
      <c r="C548" s="53" t="s">
        <v>334</v>
      </c>
      <c r="D548" s="53" t="s">
        <v>558</v>
      </c>
      <c r="E548" s="54">
        <v>110</v>
      </c>
      <c r="F548" s="55"/>
      <c r="G548" s="56">
        <f t="shared" si="14"/>
        <v>0</v>
      </c>
      <c r="H548" s="103" t="s">
        <v>659</v>
      </c>
      <c r="I548" s="38"/>
      <c r="J548" s="58"/>
    </row>
    <row r="549" spans="1:10" s="39" customFormat="1" ht="17.25" x14ac:dyDescent="0.2">
      <c r="A549" s="57">
        <v>203</v>
      </c>
      <c r="B549" s="52" t="s">
        <v>333</v>
      </c>
      <c r="C549" s="53" t="s">
        <v>334</v>
      </c>
      <c r="D549" s="53" t="s">
        <v>555</v>
      </c>
      <c r="E549" s="82">
        <v>110</v>
      </c>
      <c r="F549" s="55"/>
      <c r="G549" s="56">
        <f t="shared" si="14"/>
        <v>0</v>
      </c>
      <c r="H549" s="103" t="s">
        <v>659</v>
      </c>
      <c r="I549" s="38"/>
      <c r="J549" s="58"/>
    </row>
    <row r="550" spans="1:10" s="39" customFormat="1" ht="17.25" x14ac:dyDescent="0.2">
      <c r="A550" s="51">
        <v>204</v>
      </c>
      <c r="B550" s="52" t="s">
        <v>335</v>
      </c>
      <c r="C550" s="53"/>
      <c r="D550" s="53" t="s">
        <v>543</v>
      </c>
      <c r="E550" s="82">
        <v>490</v>
      </c>
      <c r="F550" s="55"/>
      <c r="G550" s="56">
        <f t="shared" si="14"/>
        <v>0</v>
      </c>
      <c r="H550" s="103" t="s">
        <v>659</v>
      </c>
      <c r="I550" s="38"/>
      <c r="J550" s="58"/>
    </row>
    <row r="551" spans="1:10" s="39" customFormat="1" ht="17.25" x14ac:dyDescent="0.2">
      <c r="A551" s="57">
        <v>205</v>
      </c>
      <c r="B551" s="52" t="s">
        <v>336</v>
      </c>
      <c r="C551" s="53" t="s">
        <v>337</v>
      </c>
      <c r="D551" s="53" t="s">
        <v>548</v>
      </c>
      <c r="E551" s="54">
        <v>150</v>
      </c>
      <c r="F551" s="55"/>
      <c r="G551" s="56">
        <f t="shared" si="14"/>
        <v>0</v>
      </c>
      <c r="H551" s="103" t="s">
        <v>659</v>
      </c>
      <c r="I551" s="38"/>
      <c r="J551" s="58"/>
    </row>
    <row r="552" spans="1:10" s="39" customFormat="1" ht="17.25" x14ac:dyDescent="0.2">
      <c r="A552" s="51">
        <v>206</v>
      </c>
      <c r="B552" s="52" t="s">
        <v>338</v>
      </c>
      <c r="C552" s="53" t="s">
        <v>337</v>
      </c>
      <c r="D552" s="53" t="s">
        <v>543</v>
      </c>
      <c r="E552" s="54">
        <v>315</v>
      </c>
      <c r="F552" s="55"/>
      <c r="G552" s="56">
        <f t="shared" si="14"/>
        <v>0</v>
      </c>
      <c r="H552" s="103" t="s">
        <v>659</v>
      </c>
      <c r="I552" s="38"/>
      <c r="J552" s="58"/>
    </row>
    <row r="553" spans="1:10" s="39" customFormat="1" ht="17.25" x14ac:dyDescent="0.2">
      <c r="A553" s="57">
        <v>207</v>
      </c>
      <c r="B553" s="52" t="s">
        <v>338</v>
      </c>
      <c r="C553" s="53" t="s">
        <v>337</v>
      </c>
      <c r="D553" s="53" t="s">
        <v>557</v>
      </c>
      <c r="E553" s="82">
        <v>150</v>
      </c>
      <c r="F553" s="55"/>
      <c r="G553" s="56">
        <f t="shared" si="14"/>
        <v>0</v>
      </c>
      <c r="H553" s="103" t="s">
        <v>659</v>
      </c>
      <c r="I553" s="38"/>
      <c r="J553" s="58"/>
    </row>
    <row r="554" spans="1:10" s="39" customFormat="1" ht="17.25" x14ac:dyDescent="0.2">
      <c r="A554" s="51">
        <v>208</v>
      </c>
      <c r="B554" s="52" t="s">
        <v>339</v>
      </c>
      <c r="C554" s="53" t="s">
        <v>337</v>
      </c>
      <c r="D554" s="53" t="s">
        <v>556</v>
      </c>
      <c r="E554" s="82">
        <v>180</v>
      </c>
      <c r="F554" s="55"/>
      <c r="G554" s="56">
        <f t="shared" si="14"/>
        <v>0</v>
      </c>
      <c r="H554" s="103" t="s">
        <v>659</v>
      </c>
      <c r="I554" s="38"/>
      <c r="J554" s="58"/>
    </row>
    <row r="555" spans="1:10" s="39" customFormat="1" ht="17.25" x14ac:dyDescent="0.2">
      <c r="A555" s="57">
        <v>209</v>
      </c>
      <c r="B555" s="52" t="s">
        <v>340</v>
      </c>
      <c r="C555" s="53" t="s">
        <v>337</v>
      </c>
      <c r="D555" s="53" t="s">
        <v>543</v>
      </c>
      <c r="E555" s="54">
        <v>460</v>
      </c>
      <c r="F555" s="55"/>
      <c r="G555" s="56">
        <f t="shared" si="14"/>
        <v>0</v>
      </c>
      <c r="H555" s="103" t="s">
        <v>659</v>
      </c>
      <c r="I555" s="38"/>
      <c r="J555" s="58"/>
    </row>
    <row r="556" spans="1:10" s="39" customFormat="1" ht="17.25" x14ac:dyDescent="0.2">
      <c r="A556" s="51">
        <v>210</v>
      </c>
      <c r="B556" s="52" t="s">
        <v>340</v>
      </c>
      <c r="C556" s="53" t="s">
        <v>337</v>
      </c>
      <c r="D556" s="53" t="s">
        <v>552</v>
      </c>
      <c r="E556" s="54">
        <v>225</v>
      </c>
      <c r="F556" s="55"/>
      <c r="G556" s="56">
        <f t="shared" si="14"/>
        <v>0</v>
      </c>
      <c r="H556" s="103" t="s">
        <v>659</v>
      </c>
      <c r="I556" s="38"/>
      <c r="J556" s="58"/>
    </row>
    <row r="557" spans="1:10" s="39" customFormat="1" ht="17.25" x14ac:dyDescent="0.2">
      <c r="A557" s="57">
        <v>211</v>
      </c>
      <c r="B557" s="52" t="s">
        <v>340</v>
      </c>
      <c r="C557" s="53" t="s">
        <v>337</v>
      </c>
      <c r="D557" s="53" t="s">
        <v>550</v>
      </c>
      <c r="E557" s="82">
        <v>210</v>
      </c>
      <c r="F557" s="55"/>
      <c r="G557" s="56">
        <f t="shared" si="14"/>
        <v>0</v>
      </c>
      <c r="H557" s="103" t="s">
        <v>659</v>
      </c>
      <c r="I557" s="38"/>
      <c r="J557" s="58"/>
    </row>
    <row r="558" spans="1:10" s="39" customFormat="1" ht="17.25" x14ac:dyDescent="0.2">
      <c r="A558" s="51">
        <v>212</v>
      </c>
      <c r="B558" s="52" t="s">
        <v>340</v>
      </c>
      <c r="C558" s="53" t="s">
        <v>337</v>
      </c>
      <c r="D558" s="53" t="s">
        <v>541</v>
      </c>
      <c r="E558" s="82">
        <v>180</v>
      </c>
      <c r="F558" s="55"/>
      <c r="G558" s="56">
        <f t="shared" si="14"/>
        <v>0</v>
      </c>
      <c r="H558" s="103" t="s">
        <v>659</v>
      </c>
      <c r="I558" s="38"/>
      <c r="J558" s="58"/>
    </row>
    <row r="559" spans="1:10" s="39" customFormat="1" ht="17.25" x14ac:dyDescent="0.2">
      <c r="A559" s="57">
        <v>213</v>
      </c>
      <c r="B559" s="52" t="s">
        <v>341</v>
      </c>
      <c r="C559" s="53" t="s">
        <v>342</v>
      </c>
      <c r="D559" s="53" t="s">
        <v>556</v>
      </c>
      <c r="E559" s="54">
        <v>95</v>
      </c>
      <c r="F559" s="55"/>
      <c r="G559" s="56">
        <f t="shared" si="14"/>
        <v>0</v>
      </c>
      <c r="H559" s="103" t="s">
        <v>659</v>
      </c>
      <c r="I559" s="38"/>
      <c r="J559" s="58"/>
    </row>
    <row r="560" spans="1:10" s="39" customFormat="1" ht="17.25" x14ac:dyDescent="0.2">
      <c r="A560" s="51">
        <v>214</v>
      </c>
      <c r="B560" s="52" t="s">
        <v>341</v>
      </c>
      <c r="C560" s="53" t="s">
        <v>342</v>
      </c>
      <c r="D560" s="53" t="s">
        <v>543</v>
      </c>
      <c r="E560" s="54">
        <v>230</v>
      </c>
      <c r="F560" s="55"/>
      <c r="G560" s="56">
        <f t="shared" si="14"/>
        <v>0</v>
      </c>
      <c r="H560" s="103" t="s">
        <v>659</v>
      </c>
      <c r="I560" s="38"/>
      <c r="J560" s="58"/>
    </row>
    <row r="561" spans="1:10" s="39" customFormat="1" ht="17.25" x14ac:dyDescent="0.2">
      <c r="A561" s="57">
        <v>215</v>
      </c>
      <c r="B561" s="52" t="s">
        <v>341</v>
      </c>
      <c r="C561" s="53" t="s">
        <v>342</v>
      </c>
      <c r="D561" s="53" t="s">
        <v>557</v>
      </c>
      <c r="E561" s="82">
        <v>140</v>
      </c>
      <c r="F561" s="55"/>
      <c r="G561" s="56">
        <f t="shared" si="14"/>
        <v>0</v>
      </c>
      <c r="H561" s="103" t="s">
        <v>659</v>
      </c>
      <c r="I561" s="38"/>
      <c r="J561" s="58"/>
    </row>
    <row r="562" spans="1:10" s="39" customFormat="1" ht="17.25" x14ac:dyDescent="0.2">
      <c r="A562" s="51">
        <v>216</v>
      </c>
      <c r="B562" s="52" t="s">
        <v>341</v>
      </c>
      <c r="C562" s="53" t="s">
        <v>342</v>
      </c>
      <c r="D562" s="53" t="s">
        <v>550</v>
      </c>
      <c r="E562" s="82">
        <v>125</v>
      </c>
      <c r="F562" s="55"/>
      <c r="G562" s="56">
        <f t="shared" si="14"/>
        <v>0</v>
      </c>
      <c r="H562" s="103" t="s">
        <v>659</v>
      </c>
      <c r="I562" s="38"/>
      <c r="J562" s="58"/>
    </row>
    <row r="563" spans="1:10" s="39" customFormat="1" ht="17.25" x14ac:dyDescent="0.2">
      <c r="A563" s="57">
        <v>217</v>
      </c>
      <c r="B563" s="52" t="s">
        <v>341</v>
      </c>
      <c r="C563" s="53" t="s">
        <v>342</v>
      </c>
      <c r="D563" s="53" t="s">
        <v>548</v>
      </c>
      <c r="E563" s="54">
        <v>120</v>
      </c>
      <c r="F563" s="55"/>
      <c r="G563" s="56">
        <f t="shared" si="14"/>
        <v>0</v>
      </c>
      <c r="H563" s="103" t="s">
        <v>659</v>
      </c>
      <c r="I563" s="38"/>
      <c r="J563" s="58"/>
    </row>
    <row r="564" spans="1:10" s="39" customFormat="1" ht="17.25" x14ac:dyDescent="0.2">
      <c r="A564" s="51">
        <v>218</v>
      </c>
      <c r="B564" s="52" t="s">
        <v>343</v>
      </c>
      <c r="C564" s="53" t="s">
        <v>278</v>
      </c>
      <c r="D564" s="53" t="s">
        <v>549</v>
      </c>
      <c r="E564" s="54">
        <v>780</v>
      </c>
      <c r="F564" s="55"/>
      <c r="G564" s="56">
        <f t="shared" si="14"/>
        <v>0</v>
      </c>
      <c r="H564" s="103" t="s">
        <v>659</v>
      </c>
      <c r="I564" s="38"/>
      <c r="J564" s="58"/>
    </row>
    <row r="565" spans="1:10" s="39" customFormat="1" ht="17.25" x14ac:dyDescent="0.2">
      <c r="A565" s="57">
        <v>219</v>
      </c>
      <c r="B565" s="52" t="s">
        <v>344</v>
      </c>
      <c r="C565" s="53" t="s">
        <v>345</v>
      </c>
      <c r="D565" s="53" t="s">
        <v>584</v>
      </c>
      <c r="E565" s="82">
        <v>30</v>
      </c>
      <c r="F565" s="55"/>
      <c r="G565" s="56">
        <f t="shared" si="14"/>
        <v>0</v>
      </c>
      <c r="H565" s="103" t="s">
        <v>659</v>
      </c>
      <c r="I565" s="38"/>
      <c r="J565" s="58"/>
    </row>
    <row r="566" spans="1:10" s="39" customFormat="1" ht="17.25" x14ac:dyDescent="0.2">
      <c r="A566" s="51">
        <v>220</v>
      </c>
      <c r="B566" s="52" t="s">
        <v>346</v>
      </c>
      <c r="C566" s="53"/>
      <c r="D566" s="53" t="s">
        <v>563</v>
      </c>
      <c r="E566" s="82">
        <v>130</v>
      </c>
      <c r="F566" s="55"/>
      <c r="G566" s="56">
        <f t="shared" si="14"/>
        <v>0</v>
      </c>
      <c r="H566" s="103" t="s">
        <v>659</v>
      </c>
      <c r="I566" s="38"/>
      <c r="J566" s="58"/>
    </row>
    <row r="567" spans="1:10" s="39" customFormat="1" ht="17.25" x14ac:dyDescent="0.2">
      <c r="A567" s="57">
        <v>221</v>
      </c>
      <c r="B567" s="52" t="s">
        <v>346</v>
      </c>
      <c r="C567" s="53"/>
      <c r="D567" s="53" t="s">
        <v>585</v>
      </c>
      <c r="E567" s="54">
        <v>90</v>
      </c>
      <c r="F567" s="55"/>
      <c r="G567" s="56">
        <f t="shared" si="14"/>
        <v>0</v>
      </c>
      <c r="H567" s="103" t="s">
        <v>659</v>
      </c>
      <c r="I567" s="38"/>
      <c r="J567" s="58"/>
    </row>
    <row r="568" spans="1:10" s="39" customFormat="1" ht="17.25" x14ac:dyDescent="0.2">
      <c r="A568" s="51">
        <v>222</v>
      </c>
      <c r="B568" s="52" t="s">
        <v>346</v>
      </c>
      <c r="C568" s="53" t="s">
        <v>347</v>
      </c>
      <c r="D568" s="53" t="s">
        <v>550</v>
      </c>
      <c r="E568" s="54">
        <v>80</v>
      </c>
      <c r="F568" s="55"/>
      <c r="G568" s="56">
        <f t="shared" si="14"/>
        <v>0</v>
      </c>
      <c r="H568" s="103" t="s">
        <v>659</v>
      </c>
      <c r="I568" s="38"/>
      <c r="J568" s="58"/>
    </row>
    <row r="569" spans="1:10" s="39" customFormat="1" ht="17.25" x14ac:dyDescent="0.2">
      <c r="A569" s="57">
        <v>223</v>
      </c>
      <c r="B569" s="52" t="s">
        <v>348</v>
      </c>
      <c r="C569" s="53"/>
      <c r="D569" s="53" t="s">
        <v>549</v>
      </c>
      <c r="E569" s="82">
        <v>250</v>
      </c>
      <c r="F569" s="55"/>
      <c r="G569" s="56">
        <f t="shared" si="14"/>
        <v>0</v>
      </c>
      <c r="H569" s="103" t="s">
        <v>659</v>
      </c>
      <c r="I569" s="38"/>
      <c r="J569" s="58"/>
    </row>
    <row r="570" spans="1:10" s="39" customFormat="1" ht="17.25" x14ac:dyDescent="0.2">
      <c r="A570" s="51">
        <v>224</v>
      </c>
      <c r="B570" s="52" t="s">
        <v>349</v>
      </c>
      <c r="C570" s="53" t="s">
        <v>350</v>
      </c>
      <c r="D570" s="53" t="s">
        <v>550</v>
      </c>
      <c r="E570" s="82">
        <v>155</v>
      </c>
      <c r="F570" s="55"/>
      <c r="G570" s="56">
        <f t="shared" si="14"/>
        <v>0</v>
      </c>
      <c r="H570" s="103" t="s">
        <v>659</v>
      </c>
      <c r="I570" s="38"/>
      <c r="J570" s="58"/>
    </row>
    <row r="571" spans="1:10" s="39" customFormat="1" ht="17.25" x14ac:dyDescent="0.2">
      <c r="A571" s="57">
        <v>225</v>
      </c>
      <c r="B571" s="52" t="s">
        <v>349</v>
      </c>
      <c r="C571" s="53" t="s">
        <v>350</v>
      </c>
      <c r="D571" s="53" t="s">
        <v>563</v>
      </c>
      <c r="E571" s="54">
        <v>170</v>
      </c>
      <c r="F571" s="55"/>
      <c r="G571" s="56">
        <f t="shared" si="14"/>
        <v>0</v>
      </c>
      <c r="H571" s="103" t="s">
        <v>659</v>
      </c>
      <c r="I571" s="38"/>
      <c r="J571" s="58"/>
    </row>
    <row r="572" spans="1:10" s="39" customFormat="1" ht="17.25" x14ac:dyDescent="0.2">
      <c r="A572" s="51">
        <v>226</v>
      </c>
      <c r="B572" s="52" t="s">
        <v>351</v>
      </c>
      <c r="C572" s="53" t="s">
        <v>350</v>
      </c>
      <c r="D572" s="53" t="s">
        <v>549</v>
      </c>
      <c r="E572" s="54">
        <v>280</v>
      </c>
      <c r="F572" s="55"/>
      <c r="G572" s="56">
        <f t="shared" si="14"/>
        <v>0</v>
      </c>
      <c r="H572" s="103" t="s">
        <v>659</v>
      </c>
      <c r="I572" s="38"/>
      <c r="J572" s="58"/>
    </row>
    <row r="573" spans="1:10" s="39" customFormat="1" ht="17.25" x14ac:dyDescent="0.2">
      <c r="A573" s="57">
        <v>227</v>
      </c>
      <c r="B573" s="52" t="s">
        <v>352</v>
      </c>
      <c r="C573" s="53" t="s">
        <v>350</v>
      </c>
      <c r="D573" s="53" t="s">
        <v>549</v>
      </c>
      <c r="E573" s="82">
        <v>275</v>
      </c>
      <c r="F573" s="55"/>
      <c r="G573" s="56">
        <f t="shared" si="14"/>
        <v>0</v>
      </c>
      <c r="H573" s="103" t="s">
        <v>659</v>
      </c>
      <c r="I573" s="38"/>
      <c r="J573" s="58"/>
    </row>
    <row r="574" spans="1:10" s="39" customFormat="1" ht="17.25" x14ac:dyDescent="0.2">
      <c r="A574" s="51">
        <v>228</v>
      </c>
      <c r="B574" s="52" t="s">
        <v>353</v>
      </c>
      <c r="C574" s="53"/>
      <c r="D574" s="53" t="s">
        <v>563</v>
      </c>
      <c r="E574" s="82">
        <v>125</v>
      </c>
      <c r="F574" s="55"/>
      <c r="G574" s="56">
        <f t="shared" si="14"/>
        <v>0</v>
      </c>
      <c r="H574" s="103" t="s">
        <v>659</v>
      </c>
      <c r="I574" s="38"/>
      <c r="J574" s="58"/>
    </row>
    <row r="575" spans="1:10" s="39" customFormat="1" ht="17.25" x14ac:dyDescent="0.2">
      <c r="A575" s="57">
        <v>229</v>
      </c>
      <c r="B575" s="52" t="s">
        <v>353</v>
      </c>
      <c r="C575" s="53"/>
      <c r="D575" s="53" t="s">
        <v>549</v>
      </c>
      <c r="E575" s="54">
        <v>215</v>
      </c>
      <c r="F575" s="55"/>
      <c r="G575" s="56">
        <f t="shared" si="14"/>
        <v>0</v>
      </c>
      <c r="H575" s="103" t="s">
        <v>659</v>
      </c>
      <c r="I575" s="38"/>
      <c r="J575" s="58"/>
    </row>
    <row r="576" spans="1:10" s="39" customFormat="1" ht="17.25" x14ac:dyDescent="0.2">
      <c r="A576" s="51">
        <v>230</v>
      </c>
      <c r="B576" s="52" t="s">
        <v>354</v>
      </c>
      <c r="C576" s="53" t="s">
        <v>355</v>
      </c>
      <c r="D576" s="53" t="s">
        <v>543</v>
      </c>
      <c r="E576" s="54">
        <v>340</v>
      </c>
      <c r="F576" s="55"/>
      <c r="G576" s="56">
        <f t="shared" si="14"/>
        <v>0</v>
      </c>
      <c r="H576" s="103" t="s">
        <v>659</v>
      </c>
      <c r="I576" s="38"/>
      <c r="J576" s="58"/>
    </row>
    <row r="577" spans="1:10" s="39" customFormat="1" ht="17.25" x14ac:dyDescent="0.2">
      <c r="A577" s="57">
        <v>231</v>
      </c>
      <c r="B577" s="52" t="s">
        <v>354</v>
      </c>
      <c r="C577" s="53" t="s">
        <v>355</v>
      </c>
      <c r="D577" s="53" t="s">
        <v>556</v>
      </c>
      <c r="E577" s="82">
        <v>155</v>
      </c>
      <c r="F577" s="55"/>
      <c r="G577" s="56">
        <f t="shared" si="14"/>
        <v>0</v>
      </c>
      <c r="H577" s="103" t="s">
        <v>659</v>
      </c>
      <c r="I577" s="38"/>
      <c r="J577" s="58"/>
    </row>
    <row r="578" spans="1:10" s="39" customFormat="1" ht="17.25" x14ac:dyDescent="0.2">
      <c r="A578" s="51">
        <v>232</v>
      </c>
      <c r="B578" s="52" t="s">
        <v>354</v>
      </c>
      <c r="C578" s="53" t="s">
        <v>355</v>
      </c>
      <c r="D578" s="53" t="s">
        <v>577</v>
      </c>
      <c r="E578" s="82">
        <v>100</v>
      </c>
      <c r="F578" s="55"/>
      <c r="G578" s="56">
        <f t="shared" si="14"/>
        <v>0</v>
      </c>
      <c r="H578" s="103" t="s">
        <v>659</v>
      </c>
      <c r="I578" s="38"/>
      <c r="J578" s="58"/>
    </row>
    <row r="579" spans="1:10" s="39" customFormat="1" ht="17.25" x14ac:dyDescent="0.2">
      <c r="A579" s="57">
        <v>233</v>
      </c>
      <c r="B579" s="52" t="s">
        <v>354</v>
      </c>
      <c r="C579" s="53" t="s">
        <v>355</v>
      </c>
      <c r="D579" s="53" t="s">
        <v>548</v>
      </c>
      <c r="E579" s="54">
        <v>100</v>
      </c>
      <c r="F579" s="55"/>
      <c r="G579" s="56">
        <f t="shared" si="14"/>
        <v>0</v>
      </c>
      <c r="H579" s="103" t="s">
        <v>659</v>
      </c>
      <c r="I579" s="38"/>
      <c r="J579" s="58"/>
    </row>
    <row r="580" spans="1:10" s="39" customFormat="1" ht="17.25" x14ac:dyDescent="0.2">
      <c r="A580" s="51">
        <v>234</v>
      </c>
      <c r="B580" s="52" t="s">
        <v>354</v>
      </c>
      <c r="C580" s="53" t="s">
        <v>355</v>
      </c>
      <c r="D580" s="53" t="s">
        <v>557</v>
      </c>
      <c r="E580" s="54">
        <v>110</v>
      </c>
      <c r="F580" s="55"/>
      <c r="G580" s="56">
        <f t="shared" si="14"/>
        <v>0</v>
      </c>
      <c r="H580" s="103" t="s">
        <v>659</v>
      </c>
      <c r="I580" s="38"/>
      <c r="J580" s="58"/>
    </row>
    <row r="581" spans="1:10" s="39" customFormat="1" ht="17.25" x14ac:dyDescent="0.2">
      <c r="A581" s="57">
        <v>235</v>
      </c>
      <c r="B581" s="52" t="s">
        <v>356</v>
      </c>
      <c r="C581" s="53" t="s">
        <v>357</v>
      </c>
      <c r="D581" s="53" t="s">
        <v>586</v>
      </c>
      <c r="E581" s="82">
        <v>330</v>
      </c>
      <c r="F581" s="55"/>
      <c r="G581" s="56">
        <f t="shared" si="14"/>
        <v>0</v>
      </c>
      <c r="H581" s="103" t="s">
        <v>659</v>
      </c>
      <c r="I581" s="38"/>
      <c r="J581" s="58"/>
    </row>
    <row r="582" spans="1:10" s="39" customFormat="1" ht="17.25" x14ac:dyDescent="0.2">
      <c r="A582" s="51">
        <v>236</v>
      </c>
      <c r="B582" s="52" t="s">
        <v>356</v>
      </c>
      <c r="C582" s="53" t="s">
        <v>357</v>
      </c>
      <c r="D582" s="53" t="s">
        <v>556</v>
      </c>
      <c r="E582" s="82">
        <v>175</v>
      </c>
      <c r="F582" s="55"/>
      <c r="G582" s="56">
        <f t="shared" si="14"/>
        <v>0</v>
      </c>
      <c r="H582" s="103" t="s">
        <v>659</v>
      </c>
      <c r="I582" s="38"/>
      <c r="J582" s="58"/>
    </row>
    <row r="583" spans="1:10" s="39" customFormat="1" ht="17.25" x14ac:dyDescent="0.2">
      <c r="A583" s="57">
        <v>237</v>
      </c>
      <c r="B583" s="52" t="s">
        <v>356</v>
      </c>
      <c r="C583" s="53" t="s">
        <v>357</v>
      </c>
      <c r="D583" s="53" t="s">
        <v>548</v>
      </c>
      <c r="E583" s="54">
        <v>140</v>
      </c>
      <c r="F583" s="55"/>
      <c r="G583" s="56">
        <f t="shared" si="14"/>
        <v>0</v>
      </c>
      <c r="H583" s="103" t="s">
        <v>659</v>
      </c>
      <c r="I583" s="38"/>
      <c r="J583" s="58"/>
    </row>
    <row r="584" spans="1:10" s="39" customFormat="1" ht="17.25" x14ac:dyDescent="0.2">
      <c r="A584" s="51">
        <v>238</v>
      </c>
      <c r="B584" s="52" t="s">
        <v>358</v>
      </c>
      <c r="C584" s="53" t="s">
        <v>359</v>
      </c>
      <c r="D584" s="53" t="s">
        <v>586</v>
      </c>
      <c r="E584" s="54">
        <v>580</v>
      </c>
      <c r="F584" s="55"/>
      <c r="G584" s="56">
        <f t="shared" si="14"/>
        <v>0</v>
      </c>
      <c r="H584" s="103" t="s">
        <v>659</v>
      </c>
      <c r="I584" s="38"/>
      <c r="J584" s="58"/>
    </row>
    <row r="585" spans="1:10" s="39" customFormat="1" ht="17.25" x14ac:dyDescent="0.2">
      <c r="A585" s="57">
        <v>239</v>
      </c>
      <c r="B585" s="52" t="s">
        <v>358</v>
      </c>
      <c r="C585" s="53" t="s">
        <v>359</v>
      </c>
      <c r="D585" s="53" t="s">
        <v>556</v>
      </c>
      <c r="E585" s="82">
        <v>255</v>
      </c>
      <c r="F585" s="55"/>
      <c r="G585" s="56">
        <f t="shared" si="14"/>
        <v>0</v>
      </c>
      <c r="H585" s="103" t="s">
        <v>659</v>
      </c>
      <c r="I585" s="38"/>
      <c r="J585" s="58"/>
    </row>
    <row r="586" spans="1:10" s="39" customFormat="1" ht="17.25" x14ac:dyDescent="0.2">
      <c r="A586" s="51">
        <v>240</v>
      </c>
      <c r="B586" s="52" t="s">
        <v>358</v>
      </c>
      <c r="C586" s="53" t="s">
        <v>359</v>
      </c>
      <c r="D586" s="53" t="s">
        <v>548</v>
      </c>
      <c r="E586" s="82">
        <v>150</v>
      </c>
      <c r="F586" s="55"/>
      <c r="G586" s="56">
        <f t="shared" si="14"/>
        <v>0</v>
      </c>
      <c r="H586" s="103" t="s">
        <v>659</v>
      </c>
      <c r="I586" s="38"/>
      <c r="J586" s="58"/>
    </row>
    <row r="587" spans="1:10" s="39" customFormat="1" ht="17.25" x14ac:dyDescent="0.2">
      <c r="A587" s="57">
        <v>241</v>
      </c>
      <c r="B587" s="52" t="s">
        <v>358</v>
      </c>
      <c r="C587" s="53" t="s">
        <v>359</v>
      </c>
      <c r="D587" s="53" t="s">
        <v>557</v>
      </c>
      <c r="E587" s="54">
        <v>180</v>
      </c>
      <c r="F587" s="55"/>
      <c r="G587" s="56">
        <f t="shared" si="14"/>
        <v>0</v>
      </c>
      <c r="H587" s="103" t="s">
        <v>659</v>
      </c>
      <c r="I587" s="38"/>
      <c r="J587" s="58"/>
    </row>
    <row r="588" spans="1:10" s="39" customFormat="1" ht="17.25" x14ac:dyDescent="0.2">
      <c r="A588" s="51">
        <v>242</v>
      </c>
      <c r="B588" s="52" t="s">
        <v>360</v>
      </c>
      <c r="C588" s="53" t="s">
        <v>361</v>
      </c>
      <c r="D588" s="53" t="s">
        <v>549</v>
      </c>
      <c r="E588" s="54">
        <v>280</v>
      </c>
      <c r="F588" s="55"/>
      <c r="G588" s="56">
        <f t="shared" si="14"/>
        <v>0</v>
      </c>
      <c r="H588" s="103" t="s">
        <v>659</v>
      </c>
      <c r="I588" s="38"/>
      <c r="J588" s="58"/>
    </row>
    <row r="589" spans="1:10" s="39" customFormat="1" ht="17.25" x14ac:dyDescent="0.2">
      <c r="A589" s="57">
        <v>243</v>
      </c>
      <c r="B589" s="52" t="s">
        <v>360</v>
      </c>
      <c r="C589" s="53" t="s">
        <v>361</v>
      </c>
      <c r="D589" s="53" t="s">
        <v>563</v>
      </c>
      <c r="E589" s="82">
        <v>160</v>
      </c>
      <c r="F589" s="55"/>
      <c r="G589" s="56">
        <f t="shared" si="14"/>
        <v>0</v>
      </c>
      <c r="H589" s="103" t="s">
        <v>659</v>
      </c>
      <c r="I589" s="38"/>
      <c r="J589" s="58"/>
    </row>
    <row r="590" spans="1:10" s="39" customFormat="1" ht="17.25" x14ac:dyDescent="0.2">
      <c r="A590" s="51">
        <v>244</v>
      </c>
      <c r="B590" s="52" t="s">
        <v>360</v>
      </c>
      <c r="C590" s="53" t="s">
        <v>361</v>
      </c>
      <c r="D590" s="53" t="s">
        <v>541</v>
      </c>
      <c r="E590" s="82">
        <v>180</v>
      </c>
      <c r="F590" s="55"/>
      <c r="G590" s="56">
        <f t="shared" si="14"/>
        <v>0</v>
      </c>
      <c r="H590" s="103" t="s">
        <v>659</v>
      </c>
      <c r="I590" s="38"/>
      <c r="J590" s="58"/>
    </row>
    <row r="591" spans="1:10" s="39" customFormat="1" ht="17.25" x14ac:dyDescent="0.2">
      <c r="A591" s="57">
        <v>245</v>
      </c>
      <c r="B591" s="52" t="s">
        <v>362</v>
      </c>
      <c r="C591" s="53" t="s">
        <v>361</v>
      </c>
      <c r="D591" s="53" t="s">
        <v>578</v>
      </c>
      <c r="E591" s="54">
        <v>185</v>
      </c>
      <c r="F591" s="55"/>
      <c r="G591" s="56">
        <f t="shared" si="14"/>
        <v>0</v>
      </c>
      <c r="H591" s="103" t="s">
        <v>659</v>
      </c>
      <c r="I591" s="38"/>
      <c r="J591" s="58"/>
    </row>
    <row r="592" spans="1:10" s="39" customFormat="1" ht="17.25" x14ac:dyDescent="0.2">
      <c r="A592" s="51">
        <v>246</v>
      </c>
      <c r="B592" s="52" t="s">
        <v>363</v>
      </c>
      <c r="C592" s="53" t="s">
        <v>364</v>
      </c>
      <c r="D592" s="53" t="s">
        <v>549</v>
      </c>
      <c r="E592" s="54">
        <v>240</v>
      </c>
      <c r="F592" s="55"/>
      <c r="G592" s="56">
        <f t="shared" si="14"/>
        <v>0</v>
      </c>
      <c r="H592" s="103" t="s">
        <v>659</v>
      </c>
      <c r="I592" s="38"/>
      <c r="J592" s="58"/>
    </row>
    <row r="593" spans="1:10" s="39" customFormat="1" ht="17.25" x14ac:dyDescent="0.2">
      <c r="A593" s="57">
        <v>247</v>
      </c>
      <c r="B593" s="52" t="s">
        <v>363</v>
      </c>
      <c r="C593" s="53" t="s">
        <v>364</v>
      </c>
      <c r="D593" s="53" t="s">
        <v>563</v>
      </c>
      <c r="E593" s="82">
        <v>120</v>
      </c>
      <c r="F593" s="55"/>
      <c r="G593" s="56">
        <f t="shared" si="14"/>
        <v>0</v>
      </c>
      <c r="H593" s="103" t="s">
        <v>659</v>
      </c>
      <c r="I593" s="38"/>
      <c r="J593" s="58"/>
    </row>
    <row r="594" spans="1:10" s="39" customFormat="1" ht="17.25" x14ac:dyDescent="0.2">
      <c r="A594" s="51">
        <v>248</v>
      </c>
      <c r="B594" s="52" t="s">
        <v>365</v>
      </c>
      <c r="C594" s="53" t="s">
        <v>364</v>
      </c>
      <c r="D594" s="53" t="s">
        <v>578</v>
      </c>
      <c r="E594" s="82">
        <v>160</v>
      </c>
      <c r="F594" s="55"/>
      <c r="G594" s="56">
        <f t="shared" si="14"/>
        <v>0</v>
      </c>
      <c r="H594" s="103" t="s">
        <v>659</v>
      </c>
      <c r="I594" s="38"/>
      <c r="J594" s="58"/>
    </row>
    <row r="595" spans="1:10" s="39" customFormat="1" ht="17.25" x14ac:dyDescent="0.2">
      <c r="A595" s="57">
        <v>249</v>
      </c>
      <c r="B595" s="52" t="s">
        <v>366</v>
      </c>
      <c r="C595" s="53" t="s">
        <v>367</v>
      </c>
      <c r="D595" s="53" t="s">
        <v>543</v>
      </c>
      <c r="E595" s="54">
        <v>600</v>
      </c>
      <c r="F595" s="55"/>
      <c r="G595" s="56">
        <f t="shared" si="14"/>
        <v>0</v>
      </c>
      <c r="H595" s="103" t="s">
        <v>659</v>
      </c>
      <c r="I595" s="38"/>
      <c r="J595" s="58"/>
    </row>
    <row r="596" spans="1:10" s="39" customFormat="1" ht="17.25" x14ac:dyDescent="0.2">
      <c r="A596" s="51">
        <v>250</v>
      </c>
      <c r="B596" s="52" t="s">
        <v>368</v>
      </c>
      <c r="C596" s="53" t="s">
        <v>369</v>
      </c>
      <c r="D596" s="53" t="s">
        <v>549</v>
      </c>
      <c r="E596" s="54">
        <v>210</v>
      </c>
      <c r="F596" s="55"/>
      <c r="G596" s="56">
        <f t="shared" si="14"/>
        <v>0</v>
      </c>
      <c r="H596" s="103" t="s">
        <v>659</v>
      </c>
      <c r="I596" s="38"/>
      <c r="J596" s="58"/>
    </row>
    <row r="597" spans="1:10" s="39" customFormat="1" ht="17.25" x14ac:dyDescent="0.2">
      <c r="A597" s="57">
        <v>251</v>
      </c>
      <c r="B597" s="52" t="s">
        <v>368</v>
      </c>
      <c r="C597" s="53" t="s">
        <v>369</v>
      </c>
      <c r="D597" s="53" t="s">
        <v>563</v>
      </c>
      <c r="E597" s="82">
        <v>100</v>
      </c>
      <c r="F597" s="55"/>
      <c r="G597" s="56">
        <f t="shared" si="14"/>
        <v>0</v>
      </c>
      <c r="H597" s="103" t="s">
        <v>659</v>
      </c>
      <c r="I597" s="38"/>
      <c r="J597" s="58"/>
    </row>
    <row r="598" spans="1:10" s="39" customFormat="1" ht="17.25" x14ac:dyDescent="0.2">
      <c r="A598" s="51">
        <v>252</v>
      </c>
      <c r="B598" s="52" t="s">
        <v>368</v>
      </c>
      <c r="C598" s="53" t="s">
        <v>369</v>
      </c>
      <c r="D598" s="53" t="s">
        <v>550</v>
      </c>
      <c r="E598" s="82">
        <v>90</v>
      </c>
      <c r="F598" s="55"/>
      <c r="G598" s="56">
        <f t="shared" si="14"/>
        <v>0</v>
      </c>
      <c r="H598" s="103" t="s">
        <v>659</v>
      </c>
      <c r="I598" s="38"/>
      <c r="J598" s="58"/>
    </row>
    <row r="599" spans="1:10" s="39" customFormat="1" ht="17.25" x14ac:dyDescent="0.2">
      <c r="A599" s="57">
        <v>253</v>
      </c>
      <c r="B599" s="52" t="s">
        <v>368</v>
      </c>
      <c r="C599" s="53" t="s">
        <v>369</v>
      </c>
      <c r="D599" s="53" t="s">
        <v>556</v>
      </c>
      <c r="E599" s="54">
        <v>90</v>
      </c>
      <c r="F599" s="55"/>
      <c r="G599" s="56">
        <f t="shared" si="14"/>
        <v>0</v>
      </c>
      <c r="H599" s="103" t="s">
        <v>659</v>
      </c>
      <c r="I599" s="38"/>
      <c r="J599" s="58"/>
    </row>
    <row r="600" spans="1:10" s="39" customFormat="1" ht="17.25" x14ac:dyDescent="0.2">
      <c r="A600" s="51">
        <v>254</v>
      </c>
      <c r="B600" s="52" t="s">
        <v>368</v>
      </c>
      <c r="C600" s="53" t="s">
        <v>369</v>
      </c>
      <c r="D600" s="53" t="s">
        <v>578</v>
      </c>
      <c r="E600" s="54">
        <v>100</v>
      </c>
      <c r="F600" s="55"/>
      <c r="G600" s="56">
        <f t="shared" si="14"/>
        <v>0</v>
      </c>
      <c r="H600" s="103" t="s">
        <v>659</v>
      </c>
      <c r="I600" s="38"/>
      <c r="J600" s="58"/>
    </row>
    <row r="601" spans="1:10" s="39" customFormat="1" ht="17.25" x14ac:dyDescent="0.2">
      <c r="A601" s="57">
        <v>255</v>
      </c>
      <c r="B601" s="52" t="s">
        <v>370</v>
      </c>
      <c r="C601" s="53" t="s">
        <v>371</v>
      </c>
      <c r="D601" s="53" t="s">
        <v>563</v>
      </c>
      <c r="E601" s="82">
        <v>450</v>
      </c>
      <c r="F601" s="55"/>
      <c r="G601" s="56">
        <f t="shared" si="14"/>
        <v>0</v>
      </c>
      <c r="H601" s="103" t="s">
        <v>659</v>
      </c>
      <c r="I601" s="38"/>
      <c r="J601" s="58"/>
    </row>
    <row r="602" spans="1:10" s="39" customFormat="1" ht="17.25" x14ac:dyDescent="0.2">
      <c r="A602" s="51">
        <v>256</v>
      </c>
      <c r="B602" s="52" t="s">
        <v>370</v>
      </c>
      <c r="C602" s="53" t="s">
        <v>371</v>
      </c>
      <c r="D602" s="53" t="s">
        <v>556</v>
      </c>
      <c r="E602" s="82">
        <v>420</v>
      </c>
      <c r="F602" s="55"/>
      <c r="G602" s="56">
        <f t="shared" si="14"/>
        <v>0</v>
      </c>
      <c r="H602" s="103" t="s">
        <v>659</v>
      </c>
      <c r="I602" s="38"/>
      <c r="J602" s="58"/>
    </row>
    <row r="603" spans="1:10" s="39" customFormat="1" ht="17.25" x14ac:dyDescent="0.2">
      <c r="A603" s="57">
        <v>257</v>
      </c>
      <c r="B603" s="52" t="s">
        <v>496</v>
      </c>
      <c r="C603" s="53" t="s">
        <v>372</v>
      </c>
      <c r="D603" s="53" t="s">
        <v>549</v>
      </c>
      <c r="E603" s="54">
        <v>920</v>
      </c>
      <c r="F603" s="55"/>
      <c r="G603" s="56">
        <f t="shared" ref="G603:G666" si="15">E603*F603</f>
        <v>0</v>
      </c>
      <c r="H603" s="103" t="s">
        <v>659</v>
      </c>
      <c r="I603" s="38"/>
      <c r="J603" s="58"/>
    </row>
    <row r="604" spans="1:10" s="39" customFormat="1" ht="17.25" x14ac:dyDescent="0.2">
      <c r="A604" s="51">
        <v>258</v>
      </c>
      <c r="B604" s="52" t="s">
        <v>370</v>
      </c>
      <c r="C604" s="53" t="s">
        <v>373</v>
      </c>
      <c r="D604" s="53" t="s">
        <v>550</v>
      </c>
      <c r="E604" s="54">
        <v>390</v>
      </c>
      <c r="F604" s="55"/>
      <c r="G604" s="56">
        <f t="shared" si="15"/>
        <v>0</v>
      </c>
      <c r="H604" s="103" t="s">
        <v>659</v>
      </c>
      <c r="I604" s="38"/>
      <c r="J604" s="58"/>
    </row>
    <row r="605" spans="1:10" s="39" customFormat="1" ht="17.25" x14ac:dyDescent="0.2">
      <c r="A605" s="57">
        <v>259</v>
      </c>
      <c r="B605" s="52" t="s">
        <v>370</v>
      </c>
      <c r="C605" s="53" t="s">
        <v>373</v>
      </c>
      <c r="D605" s="53" t="s">
        <v>578</v>
      </c>
      <c r="E605" s="82">
        <v>330</v>
      </c>
      <c r="F605" s="55"/>
      <c r="G605" s="56">
        <f t="shared" si="15"/>
        <v>0</v>
      </c>
      <c r="H605" s="103" t="s">
        <v>659</v>
      </c>
      <c r="I605" s="38"/>
      <c r="J605" s="58"/>
    </row>
    <row r="606" spans="1:10" s="39" customFormat="1" ht="17.25" x14ac:dyDescent="0.2">
      <c r="A606" s="51">
        <v>260</v>
      </c>
      <c r="B606" s="52" t="s">
        <v>370</v>
      </c>
      <c r="C606" s="53" t="s">
        <v>374</v>
      </c>
      <c r="D606" s="53" t="s">
        <v>558</v>
      </c>
      <c r="E606" s="82">
        <v>330</v>
      </c>
      <c r="F606" s="55"/>
      <c r="G606" s="56">
        <f t="shared" si="15"/>
        <v>0</v>
      </c>
      <c r="H606" s="103" t="s">
        <v>659</v>
      </c>
      <c r="I606" s="38"/>
      <c r="J606" s="58"/>
    </row>
    <row r="607" spans="1:10" s="39" customFormat="1" ht="17.25" x14ac:dyDescent="0.2">
      <c r="A607" s="57">
        <v>261</v>
      </c>
      <c r="B607" s="52" t="s">
        <v>375</v>
      </c>
      <c r="C607" s="53" t="s">
        <v>376</v>
      </c>
      <c r="D607" s="53" t="s">
        <v>550</v>
      </c>
      <c r="E607" s="54">
        <v>105</v>
      </c>
      <c r="F607" s="55"/>
      <c r="G607" s="56">
        <f t="shared" si="15"/>
        <v>0</v>
      </c>
      <c r="H607" s="103" t="s">
        <v>659</v>
      </c>
      <c r="I607" s="38"/>
      <c r="J607" s="58"/>
    </row>
    <row r="608" spans="1:10" s="39" customFormat="1" ht="17.25" x14ac:dyDescent="0.2">
      <c r="A608" s="51">
        <v>262</v>
      </c>
      <c r="B608" s="52" t="s">
        <v>375</v>
      </c>
      <c r="C608" s="53" t="s">
        <v>376</v>
      </c>
      <c r="D608" s="53" t="s">
        <v>558</v>
      </c>
      <c r="E608" s="54">
        <v>100</v>
      </c>
      <c r="F608" s="55"/>
      <c r="G608" s="56">
        <f t="shared" si="15"/>
        <v>0</v>
      </c>
      <c r="H608" s="103" t="s">
        <v>659</v>
      </c>
      <c r="I608" s="38"/>
      <c r="J608" s="58"/>
    </row>
    <row r="609" spans="1:10" s="39" customFormat="1" ht="17.25" x14ac:dyDescent="0.2">
      <c r="A609" s="57">
        <v>263</v>
      </c>
      <c r="B609" s="52" t="s">
        <v>377</v>
      </c>
      <c r="C609" s="53" t="s">
        <v>376</v>
      </c>
      <c r="D609" s="53" t="s">
        <v>575</v>
      </c>
      <c r="E609" s="82">
        <v>120</v>
      </c>
      <c r="F609" s="55"/>
      <c r="G609" s="56">
        <f t="shared" si="15"/>
        <v>0</v>
      </c>
      <c r="H609" s="103" t="s">
        <v>659</v>
      </c>
      <c r="I609" s="38"/>
      <c r="J609" s="58"/>
    </row>
    <row r="610" spans="1:10" s="39" customFormat="1" ht="17.25" x14ac:dyDescent="0.2">
      <c r="A610" s="51">
        <v>264</v>
      </c>
      <c r="B610" s="52" t="s">
        <v>377</v>
      </c>
      <c r="C610" s="53" t="s">
        <v>376</v>
      </c>
      <c r="D610" s="53" t="s">
        <v>549</v>
      </c>
      <c r="E610" s="82">
        <v>250</v>
      </c>
      <c r="F610" s="55"/>
      <c r="G610" s="56">
        <f t="shared" si="15"/>
        <v>0</v>
      </c>
      <c r="H610" s="103" t="s">
        <v>659</v>
      </c>
      <c r="I610" s="38"/>
      <c r="J610" s="58"/>
    </row>
    <row r="611" spans="1:10" s="39" customFormat="1" ht="17.25" x14ac:dyDescent="0.2">
      <c r="A611" s="57">
        <v>265</v>
      </c>
      <c r="B611" s="52" t="s">
        <v>377</v>
      </c>
      <c r="C611" s="53" t="s">
        <v>376</v>
      </c>
      <c r="D611" s="53" t="s">
        <v>563</v>
      </c>
      <c r="E611" s="54">
        <v>130</v>
      </c>
      <c r="F611" s="55"/>
      <c r="G611" s="56">
        <f t="shared" si="15"/>
        <v>0</v>
      </c>
      <c r="H611" s="103" t="s">
        <v>659</v>
      </c>
      <c r="I611" s="38"/>
      <c r="J611" s="58"/>
    </row>
    <row r="612" spans="1:10" s="39" customFormat="1" ht="17.25" x14ac:dyDescent="0.2">
      <c r="A612" s="51">
        <v>266</v>
      </c>
      <c r="B612" s="52" t="s">
        <v>377</v>
      </c>
      <c r="C612" s="53" t="s">
        <v>376</v>
      </c>
      <c r="D612" s="53" t="s">
        <v>578</v>
      </c>
      <c r="E612" s="54">
        <v>130</v>
      </c>
      <c r="F612" s="55"/>
      <c r="G612" s="56">
        <f t="shared" si="15"/>
        <v>0</v>
      </c>
      <c r="H612" s="103" t="s">
        <v>659</v>
      </c>
      <c r="I612" s="38"/>
      <c r="J612" s="58"/>
    </row>
    <row r="613" spans="1:10" s="39" customFormat="1" ht="17.25" x14ac:dyDescent="0.2">
      <c r="A613" s="57">
        <v>267</v>
      </c>
      <c r="B613" s="52" t="s">
        <v>378</v>
      </c>
      <c r="C613" s="53" t="s">
        <v>379</v>
      </c>
      <c r="D613" s="53" t="s">
        <v>563</v>
      </c>
      <c r="E613" s="82">
        <v>160</v>
      </c>
      <c r="F613" s="55"/>
      <c r="G613" s="56">
        <f t="shared" si="15"/>
        <v>0</v>
      </c>
      <c r="H613" s="103" t="s">
        <v>659</v>
      </c>
      <c r="I613" s="38"/>
      <c r="J613" s="58"/>
    </row>
    <row r="614" spans="1:10" s="39" customFormat="1" ht="17.25" x14ac:dyDescent="0.2">
      <c r="A614" s="51">
        <v>268</v>
      </c>
      <c r="B614" s="52" t="s">
        <v>380</v>
      </c>
      <c r="C614" s="53" t="s">
        <v>379</v>
      </c>
      <c r="D614" s="53" t="s">
        <v>578</v>
      </c>
      <c r="E614" s="82">
        <v>210</v>
      </c>
      <c r="F614" s="55"/>
      <c r="G614" s="56">
        <f t="shared" si="15"/>
        <v>0</v>
      </c>
      <c r="H614" s="103" t="s">
        <v>659</v>
      </c>
      <c r="I614" s="38"/>
      <c r="J614" s="58"/>
    </row>
    <row r="615" spans="1:10" s="39" customFormat="1" ht="17.25" x14ac:dyDescent="0.2">
      <c r="A615" s="57">
        <v>269</v>
      </c>
      <c r="B615" s="52" t="s">
        <v>381</v>
      </c>
      <c r="C615" s="53" t="s">
        <v>379</v>
      </c>
      <c r="D615" s="53" t="s">
        <v>549</v>
      </c>
      <c r="E615" s="54">
        <v>335</v>
      </c>
      <c r="F615" s="55"/>
      <c r="G615" s="56">
        <f t="shared" si="15"/>
        <v>0</v>
      </c>
      <c r="H615" s="103" t="s">
        <v>659</v>
      </c>
      <c r="I615" s="38"/>
      <c r="J615" s="58"/>
    </row>
    <row r="616" spans="1:10" s="39" customFormat="1" ht="17.25" x14ac:dyDescent="0.2">
      <c r="A616" s="51">
        <v>270</v>
      </c>
      <c r="B616" s="52" t="s">
        <v>381</v>
      </c>
      <c r="C616" s="53" t="s">
        <v>379</v>
      </c>
      <c r="D616" s="53" t="s">
        <v>587</v>
      </c>
      <c r="E616" s="54">
        <v>180</v>
      </c>
      <c r="F616" s="55"/>
      <c r="G616" s="56">
        <f t="shared" si="15"/>
        <v>0</v>
      </c>
      <c r="H616" s="103" t="s">
        <v>659</v>
      </c>
      <c r="I616" s="38"/>
      <c r="J616" s="58"/>
    </row>
    <row r="617" spans="1:10" s="39" customFormat="1" ht="17.25" x14ac:dyDescent="0.2">
      <c r="A617" s="57">
        <v>271</v>
      </c>
      <c r="B617" s="52" t="s">
        <v>382</v>
      </c>
      <c r="C617" s="53" t="s">
        <v>379</v>
      </c>
      <c r="D617" s="53" t="s">
        <v>549</v>
      </c>
      <c r="E617" s="82">
        <v>220</v>
      </c>
      <c r="F617" s="55"/>
      <c r="G617" s="56">
        <f t="shared" si="15"/>
        <v>0</v>
      </c>
      <c r="H617" s="103" t="s">
        <v>659</v>
      </c>
      <c r="I617" s="38"/>
      <c r="J617" s="58"/>
    </row>
    <row r="618" spans="1:10" s="39" customFormat="1" ht="17.25" x14ac:dyDescent="0.2">
      <c r="A618" s="51">
        <v>272</v>
      </c>
      <c r="B618" s="52" t="s">
        <v>383</v>
      </c>
      <c r="C618" s="53" t="s">
        <v>384</v>
      </c>
      <c r="D618" s="53" t="s">
        <v>553</v>
      </c>
      <c r="E618" s="82">
        <v>90</v>
      </c>
      <c r="F618" s="55"/>
      <c r="G618" s="56">
        <f t="shared" si="15"/>
        <v>0</v>
      </c>
      <c r="H618" s="103" t="s">
        <v>659</v>
      </c>
      <c r="I618" s="38"/>
      <c r="J618" s="58"/>
    </row>
    <row r="619" spans="1:10" s="39" customFormat="1" ht="17.25" x14ac:dyDescent="0.2">
      <c r="A619" s="57">
        <v>273</v>
      </c>
      <c r="B619" s="52" t="s">
        <v>385</v>
      </c>
      <c r="C619" s="53" t="s">
        <v>386</v>
      </c>
      <c r="D619" s="53" t="s">
        <v>584</v>
      </c>
      <c r="E619" s="54">
        <v>140</v>
      </c>
      <c r="F619" s="55"/>
      <c r="G619" s="56">
        <f t="shared" si="15"/>
        <v>0</v>
      </c>
      <c r="H619" s="103" t="s">
        <v>659</v>
      </c>
      <c r="I619" s="38"/>
      <c r="J619" s="58"/>
    </row>
    <row r="620" spans="1:10" s="39" customFormat="1" ht="17.25" x14ac:dyDescent="0.2">
      <c r="A620" s="51">
        <v>274</v>
      </c>
      <c r="B620" s="52" t="s">
        <v>385</v>
      </c>
      <c r="C620" s="53" t="s">
        <v>386</v>
      </c>
      <c r="D620" s="53" t="s">
        <v>553</v>
      </c>
      <c r="E620" s="54">
        <v>600</v>
      </c>
      <c r="F620" s="55"/>
      <c r="G620" s="56">
        <f t="shared" si="15"/>
        <v>0</v>
      </c>
      <c r="H620" s="103" t="s">
        <v>659</v>
      </c>
      <c r="I620" s="38"/>
      <c r="J620" s="58"/>
    </row>
    <row r="621" spans="1:10" s="39" customFormat="1" ht="17.25" x14ac:dyDescent="0.2">
      <c r="A621" s="57">
        <v>275</v>
      </c>
      <c r="B621" s="52" t="s">
        <v>385</v>
      </c>
      <c r="C621" s="53" t="s">
        <v>386</v>
      </c>
      <c r="D621" s="53" t="s">
        <v>552</v>
      </c>
      <c r="E621" s="82">
        <v>270</v>
      </c>
      <c r="F621" s="55"/>
      <c r="G621" s="56">
        <f t="shared" si="15"/>
        <v>0</v>
      </c>
      <c r="H621" s="103" t="s">
        <v>659</v>
      </c>
      <c r="I621" s="38"/>
      <c r="J621" s="58"/>
    </row>
    <row r="622" spans="1:10" s="39" customFormat="1" ht="17.25" x14ac:dyDescent="0.2">
      <c r="A622" s="51">
        <v>276</v>
      </c>
      <c r="B622" s="52" t="s">
        <v>385</v>
      </c>
      <c r="C622" s="53" t="s">
        <v>386</v>
      </c>
      <c r="D622" s="53" t="s">
        <v>554</v>
      </c>
      <c r="E622" s="82">
        <v>175</v>
      </c>
      <c r="F622" s="55"/>
      <c r="G622" s="56">
        <f t="shared" si="15"/>
        <v>0</v>
      </c>
      <c r="H622" s="103" t="s">
        <v>659</v>
      </c>
      <c r="I622" s="38"/>
      <c r="J622" s="58"/>
    </row>
    <row r="623" spans="1:10" s="39" customFormat="1" ht="17.25" x14ac:dyDescent="0.2">
      <c r="A623" s="57">
        <v>277</v>
      </c>
      <c r="B623" s="52" t="s">
        <v>385</v>
      </c>
      <c r="C623" s="53" t="s">
        <v>386</v>
      </c>
      <c r="D623" s="53" t="s">
        <v>550</v>
      </c>
      <c r="E623" s="54">
        <v>190</v>
      </c>
      <c r="F623" s="55"/>
      <c r="G623" s="56">
        <f t="shared" si="15"/>
        <v>0</v>
      </c>
      <c r="H623" s="103" t="s">
        <v>659</v>
      </c>
      <c r="I623" s="38"/>
      <c r="J623" s="58"/>
    </row>
    <row r="624" spans="1:10" s="39" customFormat="1" ht="17.25" x14ac:dyDescent="0.2">
      <c r="A624" s="51">
        <v>278</v>
      </c>
      <c r="B624" s="52" t="s">
        <v>385</v>
      </c>
      <c r="C624" s="53" t="s">
        <v>386</v>
      </c>
      <c r="D624" s="53" t="s">
        <v>556</v>
      </c>
      <c r="E624" s="54">
        <v>150</v>
      </c>
      <c r="F624" s="55"/>
      <c r="G624" s="56">
        <f t="shared" si="15"/>
        <v>0</v>
      </c>
      <c r="H624" s="103" t="s">
        <v>659</v>
      </c>
      <c r="I624" s="38"/>
      <c r="J624" s="58"/>
    </row>
    <row r="625" spans="1:10" s="39" customFormat="1" ht="17.25" x14ac:dyDescent="0.2">
      <c r="A625" s="57">
        <v>279</v>
      </c>
      <c r="B625" s="52" t="s">
        <v>385</v>
      </c>
      <c r="C625" s="53" t="s">
        <v>386</v>
      </c>
      <c r="D625" s="53" t="s">
        <v>588</v>
      </c>
      <c r="E625" s="82">
        <v>150</v>
      </c>
      <c r="F625" s="55"/>
      <c r="G625" s="56">
        <f t="shared" si="15"/>
        <v>0</v>
      </c>
      <c r="H625" s="103" t="s">
        <v>659</v>
      </c>
      <c r="I625" s="38"/>
      <c r="J625" s="58"/>
    </row>
    <row r="626" spans="1:10" s="39" customFormat="1" ht="17.25" x14ac:dyDescent="0.2">
      <c r="A626" s="51">
        <v>280</v>
      </c>
      <c r="B626" s="52" t="s">
        <v>385</v>
      </c>
      <c r="C626" s="53" t="s">
        <v>386</v>
      </c>
      <c r="D626" s="53" t="s">
        <v>558</v>
      </c>
      <c r="E626" s="82">
        <v>200</v>
      </c>
      <c r="F626" s="55"/>
      <c r="G626" s="56">
        <f t="shared" si="15"/>
        <v>0</v>
      </c>
      <c r="H626" s="103" t="s">
        <v>659</v>
      </c>
      <c r="I626" s="38"/>
      <c r="J626" s="58"/>
    </row>
    <row r="627" spans="1:10" s="39" customFormat="1" ht="17.25" x14ac:dyDescent="0.2">
      <c r="A627" s="57">
        <v>281</v>
      </c>
      <c r="B627" s="52" t="s">
        <v>387</v>
      </c>
      <c r="C627" s="53" t="s">
        <v>388</v>
      </c>
      <c r="D627" s="53" t="s">
        <v>553</v>
      </c>
      <c r="E627" s="54">
        <v>600</v>
      </c>
      <c r="F627" s="55"/>
      <c r="G627" s="56">
        <f t="shared" si="15"/>
        <v>0</v>
      </c>
      <c r="H627" s="103" t="s">
        <v>659</v>
      </c>
      <c r="I627" s="38"/>
      <c r="J627" s="58"/>
    </row>
    <row r="628" spans="1:10" s="39" customFormat="1" ht="17.25" x14ac:dyDescent="0.2">
      <c r="A628" s="51">
        <v>282</v>
      </c>
      <c r="B628" s="52" t="s">
        <v>387</v>
      </c>
      <c r="C628" s="53" t="s">
        <v>388</v>
      </c>
      <c r="D628" s="53" t="s">
        <v>552</v>
      </c>
      <c r="E628" s="54">
        <v>270</v>
      </c>
      <c r="F628" s="55"/>
      <c r="G628" s="56">
        <f t="shared" si="15"/>
        <v>0</v>
      </c>
      <c r="H628" s="103" t="s">
        <v>659</v>
      </c>
      <c r="I628" s="38"/>
      <c r="J628" s="58"/>
    </row>
    <row r="629" spans="1:10" s="39" customFormat="1" ht="17.25" x14ac:dyDescent="0.2">
      <c r="A629" s="57">
        <v>283</v>
      </c>
      <c r="B629" s="52" t="s">
        <v>387</v>
      </c>
      <c r="C629" s="53" t="s">
        <v>388</v>
      </c>
      <c r="D629" s="53" t="s">
        <v>554</v>
      </c>
      <c r="E629" s="82">
        <v>175</v>
      </c>
      <c r="F629" s="55"/>
      <c r="G629" s="56">
        <f t="shared" si="15"/>
        <v>0</v>
      </c>
      <c r="H629" s="103" t="s">
        <v>659</v>
      </c>
      <c r="I629" s="38"/>
      <c r="J629" s="58"/>
    </row>
    <row r="630" spans="1:10" s="39" customFormat="1" ht="17.25" x14ac:dyDescent="0.2">
      <c r="A630" s="51">
        <v>284</v>
      </c>
      <c r="B630" s="52" t="s">
        <v>387</v>
      </c>
      <c r="C630" s="53" t="s">
        <v>388</v>
      </c>
      <c r="D630" s="53" t="s">
        <v>550</v>
      </c>
      <c r="E630" s="82">
        <v>190</v>
      </c>
      <c r="F630" s="55"/>
      <c r="G630" s="56">
        <f t="shared" si="15"/>
        <v>0</v>
      </c>
      <c r="H630" s="103" t="s">
        <v>659</v>
      </c>
      <c r="I630" s="38"/>
      <c r="J630" s="58"/>
    </row>
    <row r="631" spans="1:10" s="39" customFormat="1" ht="17.25" x14ac:dyDescent="0.2">
      <c r="A631" s="57">
        <v>285</v>
      </c>
      <c r="B631" s="52" t="s">
        <v>387</v>
      </c>
      <c r="C631" s="53" t="s">
        <v>388</v>
      </c>
      <c r="D631" s="53" t="s">
        <v>556</v>
      </c>
      <c r="E631" s="54">
        <v>150</v>
      </c>
      <c r="F631" s="55"/>
      <c r="G631" s="56">
        <f t="shared" si="15"/>
        <v>0</v>
      </c>
      <c r="H631" s="103" t="s">
        <v>659</v>
      </c>
      <c r="I631" s="38"/>
      <c r="J631" s="58"/>
    </row>
    <row r="632" spans="1:10" s="39" customFormat="1" ht="17.25" x14ac:dyDescent="0.2">
      <c r="A632" s="51">
        <v>286</v>
      </c>
      <c r="B632" s="52" t="s">
        <v>387</v>
      </c>
      <c r="C632" s="53" t="s">
        <v>388</v>
      </c>
      <c r="D632" s="53" t="s">
        <v>588</v>
      </c>
      <c r="E632" s="54">
        <v>150</v>
      </c>
      <c r="F632" s="55"/>
      <c r="G632" s="56">
        <f t="shared" si="15"/>
        <v>0</v>
      </c>
      <c r="H632" s="103" t="s">
        <v>659</v>
      </c>
      <c r="I632" s="38"/>
      <c r="J632" s="58"/>
    </row>
    <row r="633" spans="1:10" s="39" customFormat="1" ht="17.25" x14ac:dyDescent="0.2">
      <c r="A633" s="57">
        <v>287</v>
      </c>
      <c r="B633" s="52" t="s">
        <v>387</v>
      </c>
      <c r="C633" s="53" t="s">
        <v>388</v>
      </c>
      <c r="D633" s="53" t="s">
        <v>558</v>
      </c>
      <c r="E633" s="82">
        <v>200</v>
      </c>
      <c r="F633" s="55"/>
      <c r="G633" s="56">
        <f t="shared" si="15"/>
        <v>0</v>
      </c>
      <c r="H633" s="103" t="s">
        <v>659</v>
      </c>
      <c r="I633" s="38"/>
      <c r="J633" s="58"/>
    </row>
    <row r="634" spans="1:10" s="39" customFormat="1" ht="17.25" x14ac:dyDescent="0.2">
      <c r="A634" s="51">
        <v>288</v>
      </c>
      <c r="B634" s="52" t="s">
        <v>389</v>
      </c>
      <c r="C634" s="53" t="s">
        <v>390</v>
      </c>
      <c r="D634" s="53" t="s">
        <v>556</v>
      </c>
      <c r="E634" s="82">
        <v>240</v>
      </c>
      <c r="F634" s="55"/>
      <c r="G634" s="56">
        <f t="shared" si="15"/>
        <v>0</v>
      </c>
      <c r="H634" s="103" t="s">
        <v>659</v>
      </c>
      <c r="I634" s="38"/>
      <c r="J634" s="58"/>
    </row>
    <row r="635" spans="1:10" s="39" customFormat="1" ht="17.25" x14ac:dyDescent="0.2">
      <c r="A635" s="57">
        <v>289</v>
      </c>
      <c r="B635" s="52" t="s">
        <v>389</v>
      </c>
      <c r="C635" s="53" t="s">
        <v>390</v>
      </c>
      <c r="D635" s="53" t="s">
        <v>552</v>
      </c>
      <c r="E635" s="54">
        <v>260</v>
      </c>
      <c r="F635" s="55"/>
      <c r="G635" s="56">
        <f t="shared" si="15"/>
        <v>0</v>
      </c>
      <c r="H635" s="103" t="s">
        <v>659</v>
      </c>
      <c r="I635" s="38"/>
      <c r="J635" s="58"/>
    </row>
    <row r="636" spans="1:10" s="39" customFormat="1" ht="17.25" x14ac:dyDescent="0.2">
      <c r="A636" s="51">
        <v>290</v>
      </c>
      <c r="B636" s="52" t="s">
        <v>389</v>
      </c>
      <c r="C636" s="53" t="s">
        <v>390</v>
      </c>
      <c r="D636" s="53" t="s">
        <v>553</v>
      </c>
      <c r="E636" s="54">
        <v>650</v>
      </c>
      <c r="F636" s="55"/>
      <c r="G636" s="56">
        <f t="shared" si="15"/>
        <v>0</v>
      </c>
      <c r="H636" s="103" t="s">
        <v>659</v>
      </c>
      <c r="I636" s="38"/>
      <c r="J636" s="58"/>
    </row>
    <row r="637" spans="1:10" s="39" customFormat="1" ht="17.25" x14ac:dyDescent="0.2">
      <c r="A637" s="57">
        <v>291</v>
      </c>
      <c r="B637" s="52" t="s">
        <v>389</v>
      </c>
      <c r="C637" s="53" t="s">
        <v>390</v>
      </c>
      <c r="D637" s="53" t="s">
        <v>554</v>
      </c>
      <c r="E637" s="82">
        <v>180</v>
      </c>
      <c r="F637" s="55"/>
      <c r="G637" s="56">
        <f t="shared" si="15"/>
        <v>0</v>
      </c>
      <c r="H637" s="103" t="s">
        <v>659</v>
      </c>
      <c r="I637" s="38"/>
      <c r="J637" s="58"/>
    </row>
    <row r="638" spans="1:10" s="39" customFormat="1" ht="17.25" x14ac:dyDescent="0.2">
      <c r="A638" s="51">
        <v>292</v>
      </c>
      <c r="B638" s="52" t="s">
        <v>389</v>
      </c>
      <c r="C638" s="53" t="s">
        <v>390</v>
      </c>
      <c r="D638" s="53" t="s">
        <v>550</v>
      </c>
      <c r="E638" s="82">
        <v>205</v>
      </c>
      <c r="F638" s="55"/>
      <c r="G638" s="56">
        <f t="shared" si="15"/>
        <v>0</v>
      </c>
      <c r="H638" s="103" t="s">
        <v>659</v>
      </c>
      <c r="I638" s="38"/>
      <c r="J638" s="58"/>
    </row>
    <row r="639" spans="1:10" s="39" customFormat="1" ht="17.25" x14ac:dyDescent="0.2">
      <c r="A639" s="57">
        <v>293</v>
      </c>
      <c r="B639" s="52" t="s">
        <v>389</v>
      </c>
      <c r="C639" s="53" t="s">
        <v>390</v>
      </c>
      <c r="D639" s="53" t="s">
        <v>558</v>
      </c>
      <c r="E639" s="54">
        <v>175</v>
      </c>
      <c r="F639" s="55"/>
      <c r="G639" s="56">
        <f t="shared" si="15"/>
        <v>0</v>
      </c>
      <c r="H639" s="103" t="s">
        <v>659</v>
      </c>
      <c r="I639" s="38"/>
      <c r="J639" s="58"/>
    </row>
    <row r="640" spans="1:10" s="39" customFormat="1" ht="17.25" x14ac:dyDescent="0.2">
      <c r="A640" s="51">
        <v>294</v>
      </c>
      <c r="B640" s="52" t="s">
        <v>389</v>
      </c>
      <c r="C640" s="53" t="s">
        <v>390</v>
      </c>
      <c r="D640" s="53" t="s">
        <v>544</v>
      </c>
      <c r="E640" s="54">
        <v>350</v>
      </c>
      <c r="F640" s="55"/>
      <c r="G640" s="56">
        <f t="shared" si="15"/>
        <v>0</v>
      </c>
      <c r="H640" s="103" t="s">
        <v>659</v>
      </c>
      <c r="I640" s="38"/>
      <c r="J640" s="58"/>
    </row>
    <row r="641" spans="1:10" s="39" customFormat="1" ht="17.25" x14ac:dyDescent="0.2">
      <c r="A641" s="57">
        <v>295</v>
      </c>
      <c r="B641" s="52" t="s">
        <v>389</v>
      </c>
      <c r="C641" s="53" t="s">
        <v>390</v>
      </c>
      <c r="D641" s="53" t="s">
        <v>548</v>
      </c>
      <c r="E641" s="82">
        <v>180</v>
      </c>
      <c r="F641" s="55"/>
      <c r="G641" s="56">
        <f t="shared" si="15"/>
        <v>0</v>
      </c>
      <c r="H641" s="103" t="s">
        <v>659</v>
      </c>
      <c r="I641" s="38"/>
      <c r="J641" s="58"/>
    </row>
    <row r="642" spans="1:10" s="39" customFormat="1" ht="17.25" x14ac:dyDescent="0.2">
      <c r="A642" s="51">
        <v>296</v>
      </c>
      <c r="B642" s="52" t="s">
        <v>391</v>
      </c>
      <c r="C642" s="53" t="s">
        <v>390</v>
      </c>
      <c r="D642" s="53" t="s">
        <v>553</v>
      </c>
      <c r="E642" s="82">
        <v>650</v>
      </c>
      <c r="F642" s="55"/>
      <c r="G642" s="56">
        <f t="shared" si="15"/>
        <v>0</v>
      </c>
      <c r="H642" s="103" t="s">
        <v>659</v>
      </c>
      <c r="I642" s="38"/>
      <c r="J642" s="58"/>
    </row>
    <row r="643" spans="1:10" s="39" customFormat="1" ht="17.25" x14ac:dyDescent="0.2">
      <c r="A643" s="57">
        <v>297</v>
      </c>
      <c r="B643" s="52" t="s">
        <v>392</v>
      </c>
      <c r="C643" s="53" t="s">
        <v>390</v>
      </c>
      <c r="D643" s="53" t="s">
        <v>553</v>
      </c>
      <c r="E643" s="54">
        <v>650</v>
      </c>
      <c r="F643" s="55"/>
      <c r="G643" s="56">
        <f t="shared" si="15"/>
        <v>0</v>
      </c>
      <c r="H643" s="103" t="s">
        <v>659</v>
      </c>
      <c r="I643" s="38"/>
      <c r="J643" s="58"/>
    </row>
    <row r="644" spans="1:10" s="39" customFormat="1" ht="17.25" x14ac:dyDescent="0.2">
      <c r="A644" s="51">
        <v>298</v>
      </c>
      <c r="B644" s="52" t="s">
        <v>393</v>
      </c>
      <c r="C644" s="53" t="s">
        <v>394</v>
      </c>
      <c r="D644" s="53" t="s">
        <v>553</v>
      </c>
      <c r="E644" s="54">
        <v>650</v>
      </c>
      <c r="F644" s="55"/>
      <c r="G644" s="56">
        <f t="shared" si="15"/>
        <v>0</v>
      </c>
      <c r="H644" s="103" t="s">
        <v>659</v>
      </c>
      <c r="I644" s="38"/>
      <c r="J644" s="58"/>
    </row>
    <row r="645" spans="1:10" s="39" customFormat="1" ht="17.25" x14ac:dyDescent="0.2">
      <c r="A645" s="57">
        <v>299</v>
      </c>
      <c r="B645" s="52" t="s">
        <v>395</v>
      </c>
      <c r="C645" s="53" t="s">
        <v>394</v>
      </c>
      <c r="D645" s="53" t="s">
        <v>553</v>
      </c>
      <c r="E645" s="82">
        <v>650</v>
      </c>
      <c r="F645" s="55"/>
      <c r="G645" s="56">
        <f t="shared" si="15"/>
        <v>0</v>
      </c>
      <c r="H645" s="103" t="s">
        <v>659</v>
      </c>
      <c r="I645" s="38"/>
      <c r="J645" s="58"/>
    </row>
    <row r="646" spans="1:10" s="39" customFormat="1" ht="17.25" x14ac:dyDescent="0.2">
      <c r="A646" s="51">
        <v>300</v>
      </c>
      <c r="B646" s="52" t="s">
        <v>396</v>
      </c>
      <c r="C646" s="53" t="s">
        <v>394</v>
      </c>
      <c r="D646" s="53" t="s">
        <v>553</v>
      </c>
      <c r="E646" s="82">
        <v>650</v>
      </c>
      <c r="F646" s="55"/>
      <c r="G646" s="56">
        <f t="shared" si="15"/>
        <v>0</v>
      </c>
      <c r="H646" s="103" t="s">
        <v>659</v>
      </c>
      <c r="I646" s="38"/>
      <c r="J646" s="58"/>
    </row>
    <row r="647" spans="1:10" s="39" customFormat="1" ht="17.25" x14ac:dyDescent="0.2">
      <c r="A647" s="57">
        <v>301</v>
      </c>
      <c r="B647" s="52" t="s">
        <v>397</v>
      </c>
      <c r="C647" s="53" t="s">
        <v>394</v>
      </c>
      <c r="D647" s="53" t="s">
        <v>554</v>
      </c>
      <c r="E647" s="82">
        <v>180</v>
      </c>
      <c r="F647" s="55"/>
      <c r="G647" s="56">
        <f t="shared" si="15"/>
        <v>0</v>
      </c>
      <c r="H647" s="103" t="s">
        <v>659</v>
      </c>
      <c r="I647" s="38"/>
      <c r="J647" s="58"/>
    </row>
    <row r="648" spans="1:10" s="39" customFormat="1" ht="17.25" x14ac:dyDescent="0.2">
      <c r="A648" s="51">
        <v>302</v>
      </c>
      <c r="B648" s="52" t="s">
        <v>397</v>
      </c>
      <c r="C648" s="53" t="s">
        <v>394</v>
      </c>
      <c r="D648" s="53" t="s">
        <v>556</v>
      </c>
      <c r="E648" s="82">
        <v>240</v>
      </c>
      <c r="F648" s="55"/>
      <c r="G648" s="56">
        <f t="shared" si="15"/>
        <v>0</v>
      </c>
      <c r="H648" s="103" t="s">
        <v>659</v>
      </c>
      <c r="I648" s="38"/>
      <c r="J648" s="58"/>
    </row>
    <row r="649" spans="1:10" s="39" customFormat="1" ht="17.25" x14ac:dyDescent="0.2">
      <c r="A649" s="57">
        <v>303</v>
      </c>
      <c r="B649" s="52" t="s">
        <v>397</v>
      </c>
      <c r="C649" s="53" t="s">
        <v>394</v>
      </c>
      <c r="D649" s="53" t="s">
        <v>558</v>
      </c>
      <c r="E649" s="82">
        <v>180</v>
      </c>
      <c r="F649" s="55"/>
      <c r="G649" s="56">
        <f t="shared" si="15"/>
        <v>0</v>
      </c>
      <c r="H649" s="103" t="s">
        <v>659</v>
      </c>
      <c r="I649" s="38"/>
      <c r="J649" s="58"/>
    </row>
    <row r="650" spans="1:10" s="39" customFormat="1" ht="17.25" x14ac:dyDescent="0.2">
      <c r="A650" s="51">
        <v>304</v>
      </c>
      <c r="B650" s="52" t="s">
        <v>397</v>
      </c>
      <c r="C650" s="53" t="s">
        <v>394</v>
      </c>
      <c r="D650" s="53" t="s">
        <v>561</v>
      </c>
      <c r="E650" s="82">
        <v>180</v>
      </c>
      <c r="F650" s="55"/>
      <c r="G650" s="56">
        <f t="shared" si="15"/>
        <v>0</v>
      </c>
      <c r="H650" s="103" t="s">
        <v>659</v>
      </c>
      <c r="I650" s="38"/>
      <c r="J650" s="58"/>
    </row>
    <row r="651" spans="1:10" s="39" customFormat="1" ht="17.25" x14ac:dyDescent="0.2">
      <c r="A651" s="57">
        <v>305</v>
      </c>
      <c r="B651" s="52" t="s">
        <v>398</v>
      </c>
      <c r="C651" s="53" t="s">
        <v>399</v>
      </c>
      <c r="D651" s="53" t="s">
        <v>549</v>
      </c>
      <c r="E651" s="82">
        <v>410</v>
      </c>
      <c r="F651" s="55"/>
      <c r="G651" s="56">
        <f t="shared" si="15"/>
        <v>0</v>
      </c>
      <c r="H651" s="103" t="s">
        <v>659</v>
      </c>
      <c r="I651" s="38"/>
      <c r="J651" s="58"/>
    </row>
    <row r="652" spans="1:10" s="39" customFormat="1" ht="17.25" x14ac:dyDescent="0.2">
      <c r="A652" s="51">
        <v>306</v>
      </c>
      <c r="B652" s="52" t="s">
        <v>398</v>
      </c>
      <c r="C652" s="53" t="s">
        <v>399</v>
      </c>
      <c r="D652" s="53" t="s">
        <v>556</v>
      </c>
      <c r="E652" s="82">
        <v>130</v>
      </c>
      <c r="F652" s="55"/>
      <c r="G652" s="56">
        <f t="shared" si="15"/>
        <v>0</v>
      </c>
      <c r="H652" s="103" t="s">
        <v>659</v>
      </c>
      <c r="I652" s="38"/>
      <c r="J652" s="58"/>
    </row>
    <row r="653" spans="1:10" s="39" customFormat="1" ht="17.25" x14ac:dyDescent="0.2">
      <c r="A653" s="57">
        <v>307</v>
      </c>
      <c r="B653" s="52" t="s">
        <v>398</v>
      </c>
      <c r="C653" s="53" t="s">
        <v>399</v>
      </c>
      <c r="D653" s="53" t="s">
        <v>552</v>
      </c>
      <c r="E653" s="82">
        <v>220</v>
      </c>
      <c r="F653" s="55"/>
      <c r="G653" s="56">
        <f t="shared" si="15"/>
        <v>0</v>
      </c>
      <c r="H653" s="103" t="s">
        <v>659</v>
      </c>
      <c r="I653" s="38"/>
      <c r="J653" s="58"/>
    </row>
    <row r="654" spans="1:10" s="39" customFormat="1" ht="17.25" x14ac:dyDescent="0.2">
      <c r="A654" s="51">
        <v>308</v>
      </c>
      <c r="B654" s="52" t="s">
        <v>398</v>
      </c>
      <c r="C654" s="53" t="s">
        <v>399</v>
      </c>
      <c r="D654" s="53" t="s">
        <v>577</v>
      </c>
      <c r="E654" s="82">
        <v>160</v>
      </c>
      <c r="F654" s="55"/>
      <c r="G654" s="56">
        <f t="shared" si="15"/>
        <v>0</v>
      </c>
      <c r="H654" s="103" t="s">
        <v>659</v>
      </c>
      <c r="I654" s="38"/>
      <c r="J654" s="58"/>
    </row>
    <row r="655" spans="1:10" s="39" customFormat="1" ht="17.25" x14ac:dyDescent="0.2">
      <c r="A655" s="57">
        <v>309</v>
      </c>
      <c r="B655" s="52" t="s">
        <v>398</v>
      </c>
      <c r="C655" s="53" t="s">
        <v>399</v>
      </c>
      <c r="D655" s="53"/>
      <c r="E655" s="82">
        <v>160</v>
      </c>
      <c r="F655" s="55"/>
      <c r="G655" s="56">
        <f t="shared" si="15"/>
        <v>0</v>
      </c>
      <c r="H655" s="103" t="s">
        <v>659</v>
      </c>
      <c r="I655" s="38"/>
      <c r="J655" s="58"/>
    </row>
    <row r="656" spans="1:10" s="39" customFormat="1" ht="17.25" x14ac:dyDescent="0.2">
      <c r="A656" s="51">
        <v>310</v>
      </c>
      <c r="B656" s="52" t="s">
        <v>398</v>
      </c>
      <c r="C656" s="53" t="s">
        <v>399</v>
      </c>
      <c r="D656" s="53" t="s">
        <v>578</v>
      </c>
      <c r="E656" s="93">
        <v>160</v>
      </c>
      <c r="F656" s="55"/>
      <c r="G656" s="56">
        <f t="shared" si="15"/>
        <v>0</v>
      </c>
      <c r="H656" s="103" t="s">
        <v>659</v>
      </c>
      <c r="I656" s="38"/>
      <c r="J656" s="58"/>
    </row>
    <row r="657" spans="1:10" s="39" customFormat="1" ht="17.25" x14ac:dyDescent="0.2">
      <c r="A657" s="57">
        <v>311</v>
      </c>
      <c r="B657" s="52" t="s">
        <v>400</v>
      </c>
      <c r="C657" s="53" t="s">
        <v>401</v>
      </c>
      <c r="D657" s="53" t="s">
        <v>553</v>
      </c>
      <c r="E657" s="82">
        <v>93</v>
      </c>
      <c r="F657" s="55"/>
      <c r="G657" s="56">
        <f t="shared" si="15"/>
        <v>0</v>
      </c>
      <c r="H657" s="103" t="s">
        <v>659</v>
      </c>
      <c r="I657" s="38"/>
      <c r="J657" s="58"/>
    </row>
    <row r="658" spans="1:10" s="39" customFormat="1" ht="17.25" x14ac:dyDescent="0.2">
      <c r="A658" s="51">
        <v>312</v>
      </c>
      <c r="B658" s="52" t="s">
        <v>400</v>
      </c>
      <c r="C658" s="53" t="s">
        <v>401</v>
      </c>
      <c r="D658" s="53" t="s">
        <v>550</v>
      </c>
      <c r="E658" s="82">
        <v>80</v>
      </c>
      <c r="F658" s="55"/>
      <c r="G658" s="56">
        <f t="shared" si="15"/>
        <v>0</v>
      </c>
      <c r="H658" s="103" t="s">
        <v>659</v>
      </c>
      <c r="I658" s="38"/>
      <c r="J658" s="58"/>
    </row>
    <row r="659" spans="1:10" s="39" customFormat="1" ht="17.25" x14ac:dyDescent="0.2">
      <c r="A659" s="57">
        <v>313</v>
      </c>
      <c r="B659" s="52" t="s">
        <v>402</v>
      </c>
      <c r="C659" s="53" t="s">
        <v>401</v>
      </c>
      <c r="D659" s="53" t="s">
        <v>553</v>
      </c>
      <c r="E659" s="82">
        <v>190</v>
      </c>
      <c r="F659" s="55"/>
      <c r="G659" s="56">
        <f t="shared" si="15"/>
        <v>0</v>
      </c>
      <c r="H659" s="103" t="s">
        <v>659</v>
      </c>
      <c r="I659" s="38"/>
      <c r="J659" s="58"/>
    </row>
    <row r="660" spans="1:10" s="39" customFormat="1" ht="17.25" x14ac:dyDescent="0.2">
      <c r="A660" s="51">
        <v>314</v>
      </c>
      <c r="B660" s="52" t="s">
        <v>403</v>
      </c>
      <c r="C660" s="53" t="s">
        <v>401</v>
      </c>
      <c r="D660" s="53" t="s">
        <v>553</v>
      </c>
      <c r="E660" s="82">
        <v>66</v>
      </c>
      <c r="F660" s="55"/>
      <c r="G660" s="56">
        <f t="shared" si="15"/>
        <v>0</v>
      </c>
      <c r="H660" s="103" t="s">
        <v>659</v>
      </c>
      <c r="I660" s="38"/>
      <c r="J660" s="58"/>
    </row>
    <row r="661" spans="1:10" s="39" customFormat="1" ht="17.25" x14ac:dyDescent="0.2">
      <c r="A661" s="57">
        <v>315</v>
      </c>
      <c r="B661" s="52" t="s">
        <v>403</v>
      </c>
      <c r="C661" s="53" t="s">
        <v>401</v>
      </c>
      <c r="D661" s="53" t="s">
        <v>550</v>
      </c>
      <c r="E661" s="82">
        <v>75</v>
      </c>
      <c r="F661" s="55"/>
      <c r="G661" s="56">
        <f t="shared" si="15"/>
        <v>0</v>
      </c>
      <c r="H661" s="103" t="s">
        <v>659</v>
      </c>
      <c r="I661" s="38"/>
      <c r="J661" s="58"/>
    </row>
    <row r="662" spans="1:10" s="39" customFormat="1" ht="17.25" x14ac:dyDescent="0.2">
      <c r="A662" s="51">
        <v>316</v>
      </c>
      <c r="B662" s="52" t="s">
        <v>404</v>
      </c>
      <c r="C662" s="53"/>
      <c r="D662" s="53" t="s">
        <v>589</v>
      </c>
      <c r="E662" s="82">
        <v>450</v>
      </c>
      <c r="F662" s="55"/>
      <c r="G662" s="56">
        <f t="shared" si="15"/>
        <v>0</v>
      </c>
      <c r="H662" s="103" t="s">
        <v>659</v>
      </c>
      <c r="I662" s="38"/>
      <c r="J662" s="58"/>
    </row>
    <row r="663" spans="1:10" s="39" customFormat="1" ht="17.25" x14ac:dyDescent="0.2">
      <c r="A663" s="57">
        <v>317</v>
      </c>
      <c r="B663" s="52" t="s">
        <v>405</v>
      </c>
      <c r="C663" s="53"/>
      <c r="D663" s="53" t="s">
        <v>590</v>
      </c>
      <c r="E663" s="82">
        <v>350</v>
      </c>
      <c r="F663" s="55"/>
      <c r="G663" s="56">
        <f t="shared" si="15"/>
        <v>0</v>
      </c>
      <c r="H663" s="103" t="s">
        <v>659</v>
      </c>
      <c r="I663" s="38"/>
      <c r="J663" s="58"/>
    </row>
    <row r="664" spans="1:10" s="39" customFormat="1" ht="17.25" x14ac:dyDescent="0.2">
      <c r="A664" s="51">
        <v>318</v>
      </c>
      <c r="B664" s="52" t="s">
        <v>406</v>
      </c>
      <c r="C664" s="53"/>
      <c r="D664" s="53" t="s">
        <v>591</v>
      </c>
      <c r="E664" s="82">
        <v>1200</v>
      </c>
      <c r="F664" s="55"/>
      <c r="G664" s="56">
        <f t="shared" si="15"/>
        <v>0</v>
      </c>
      <c r="H664" s="103" t="s">
        <v>659</v>
      </c>
      <c r="I664" s="38"/>
      <c r="J664" s="58"/>
    </row>
    <row r="665" spans="1:10" s="39" customFormat="1" ht="17.25" x14ac:dyDescent="0.2">
      <c r="A665" s="57">
        <v>319</v>
      </c>
      <c r="B665" s="52" t="s">
        <v>407</v>
      </c>
      <c r="C665" s="53"/>
      <c r="D665" s="53" t="s">
        <v>589</v>
      </c>
      <c r="E665" s="82">
        <v>450</v>
      </c>
      <c r="F665" s="55"/>
      <c r="G665" s="56">
        <f t="shared" si="15"/>
        <v>0</v>
      </c>
      <c r="H665" s="103" t="s">
        <v>659</v>
      </c>
      <c r="I665" s="38"/>
      <c r="J665" s="58"/>
    </row>
    <row r="666" spans="1:10" s="39" customFormat="1" ht="17.25" x14ac:dyDescent="0.2">
      <c r="A666" s="51">
        <v>320</v>
      </c>
      <c r="B666" s="52" t="s">
        <v>407</v>
      </c>
      <c r="C666" s="53"/>
      <c r="D666" s="53" t="s">
        <v>590</v>
      </c>
      <c r="E666" s="82">
        <v>400</v>
      </c>
      <c r="F666" s="55"/>
      <c r="G666" s="56">
        <f t="shared" si="15"/>
        <v>0</v>
      </c>
      <c r="H666" s="103" t="s">
        <v>659</v>
      </c>
      <c r="I666" s="38"/>
      <c r="J666" s="58"/>
    </row>
    <row r="667" spans="1:10" s="39" customFormat="1" ht="17.25" x14ac:dyDescent="0.2">
      <c r="A667" s="57">
        <v>321</v>
      </c>
      <c r="B667" s="52" t="s">
        <v>408</v>
      </c>
      <c r="C667" s="53"/>
      <c r="D667" s="53"/>
      <c r="E667" s="82">
        <v>400</v>
      </c>
      <c r="F667" s="55"/>
      <c r="G667" s="56">
        <f t="shared" ref="G667:G721" si="16">E667*F667</f>
        <v>0</v>
      </c>
      <c r="H667" s="103" t="s">
        <v>659</v>
      </c>
      <c r="I667" s="38"/>
      <c r="J667" s="58"/>
    </row>
    <row r="668" spans="1:10" s="39" customFormat="1" ht="17.25" x14ac:dyDescent="0.2">
      <c r="A668" s="51">
        <v>322</v>
      </c>
      <c r="B668" s="52" t="s">
        <v>409</v>
      </c>
      <c r="C668" s="53"/>
      <c r="D668" s="53"/>
      <c r="E668" s="82">
        <v>450</v>
      </c>
      <c r="F668" s="55"/>
      <c r="G668" s="56">
        <f t="shared" si="16"/>
        <v>0</v>
      </c>
      <c r="H668" s="103" t="s">
        <v>659</v>
      </c>
      <c r="I668" s="38"/>
      <c r="J668" s="58"/>
    </row>
    <row r="669" spans="1:10" s="39" customFormat="1" ht="17.25" x14ac:dyDescent="0.2">
      <c r="A669" s="57">
        <v>323</v>
      </c>
      <c r="B669" s="52" t="s">
        <v>410</v>
      </c>
      <c r="C669" s="53"/>
      <c r="D669" s="53" t="s">
        <v>591</v>
      </c>
      <c r="E669" s="82">
        <v>1200</v>
      </c>
      <c r="F669" s="55"/>
      <c r="G669" s="56">
        <f t="shared" si="16"/>
        <v>0</v>
      </c>
      <c r="H669" s="103" t="s">
        <v>659</v>
      </c>
      <c r="I669" s="38"/>
      <c r="J669" s="58"/>
    </row>
    <row r="670" spans="1:10" s="39" customFormat="1" ht="17.25" x14ac:dyDescent="0.2">
      <c r="A670" s="51">
        <v>324</v>
      </c>
      <c r="B670" s="52" t="s">
        <v>411</v>
      </c>
      <c r="C670" s="53"/>
      <c r="D670" s="53" t="s">
        <v>589</v>
      </c>
      <c r="E670" s="82">
        <v>400</v>
      </c>
      <c r="F670" s="55"/>
      <c r="G670" s="56">
        <f t="shared" si="16"/>
        <v>0</v>
      </c>
      <c r="H670" s="103" t="s">
        <v>659</v>
      </c>
      <c r="I670" s="38"/>
      <c r="J670" s="58"/>
    </row>
    <row r="671" spans="1:10" s="39" customFormat="1" ht="17.25" x14ac:dyDescent="0.2">
      <c r="A671" s="57">
        <v>325</v>
      </c>
      <c r="B671" s="52" t="s">
        <v>412</v>
      </c>
      <c r="C671" s="53"/>
      <c r="D671" s="53" t="s">
        <v>591</v>
      </c>
      <c r="E671" s="82">
        <v>1600</v>
      </c>
      <c r="F671" s="55"/>
      <c r="G671" s="56">
        <f t="shared" si="16"/>
        <v>0</v>
      </c>
      <c r="H671" s="103" t="s">
        <v>659</v>
      </c>
      <c r="I671" s="38"/>
      <c r="J671" s="58"/>
    </row>
    <row r="672" spans="1:10" s="39" customFormat="1" ht="17.25" x14ac:dyDescent="0.2">
      <c r="A672" s="51">
        <v>326</v>
      </c>
      <c r="B672" s="52" t="s">
        <v>497</v>
      </c>
      <c r="C672" s="53" t="s">
        <v>413</v>
      </c>
      <c r="D672" s="53"/>
      <c r="E672" s="82">
        <v>205</v>
      </c>
      <c r="F672" s="55"/>
      <c r="G672" s="56">
        <f t="shared" si="16"/>
        <v>0</v>
      </c>
      <c r="H672" s="103" t="s">
        <v>659</v>
      </c>
      <c r="I672" s="38"/>
      <c r="J672" s="58"/>
    </row>
    <row r="673" spans="1:10" s="39" customFormat="1" ht="17.25" x14ac:dyDescent="0.2">
      <c r="A673" s="57">
        <v>327</v>
      </c>
      <c r="B673" s="52" t="s">
        <v>498</v>
      </c>
      <c r="C673" s="53" t="s">
        <v>413</v>
      </c>
      <c r="D673" s="53" t="s">
        <v>543</v>
      </c>
      <c r="E673" s="82">
        <v>400</v>
      </c>
      <c r="F673" s="55"/>
      <c r="G673" s="56">
        <f t="shared" si="16"/>
        <v>0</v>
      </c>
      <c r="H673" s="103" t="s">
        <v>659</v>
      </c>
      <c r="I673" s="38"/>
      <c r="J673" s="58"/>
    </row>
    <row r="674" spans="1:10" s="39" customFormat="1" ht="17.25" x14ac:dyDescent="0.2">
      <c r="A674" s="51">
        <v>328</v>
      </c>
      <c r="B674" s="52" t="s">
        <v>498</v>
      </c>
      <c r="C674" s="53" t="s">
        <v>413</v>
      </c>
      <c r="D674" s="53" t="s">
        <v>554</v>
      </c>
      <c r="E674" s="82">
        <v>205</v>
      </c>
      <c r="F674" s="55"/>
      <c r="G674" s="56">
        <f t="shared" si="16"/>
        <v>0</v>
      </c>
      <c r="H674" s="103" t="s">
        <v>659</v>
      </c>
      <c r="I674" s="38"/>
      <c r="J674" s="58"/>
    </row>
    <row r="675" spans="1:10" s="39" customFormat="1" ht="17.25" x14ac:dyDescent="0.2">
      <c r="A675" s="57">
        <v>329</v>
      </c>
      <c r="B675" s="52" t="s">
        <v>498</v>
      </c>
      <c r="C675" s="53" t="s">
        <v>413</v>
      </c>
      <c r="D675" s="53" t="s">
        <v>550</v>
      </c>
      <c r="E675" s="82">
        <v>205</v>
      </c>
      <c r="F675" s="55"/>
      <c r="G675" s="56">
        <f t="shared" si="16"/>
        <v>0</v>
      </c>
      <c r="H675" s="103" t="s">
        <v>659</v>
      </c>
      <c r="I675" s="38"/>
      <c r="J675" s="58"/>
    </row>
    <row r="676" spans="1:10" s="39" customFormat="1" ht="17.25" x14ac:dyDescent="0.2">
      <c r="A676" s="51">
        <v>330</v>
      </c>
      <c r="B676" s="52" t="s">
        <v>499</v>
      </c>
      <c r="C676" s="53" t="s">
        <v>414</v>
      </c>
      <c r="D676" s="53" t="s">
        <v>543</v>
      </c>
      <c r="E676" s="82">
        <v>335</v>
      </c>
      <c r="F676" s="55"/>
      <c r="G676" s="56">
        <f t="shared" si="16"/>
        <v>0</v>
      </c>
      <c r="H676" s="103" t="s">
        <v>659</v>
      </c>
      <c r="I676" s="38"/>
      <c r="J676" s="58"/>
    </row>
    <row r="677" spans="1:10" s="39" customFormat="1" ht="17.25" x14ac:dyDescent="0.2">
      <c r="A677" s="57">
        <v>331</v>
      </c>
      <c r="B677" s="52" t="s">
        <v>499</v>
      </c>
      <c r="C677" s="53" t="s">
        <v>414</v>
      </c>
      <c r="D677" s="53" t="s">
        <v>557</v>
      </c>
      <c r="E677" s="82">
        <v>175</v>
      </c>
      <c r="F677" s="55"/>
      <c r="G677" s="56">
        <f t="shared" si="16"/>
        <v>0</v>
      </c>
      <c r="H677" s="103" t="s">
        <v>659</v>
      </c>
      <c r="I677" s="38"/>
      <c r="J677" s="58"/>
    </row>
    <row r="678" spans="1:10" s="39" customFormat="1" ht="17.25" x14ac:dyDescent="0.2">
      <c r="A678" s="51">
        <v>332</v>
      </c>
      <c r="B678" s="52" t="s">
        <v>499</v>
      </c>
      <c r="C678" s="53" t="s">
        <v>414</v>
      </c>
      <c r="D678" s="53" t="s">
        <v>550</v>
      </c>
      <c r="E678" s="82">
        <v>165</v>
      </c>
      <c r="F678" s="55"/>
      <c r="G678" s="56">
        <f t="shared" si="16"/>
        <v>0</v>
      </c>
      <c r="H678" s="103" t="s">
        <v>659</v>
      </c>
      <c r="I678" s="38"/>
      <c r="J678" s="58"/>
    </row>
    <row r="679" spans="1:10" s="39" customFormat="1" ht="17.25" x14ac:dyDescent="0.2">
      <c r="A679" s="57">
        <v>333</v>
      </c>
      <c r="B679" s="52" t="s">
        <v>499</v>
      </c>
      <c r="C679" s="53" t="s">
        <v>414</v>
      </c>
      <c r="D679" s="53" t="s">
        <v>592</v>
      </c>
      <c r="E679" s="82">
        <v>110</v>
      </c>
      <c r="F679" s="55"/>
      <c r="G679" s="56">
        <f t="shared" si="16"/>
        <v>0</v>
      </c>
      <c r="H679" s="103" t="s">
        <v>659</v>
      </c>
      <c r="I679" s="38"/>
      <c r="J679" s="58"/>
    </row>
    <row r="680" spans="1:10" s="39" customFormat="1" ht="17.25" x14ac:dyDescent="0.2">
      <c r="A680" s="51">
        <v>334</v>
      </c>
      <c r="B680" s="52" t="s">
        <v>499</v>
      </c>
      <c r="C680" s="53" t="s">
        <v>414</v>
      </c>
      <c r="D680" s="53" t="s">
        <v>556</v>
      </c>
      <c r="E680" s="82">
        <v>165</v>
      </c>
      <c r="F680" s="55"/>
      <c r="G680" s="56">
        <f t="shared" si="16"/>
        <v>0</v>
      </c>
      <c r="H680" s="103" t="s">
        <v>659</v>
      </c>
      <c r="I680" s="38"/>
      <c r="J680" s="58"/>
    </row>
    <row r="681" spans="1:10" s="39" customFormat="1" ht="17.25" x14ac:dyDescent="0.2">
      <c r="A681" s="57">
        <v>335</v>
      </c>
      <c r="B681" s="52" t="s">
        <v>500</v>
      </c>
      <c r="C681" s="53"/>
      <c r="D681" s="53" t="s">
        <v>553</v>
      </c>
      <c r="E681" s="82">
        <v>1</v>
      </c>
      <c r="F681" s="55"/>
      <c r="G681" s="56">
        <f t="shared" si="16"/>
        <v>0</v>
      </c>
      <c r="H681" s="103" t="s">
        <v>659</v>
      </c>
      <c r="I681" s="38"/>
      <c r="J681" s="58"/>
    </row>
    <row r="682" spans="1:10" s="39" customFormat="1" ht="17.25" x14ac:dyDescent="0.2">
      <c r="A682" s="51">
        <v>336</v>
      </c>
      <c r="B682" s="52" t="s">
        <v>501</v>
      </c>
      <c r="C682" s="53" t="s">
        <v>415</v>
      </c>
      <c r="D682" s="53" t="s">
        <v>543</v>
      </c>
      <c r="E682" s="82">
        <v>400</v>
      </c>
      <c r="F682" s="55"/>
      <c r="G682" s="56">
        <f t="shared" si="16"/>
        <v>0</v>
      </c>
      <c r="H682" s="103" t="s">
        <v>659</v>
      </c>
      <c r="I682" s="38"/>
      <c r="J682" s="58"/>
    </row>
    <row r="683" spans="1:10" s="39" customFormat="1" ht="17.25" x14ac:dyDescent="0.2">
      <c r="A683" s="57">
        <v>337</v>
      </c>
      <c r="B683" s="52" t="s">
        <v>502</v>
      </c>
      <c r="C683" s="53" t="s">
        <v>415</v>
      </c>
      <c r="D683" s="53"/>
      <c r="E683" s="82">
        <v>400</v>
      </c>
      <c r="F683" s="55"/>
      <c r="G683" s="56">
        <f t="shared" si="16"/>
        <v>0</v>
      </c>
      <c r="H683" s="103" t="s">
        <v>659</v>
      </c>
      <c r="I683" s="38"/>
      <c r="J683" s="58"/>
    </row>
    <row r="684" spans="1:10" s="39" customFormat="1" ht="17.25" x14ac:dyDescent="0.2">
      <c r="A684" s="51">
        <v>338</v>
      </c>
      <c r="B684" s="52" t="s">
        <v>503</v>
      </c>
      <c r="C684" s="53" t="s">
        <v>416</v>
      </c>
      <c r="D684" s="53" t="s">
        <v>553</v>
      </c>
      <c r="E684" s="82">
        <v>450</v>
      </c>
      <c r="F684" s="55"/>
      <c r="G684" s="56">
        <f t="shared" si="16"/>
        <v>0</v>
      </c>
      <c r="H684" s="103" t="s">
        <v>659</v>
      </c>
      <c r="I684" s="38"/>
      <c r="J684" s="58"/>
    </row>
    <row r="685" spans="1:10" s="39" customFormat="1" ht="17.25" x14ac:dyDescent="0.2">
      <c r="A685" s="57">
        <v>339</v>
      </c>
      <c r="B685" s="52" t="s">
        <v>504</v>
      </c>
      <c r="C685" s="53"/>
      <c r="D685" s="53" t="s">
        <v>593</v>
      </c>
      <c r="E685" s="82">
        <v>250</v>
      </c>
      <c r="F685" s="55"/>
      <c r="G685" s="56">
        <f t="shared" si="16"/>
        <v>0</v>
      </c>
      <c r="H685" s="103" t="s">
        <v>659</v>
      </c>
      <c r="I685" s="38"/>
      <c r="J685" s="58"/>
    </row>
    <row r="686" spans="1:10" s="39" customFormat="1" ht="17.25" x14ac:dyDescent="0.2">
      <c r="A686" s="51">
        <v>340</v>
      </c>
      <c r="B686" s="52" t="s">
        <v>505</v>
      </c>
      <c r="C686" s="53"/>
      <c r="D686" s="53" t="s">
        <v>594</v>
      </c>
      <c r="E686" s="82">
        <v>550</v>
      </c>
      <c r="F686" s="55"/>
      <c r="G686" s="56">
        <f t="shared" si="16"/>
        <v>0</v>
      </c>
      <c r="H686" s="103" t="s">
        <v>659</v>
      </c>
      <c r="I686" s="38"/>
      <c r="J686" s="58"/>
    </row>
    <row r="687" spans="1:10" s="39" customFormat="1" ht="17.25" x14ac:dyDescent="0.2">
      <c r="A687" s="57">
        <v>341</v>
      </c>
      <c r="B687" s="52" t="s">
        <v>506</v>
      </c>
      <c r="C687" s="53"/>
      <c r="D687" s="53"/>
      <c r="E687" s="82">
        <v>900</v>
      </c>
      <c r="F687" s="55"/>
      <c r="G687" s="56">
        <f t="shared" si="16"/>
        <v>0</v>
      </c>
      <c r="H687" s="103" t="s">
        <v>659</v>
      </c>
      <c r="I687" s="38"/>
      <c r="J687" s="58"/>
    </row>
    <row r="688" spans="1:10" s="39" customFormat="1" ht="17.25" x14ac:dyDescent="0.2">
      <c r="A688" s="51">
        <v>342</v>
      </c>
      <c r="B688" s="52" t="s">
        <v>507</v>
      </c>
      <c r="C688" s="53" t="s">
        <v>417</v>
      </c>
      <c r="D688" s="53" t="s">
        <v>595</v>
      </c>
      <c r="E688" s="82">
        <v>260</v>
      </c>
      <c r="F688" s="55"/>
      <c r="G688" s="56">
        <f t="shared" si="16"/>
        <v>0</v>
      </c>
      <c r="H688" s="103" t="s">
        <v>659</v>
      </c>
      <c r="I688" s="38"/>
      <c r="J688" s="58"/>
    </row>
    <row r="689" spans="1:10" s="39" customFormat="1" ht="17.25" x14ac:dyDescent="0.2">
      <c r="A689" s="57">
        <v>343</v>
      </c>
      <c r="B689" s="52" t="s">
        <v>507</v>
      </c>
      <c r="C689" s="53" t="s">
        <v>417</v>
      </c>
      <c r="D689" s="53" t="s">
        <v>594</v>
      </c>
      <c r="E689" s="82">
        <v>350</v>
      </c>
      <c r="F689" s="55"/>
      <c r="G689" s="56">
        <f t="shared" si="16"/>
        <v>0</v>
      </c>
      <c r="H689" s="103" t="s">
        <v>659</v>
      </c>
      <c r="I689" s="38"/>
      <c r="J689" s="58"/>
    </row>
    <row r="690" spans="1:10" s="39" customFormat="1" ht="17.25" x14ac:dyDescent="0.2">
      <c r="A690" s="51">
        <v>344</v>
      </c>
      <c r="B690" s="52" t="s">
        <v>508</v>
      </c>
      <c r="C690" s="53" t="s">
        <v>413</v>
      </c>
      <c r="D690" s="53" t="s">
        <v>556</v>
      </c>
      <c r="E690" s="82">
        <v>175</v>
      </c>
      <c r="F690" s="55"/>
      <c r="G690" s="56">
        <f t="shared" si="16"/>
        <v>0</v>
      </c>
      <c r="H690" s="103" t="s">
        <v>659</v>
      </c>
      <c r="I690" s="38"/>
      <c r="J690" s="58"/>
    </row>
    <row r="691" spans="1:10" s="39" customFormat="1" ht="17.25" x14ac:dyDescent="0.2">
      <c r="A691" s="57">
        <v>345</v>
      </c>
      <c r="B691" s="52" t="s">
        <v>509</v>
      </c>
      <c r="C691" s="53" t="s">
        <v>418</v>
      </c>
      <c r="D691" s="53" t="s">
        <v>595</v>
      </c>
      <c r="E691" s="82">
        <v>260</v>
      </c>
      <c r="F691" s="55"/>
      <c r="G691" s="56">
        <f t="shared" si="16"/>
        <v>0</v>
      </c>
      <c r="H691" s="103" t="s">
        <v>659</v>
      </c>
      <c r="I691" s="38"/>
      <c r="J691" s="58"/>
    </row>
    <row r="692" spans="1:10" s="39" customFormat="1" ht="17.25" x14ac:dyDescent="0.2">
      <c r="A692" s="51">
        <v>346</v>
      </c>
      <c r="B692" s="52" t="s">
        <v>509</v>
      </c>
      <c r="C692" s="53" t="s">
        <v>418</v>
      </c>
      <c r="D692" s="53" t="s">
        <v>547</v>
      </c>
      <c r="E692" s="82">
        <v>550</v>
      </c>
      <c r="F692" s="55"/>
      <c r="G692" s="56">
        <f t="shared" si="16"/>
        <v>0</v>
      </c>
      <c r="H692" s="103" t="s">
        <v>659</v>
      </c>
      <c r="I692" s="38"/>
      <c r="J692" s="58"/>
    </row>
    <row r="693" spans="1:10" s="39" customFormat="1" ht="17.25" x14ac:dyDescent="0.2">
      <c r="A693" s="57">
        <v>347</v>
      </c>
      <c r="B693" s="52" t="s">
        <v>509</v>
      </c>
      <c r="C693" s="53" t="s">
        <v>418</v>
      </c>
      <c r="D693" s="53" t="s">
        <v>594</v>
      </c>
      <c r="E693" s="82">
        <v>600</v>
      </c>
      <c r="F693" s="55"/>
      <c r="G693" s="56">
        <f t="shared" si="16"/>
        <v>0</v>
      </c>
      <c r="H693" s="103" t="s">
        <v>659</v>
      </c>
      <c r="I693" s="38"/>
      <c r="J693" s="58"/>
    </row>
    <row r="694" spans="1:10" s="39" customFormat="1" ht="17.25" x14ac:dyDescent="0.2">
      <c r="A694" s="51">
        <v>348</v>
      </c>
      <c r="B694" s="104" t="s">
        <v>665</v>
      </c>
      <c r="C694" s="53" t="s">
        <v>419</v>
      </c>
      <c r="D694" s="53" t="s">
        <v>596</v>
      </c>
      <c r="E694" s="82">
        <v>33</v>
      </c>
      <c r="F694" s="55"/>
      <c r="G694" s="56">
        <f t="shared" si="16"/>
        <v>0</v>
      </c>
      <c r="H694" s="103" t="s">
        <v>659</v>
      </c>
      <c r="I694" s="38"/>
      <c r="J694" s="58"/>
    </row>
    <row r="695" spans="1:10" s="39" customFormat="1" ht="17.25" x14ac:dyDescent="0.2">
      <c r="A695" s="57">
        <v>349</v>
      </c>
      <c r="B695" s="104" t="s">
        <v>663</v>
      </c>
      <c r="C695" s="53" t="s">
        <v>420</v>
      </c>
      <c r="D695" s="53"/>
      <c r="E695" s="82">
        <v>37</v>
      </c>
      <c r="F695" s="55"/>
      <c r="G695" s="56">
        <f t="shared" si="16"/>
        <v>0</v>
      </c>
      <c r="H695" s="103" t="s">
        <v>659</v>
      </c>
      <c r="I695" s="38"/>
      <c r="J695" s="58"/>
    </row>
    <row r="696" spans="1:10" s="39" customFormat="1" ht="17.25" x14ac:dyDescent="0.2">
      <c r="A696" s="51">
        <v>350</v>
      </c>
      <c r="B696" s="104" t="s">
        <v>664</v>
      </c>
      <c r="C696" s="53" t="s">
        <v>421</v>
      </c>
      <c r="D696" s="53"/>
      <c r="E696" s="82">
        <v>48</v>
      </c>
      <c r="F696" s="55"/>
      <c r="G696" s="56">
        <f t="shared" si="16"/>
        <v>0</v>
      </c>
      <c r="H696" s="103" t="s">
        <v>659</v>
      </c>
      <c r="I696" s="38"/>
      <c r="J696" s="58"/>
    </row>
    <row r="697" spans="1:10" s="39" customFormat="1" ht="17.25" x14ac:dyDescent="0.2">
      <c r="A697" s="57">
        <v>351</v>
      </c>
      <c r="B697" s="104" t="s">
        <v>666</v>
      </c>
      <c r="C697" s="53" t="s">
        <v>421</v>
      </c>
      <c r="D697" s="53"/>
      <c r="E697" s="82">
        <v>90</v>
      </c>
      <c r="F697" s="55"/>
      <c r="G697" s="56">
        <f t="shared" si="16"/>
        <v>0</v>
      </c>
      <c r="H697" s="103" t="s">
        <v>659</v>
      </c>
      <c r="I697" s="38"/>
      <c r="J697" s="58"/>
    </row>
    <row r="698" spans="1:10" s="39" customFormat="1" ht="17.25" x14ac:dyDescent="0.2">
      <c r="A698" s="51">
        <v>352</v>
      </c>
      <c r="B698" s="104" t="s">
        <v>667</v>
      </c>
      <c r="C698" s="53" t="s">
        <v>422</v>
      </c>
      <c r="D698" s="53" t="s">
        <v>597</v>
      </c>
      <c r="E698" s="82">
        <v>60</v>
      </c>
      <c r="F698" s="55"/>
      <c r="G698" s="56">
        <f t="shared" si="16"/>
        <v>0</v>
      </c>
      <c r="H698" s="103" t="s">
        <v>659</v>
      </c>
      <c r="I698" s="38"/>
      <c r="J698" s="58"/>
    </row>
    <row r="699" spans="1:10" s="39" customFormat="1" ht="17.25" x14ac:dyDescent="0.2">
      <c r="A699" s="57">
        <v>353</v>
      </c>
      <c r="B699" s="104" t="s">
        <v>668</v>
      </c>
      <c r="C699" s="53" t="s">
        <v>423</v>
      </c>
      <c r="D699" s="53" t="s">
        <v>598</v>
      </c>
      <c r="E699" s="82">
        <v>35</v>
      </c>
      <c r="F699" s="55"/>
      <c r="G699" s="56">
        <f t="shared" si="16"/>
        <v>0</v>
      </c>
      <c r="H699" s="103" t="s">
        <v>659</v>
      </c>
      <c r="I699" s="38"/>
      <c r="J699" s="58"/>
    </row>
    <row r="700" spans="1:10" s="39" customFormat="1" ht="17.25" x14ac:dyDescent="0.2">
      <c r="A700" s="51">
        <v>354</v>
      </c>
      <c r="B700" s="104" t="s">
        <v>669</v>
      </c>
      <c r="C700" s="53" t="s">
        <v>424</v>
      </c>
      <c r="D700" s="53" t="s">
        <v>553</v>
      </c>
      <c r="E700" s="82">
        <v>375</v>
      </c>
      <c r="F700" s="55"/>
      <c r="G700" s="56">
        <f t="shared" si="16"/>
        <v>0</v>
      </c>
      <c r="H700" s="103" t="s">
        <v>659</v>
      </c>
      <c r="I700" s="38"/>
      <c r="J700" s="58"/>
    </row>
    <row r="701" spans="1:10" s="39" customFormat="1" ht="17.25" x14ac:dyDescent="0.2">
      <c r="A701" s="57">
        <v>355</v>
      </c>
      <c r="B701" s="52" t="s">
        <v>425</v>
      </c>
      <c r="C701" s="53"/>
      <c r="D701" s="53" t="s">
        <v>597</v>
      </c>
      <c r="E701" s="82">
        <v>90</v>
      </c>
      <c r="F701" s="55"/>
      <c r="G701" s="56">
        <f t="shared" si="16"/>
        <v>0</v>
      </c>
      <c r="H701" s="103" t="s">
        <v>659</v>
      </c>
      <c r="I701" s="38"/>
      <c r="J701" s="58"/>
    </row>
    <row r="702" spans="1:10" s="39" customFormat="1" ht="17.25" x14ac:dyDescent="0.2">
      <c r="A702" s="51">
        <v>356</v>
      </c>
      <c r="B702" s="104" t="s">
        <v>670</v>
      </c>
      <c r="C702" s="53" t="s">
        <v>426</v>
      </c>
      <c r="D702" s="53" t="s">
        <v>599</v>
      </c>
      <c r="E702" s="82">
        <v>410</v>
      </c>
      <c r="F702" s="55"/>
      <c r="G702" s="56">
        <f t="shared" si="16"/>
        <v>0</v>
      </c>
      <c r="H702" s="103" t="s">
        <v>659</v>
      </c>
      <c r="I702" s="38"/>
      <c r="J702" s="58"/>
    </row>
    <row r="703" spans="1:10" s="39" customFormat="1" ht="17.25" x14ac:dyDescent="0.2">
      <c r="A703" s="57">
        <v>357</v>
      </c>
      <c r="B703" s="104" t="s">
        <v>671</v>
      </c>
      <c r="C703" s="53" t="s">
        <v>427</v>
      </c>
      <c r="D703" s="53" t="s">
        <v>599</v>
      </c>
      <c r="E703" s="82">
        <v>500</v>
      </c>
      <c r="F703" s="55"/>
      <c r="G703" s="56">
        <f t="shared" si="16"/>
        <v>0</v>
      </c>
      <c r="H703" s="103" t="s">
        <v>659</v>
      </c>
      <c r="I703" s="38"/>
      <c r="J703" s="58"/>
    </row>
    <row r="704" spans="1:10" s="39" customFormat="1" ht="17.25" x14ac:dyDescent="0.2">
      <c r="A704" s="51">
        <v>358</v>
      </c>
      <c r="B704" s="104" t="s">
        <v>672</v>
      </c>
      <c r="C704" s="53"/>
      <c r="D704" s="53"/>
      <c r="E704" s="82">
        <v>210</v>
      </c>
      <c r="F704" s="55"/>
      <c r="G704" s="56">
        <f t="shared" si="16"/>
        <v>0</v>
      </c>
      <c r="H704" s="103" t="s">
        <v>659</v>
      </c>
      <c r="I704" s="38"/>
      <c r="J704" s="58"/>
    </row>
    <row r="705" spans="1:10" s="39" customFormat="1" ht="17.25" x14ac:dyDescent="0.2">
      <c r="A705" s="57">
        <v>359</v>
      </c>
      <c r="B705" s="104" t="s">
        <v>673</v>
      </c>
      <c r="C705" s="53"/>
      <c r="D705" s="53" t="s">
        <v>600</v>
      </c>
      <c r="E705" s="82">
        <v>1095</v>
      </c>
      <c r="F705" s="55"/>
      <c r="G705" s="56">
        <f t="shared" si="16"/>
        <v>0</v>
      </c>
      <c r="H705" s="103" t="s">
        <v>659</v>
      </c>
      <c r="I705" s="38"/>
      <c r="J705" s="58"/>
    </row>
    <row r="706" spans="1:10" s="39" customFormat="1" ht="17.25" x14ac:dyDescent="0.2">
      <c r="A706" s="51">
        <v>360</v>
      </c>
      <c r="B706" s="52" t="s">
        <v>428</v>
      </c>
      <c r="C706" s="53"/>
      <c r="D706" s="53"/>
      <c r="E706" s="82">
        <v>30</v>
      </c>
      <c r="F706" s="55"/>
      <c r="G706" s="56">
        <f t="shared" si="16"/>
        <v>0</v>
      </c>
      <c r="H706" s="103" t="s">
        <v>659</v>
      </c>
      <c r="I706" s="38"/>
      <c r="J706" s="58"/>
    </row>
    <row r="707" spans="1:10" s="39" customFormat="1" ht="17.25" x14ac:dyDescent="0.2">
      <c r="A707" s="57">
        <v>361</v>
      </c>
      <c r="B707" s="104" t="s">
        <v>674</v>
      </c>
      <c r="C707" s="53"/>
      <c r="D707" s="53" t="s">
        <v>599</v>
      </c>
      <c r="E707" s="82">
        <v>350</v>
      </c>
      <c r="F707" s="55"/>
      <c r="G707" s="56">
        <f t="shared" si="16"/>
        <v>0</v>
      </c>
      <c r="H707" s="103" t="s">
        <v>659</v>
      </c>
      <c r="I707" s="38"/>
      <c r="J707" s="58"/>
    </row>
    <row r="708" spans="1:10" s="39" customFormat="1" ht="17.25" x14ac:dyDescent="0.2">
      <c r="A708" s="51">
        <v>362</v>
      </c>
      <c r="B708" s="104" t="s">
        <v>675</v>
      </c>
      <c r="C708" s="53" t="s">
        <v>429</v>
      </c>
      <c r="D708" s="53" t="s">
        <v>553</v>
      </c>
      <c r="E708" s="82">
        <v>440</v>
      </c>
      <c r="F708" s="55"/>
      <c r="G708" s="56">
        <f t="shared" si="16"/>
        <v>0</v>
      </c>
      <c r="H708" s="103" t="s">
        <v>659</v>
      </c>
      <c r="I708" s="38"/>
      <c r="J708" s="58"/>
    </row>
    <row r="709" spans="1:10" s="39" customFormat="1" ht="17.25" x14ac:dyDescent="0.2">
      <c r="A709" s="57">
        <v>363</v>
      </c>
      <c r="B709" s="104" t="s">
        <v>676</v>
      </c>
      <c r="C709" s="53" t="s">
        <v>430</v>
      </c>
      <c r="D709" s="53" t="s">
        <v>553</v>
      </c>
      <c r="E709" s="82">
        <v>330</v>
      </c>
      <c r="F709" s="55"/>
      <c r="G709" s="56">
        <f t="shared" si="16"/>
        <v>0</v>
      </c>
      <c r="H709" s="103" t="s">
        <v>659</v>
      </c>
      <c r="I709" s="38"/>
      <c r="J709" s="58"/>
    </row>
    <row r="710" spans="1:10" s="39" customFormat="1" ht="17.25" x14ac:dyDescent="0.2">
      <c r="A710" s="51">
        <v>364</v>
      </c>
      <c r="B710" s="52" t="s">
        <v>676</v>
      </c>
      <c r="C710" s="53" t="s">
        <v>430</v>
      </c>
      <c r="D710" s="53" t="s">
        <v>550</v>
      </c>
      <c r="E710" s="82">
        <v>85</v>
      </c>
      <c r="F710" s="55"/>
      <c r="G710" s="56">
        <f t="shared" si="16"/>
        <v>0</v>
      </c>
      <c r="H710" s="103" t="s">
        <v>659</v>
      </c>
      <c r="I710" s="38"/>
      <c r="J710" s="58"/>
    </row>
    <row r="711" spans="1:10" s="39" customFormat="1" ht="17.25" x14ac:dyDescent="0.2">
      <c r="A711" s="57">
        <v>365</v>
      </c>
      <c r="B711" s="52" t="s">
        <v>676</v>
      </c>
      <c r="C711" s="53" t="s">
        <v>430</v>
      </c>
      <c r="D711" s="53" t="s">
        <v>601</v>
      </c>
      <c r="E711" s="82"/>
      <c r="F711" s="55"/>
      <c r="G711" s="56">
        <f t="shared" si="16"/>
        <v>0</v>
      </c>
      <c r="H711" s="103" t="s">
        <v>659</v>
      </c>
      <c r="I711" s="38"/>
      <c r="J711" s="58"/>
    </row>
    <row r="712" spans="1:10" s="39" customFormat="1" ht="17.25" x14ac:dyDescent="0.2">
      <c r="A712" s="51">
        <v>366</v>
      </c>
      <c r="B712" s="52" t="s">
        <v>676</v>
      </c>
      <c r="C712" s="53" t="s">
        <v>430</v>
      </c>
      <c r="D712" s="53" t="s">
        <v>554</v>
      </c>
      <c r="E712" s="82">
        <v>160</v>
      </c>
      <c r="F712" s="55"/>
      <c r="G712" s="56">
        <f t="shared" si="16"/>
        <v>0</v>
      </c>
      <c r="H712" s="103" t="s">
        <v>659</v>
      </c>
      <c r="I712" s="38"/>
      <c r="J712" s="58"/>
    </row>
    <row r="713" spans="1:10" s="39" customFormat="1" ht="17.25" x14ac:dyDescent="0.2">
      <c r="A713" s="57">
        <v>367</v>
      </c>
      <c r="B713" s="52" t="s">
        <v>677</v>
      </c>
      <c r="C713" s="53" t="s">
        <v>430</v>
      </c>
      <c r="D713" s="53"/>
      <c r="E713" s="82">
        <v>160</v>
      </c>
      <c r="F713" s="55"/>
      <c r="G713" s="56">
        <f t="shared" si="16"/>
        <v>0</v>
      </c>
      <c r="H713" s="103" t="s">
        <v>659</v>
      </c>
      <c r="I713" s="38"/>
      <c r="J713" s="58"/>
    </row>
    <row r="714" spans="1:10" s="39" customFormat="1" ht="17.25" x14ac:dyDescent="0.2">
      <c r="A714" s="51">
        <v>368</v>
      </c>
      <c r="B714" s="52" t="s">
        <v>678</v>
      </c>
      <c r="C714" s="53" t="s">
        <v>430</v>
      </c>
      <c r="D714" s="53" t="s">
        <v>553</v>
      </c>
      <c r="E714" s="82">
        <v>330</v>
      </c>
      <c r="F714" s="55"/>
      <c r="G714" s="56">
        <f t="shared" si="16"/>
        <v>0</v>
      </c>
      <c r="H714" s="103" t="s">
        <v>659</v>
      </c>
      <c r="I714" s="38"/>
      <c r="J714" s="58"/>
    </row>
    <row r="715" spans="1:10" s="39" customFormat="1" ht="17.25" x14ac:dyDescent="0.2">
      <c r="A715" s="57">
        <v>369</v>
      </c>
      <c r="B715" s="52" t="s">
        <v>679</v>
      </c>
      <c r="C715" s="53" t="s">
        <v>430</v>
      </c>
      <c r="D715" s="53" t="s">
        <v>553</v>
      </c>
      <c r="E715" s="82">
        <v>330</v>
      </c>
      <c r="F715" s="55"/>
      <c r="G715" s="56">
        <f t="shared" si="16"/>
        <v>0</v>
      </c>
      <c r="H715" s="103" t="s">
        <v>659</v>
      </c>
      <c r="I715" s="38"/>
      <c r="J715" s="58"/>
    </row>
    <row r="716" spans="1:10" s="39" customFormat="1" ht="17.25" x14ac:dyDescent="0.2">
      <c r="A716" s="51">
        <v>370</v>
      </c>
      <c r="B716" s="52" t="s">
        <v>680</v>
      </c>
      <c r="C716" s="53"/>
      <c r="D716" s="53" t="s">
        <v>570</v>
      </c>
      <c r="E716" s="82">
        <v>190</v>
      </c>
      <c r="F716" s="55"/>
      <c r="G716" s="56">
        <f t="shared" si="16"/>
        <v>0</v>
      </c>
      <c r="H716" s="103" t="s">
        <v>659</v>
      </c>
      <c r="I716" s="38"/>
      <c r="J716" s="58"/>
    </row>
    <row r="717" spans="1:10" s="39" customFormat="1" ht="17.25" x14ac:dyDescent="0.2">
      <c r="A717" s="57">
        <v>371</v>
      </c>
      <c r="B717" s="52" t="s">
        <v>61</v>
      </c>
      <c r="C717" s="53">
        <v>8200600646</v>
      </c>
      <c r="D717" s="53"/>
      <c r="E717" s="93">
        <v>1325</v>
      </c>
      <c r="F717" s="55"/>
      <c r="G717" s="56">
        <f t="shared" si="16"/>
        <v>0</v>
      </c>
      <c r="H717" s="103" t="s">
        <v>659</v>
      </c>
      <c r="I717" s="38"/>
    </row>
    <row r="718" spans="1:10" s="39" customFormat="1" ht="17.25" x14ac:dyDescent="0.2">
      <c r="A718" s="51">
        <v>372</v>
      </c>
      <c r="B718" s="52" t="s">
        <v>217</v>
      </c>
      <c r="C718" s="53"/>
      <c r="D718" s="53"/>
      <c r="E718" s="82">
        <v>60</v>
      </c>
      <c r="F718" s="55"/>
      <c r="G718" s="56">
        <f t="shared" si="16"/>
        <v>0</v>
      </c>
      <c r="H718" s="103" t="s">
        <v>659</v>
      </c>
      <c r="I718" s="38"/>
      <c r="J718" s="58"/>
    </row>
    <row r="719" spans="1:10" s="39" customFormat="1" ht="17.25" x14ac:dyDescent="0.2">
      <c r="A719" s="57">
        <v>373</v>
      </c>
      <c r="B719" s="52" t="s">
        <v>218</v>
      </c>
      <c r="C719" s="53"/>
      <c r="D719" s="53"/>
      <c r="E719" s="93">
        <v>65</v>
      </c>
      <c r="F719" s="55"/>
      <c r="G719" s="56">
        <f t="shared" si="16"/>
        <v>0</v>
      </c>
      <c r="H719" s="103" t="s">
        <v>659</v>
      </c>
      <c r="I719" s="38"/>
      <c r="J719" s="58"/>
    </row>
    <row r="720" spans="1:10" s="39" customFormat="1" ht="17.25" x14ac:dyDescent="0.2">
      <c r="A720" s="51">
        <v>374</v>
      </c>
      <c r="B720" s="52" t="s">
        <v>219</v>
      </c>
      <c r="C720" s="53"/>
      <c r="D720" s="53"/>
      <c r="E720" s="93">
        <v>50</v>
      </c>
      <c r="F720" s="55"/>
      <c r="G720" s="56">
        <f t="shared" si="16"/>
        <v>0</v>
      </c>
      <c r="H720" s="103" t="s">
        <v>659</v>
      </c>
      <c r="I720" s="38"/>
      <c r="J720" s="58"/>
    </row>
    <row r="721" spans="1:10" s="39" customFormat="1" ht="17.25" x14ac:dyDescent="0.2">
      <c r="A721" s="57">
        <v>375</v>
      </c>
      <c r="B721" s="52" t="s">
        <v>220</v>
      </c>
      <c r="C721" s="53"/>
      <c r="D721" s="53"/>
      <c r="E721" s="82">
        <v>10</v>
      </c>
      <c r="F721" s="55"/>
      <c r="G721" s="56">
        <f t="shared" si="16"/>
        <v>0</v>
      </c>
      <c r="H721" s="103" t="s">
        <v>659</v>
      </c>
      <c r="I721" s="38"/>
      <c r="J721" s="58"/>
    </row>
    <row r="722" spans="1:10" s="67" customFormat="1" ht="31.5" customHeight="1" x14ac:dyDescent="0.35">
      <c r="A722" s="68"/>
      <c r="B722" s="68"/>
      <c r="C722" s="68"/>
      <c r="D722" s="49"/>
      <c r="E722" s="68"/>
      <c r="F722" s="90" t="s">
        <v>203</v>
      </c>
      <c r="G722" s="92">
        <f>SUM(G347:G721)</f>
        <v>0</v>
      </c>
      <c r="H722" s="92"/>
    </row>
    <row r="723" spans="1:10" s="67" customFormat="1" ht="14.25" x14ac:dyDescent="0.2">
      <c r="A723" s="68"/>
      <c r="B723" s="68"/>
      <c r="C723" s="68"/>
      <c r="D723" s="68"/>
      <c r="E723" s="68"/>
      <c r="F723" s="68"/>
      <c r="G723" s="68"/>
      <c r="H723" s="68"/>
    </row>
    <row r="724" spans="1:10" s="67" customFormat="1" ht="14.25" x14ac:dyDescent="0.2">
      <c r="A724" s="68"/>
      <c r="B724" s="68"/>
      <c r="C724" s="68"/>
      <c r="D724" s="70"/>
      <c r="E724" s="70" t="str">
        <f t="shared" ref="E724" si="17">$F$341</f>
        <v>К оглавлению ↑</v>
      </c>
      <c r="F724" s="70"/>
      <c r="G724" s="70"/>
      <c r="H724" s="70"/>
    </row>
    <row r="725" spans="1:10" ht="15.75" customHeight="1" x14ac:dyDescent="0.25">
      <c r="A725" s="1"/>
      <c r="C725" s="2"/>
    </row>
    <row r="726" spans="1:10" ht="15.75" customHeight="1" x14ac:dyDescent="0.25">
      <c r="A726" s="1"/>
      <c r="C726" s="2"/>
    </row>
    <row r="727" spans="1:10" ht="15.75" customHeight="1" x14ac:dyDescent="0.25">
      <c r="A727" s="1"/>
      <c r="C727" s="2"/>
    </row>
    <row r="728" spans="1:10" ht="15.75" customHeight="1" x14ac:dyDescent="0.25">
      <c r="A728" s="1"/>
      <c r="C728" s="2"/>
    </row>
    <row r="729" spans="1:10" ht="15.75" customHeight="1" x14ac:dyDescent="0.25">
      <c r="A729" s="1"/>
      <c r="C729" s="2"/>
    </row>
    <row r="730" spans="1:10" ht="15.75" customHeight="1" x14ac:dyDescent="0.25">
      <c r="A730" s="1"/>
      <c r="C730" s="2"/>
    </row>
    <row r="731" spans="1:10" ht="15.75" customHeight="1" x14ac:dyDescent="0.25">
      <c r="A731" s="1"/>
      <c r="C731" s="2"/>
    </row>
    <row r="732" spans="1:10" ht="15.75" customHeight="1" x14ac:dyDescent="0.25">
      <c r="A732" s="1"/>
      <c r="C732" s="2"/>
    </row>
    <row r="733" spans="1:10" ht="15.75" customHeight="1" x14ac:dyDescent="0.25">
      <c r="A733" s="1"/>
      <c r="C733" s="2"/>
    </row>
    <row r="734" spans="1:10" ht="15.75" customHeight="1" x14ac:dyDescent="0.25">
      <c r="A734" s="1"/>
      <c r="C734" s="2"/>
    </row>
    <row r="735" spans="1:10" ht="15.75" customHeight="1" x14ac:dyDescent="0.25">
      <c r="A735" s="1"/>
      <c r="C735" s="2"/>
    </row>
    <row r="736" spans="1:10" ht="15.75" customHeight="1" x14ac:dyDescent="0.25">
      <c r="A736" s="1"/>
      <c r="C736" s="2"/>
    </row>
    <row r="737" spans="1:3" ht="15.75" customHeight="1" x14ac:dyDescent="0.25">
      <c r="A737" s="1"/>
      <c r="C737" s="2"/>
    </row>
    <row r="738" spans="1:3" ht="15.75" customHeight="1" x14ac:dyDescent="0.25">
      <c r="A738" s="1"/>
      <c r="C738" s="2"/>
    </row>
    <row r="739" spans="1:3" ht="15.75" customHeight="1" x14ac:dyDescent="0.25">
      <c r="A739" s="1"/>
      <c r="C739" s="2"/>
    </row>
    <row r="740" spans="1:3" ht="15.75" customHeight="1" x14ac:dyDescent="0.25">
      <c r="A740" s="1"/>
      <c r="C740" s="2"/>
    </row>
    <row r="741" spans="1:3" ht="15.75" customHeight="1" x14ac:dyDescent="0.25">
      <c r="A741" s="1"/>
      <c r="C741" s="2"/>
    </row>
    <row r="742" spans="1:3" ht="15.75" customHeight="1" x14ac:dyDescent="0.25">
      <c r="A742" s="1"/>
      <c r="C742" s="2"/>
    </row>
    <row r="743" spans="1:3" ht="15.75" customHeight="1" x14ac:dyDescent="0.25">
      <c r="A743" s="1"/>
      <c r="C743" s="2"/>
    </row>
    <row r="744" spans="1:3" ht="15.75" customHeight="1" x14ac:dyDescent="0.25">
      <c r="A744" s="1"/>
      <c r="C744" s="2"/>
    </row>
    <row r="745" spans="1:3" ht="15.75" customHeight="1" x14ac:dyDescent="0.25">
      <c r="A745" s="1"/>
      <c r="C745" s="2"/>
    </row>
    <row r="746" spans="1:3" ht="15.75" customHeight="1" x14ac:dyDescent="0.25">
      <c r="A746" s="1"/>
      <c r="C746" s="2"/>
    </row>
    <row r="747" spans="1:3" ht="15.75" customHeight="1" x14ac:dyDescent="0.25">
      <c r="A747" s="1"/>
      <c r="C747" s="2"/>
    </row>
    <row r="748" spans="1:3" ht="15.75" customHeight="1" x14ac:dyDescent="0.25">
      <c r="A748" s="1"/>
      <c r="C748" s="2"/>
    </row>
    <row r="749" spans="1:3" ht="15.75" customHeight="1" x14ac:dyDescent="0.25">
      <c r="A749" s="1"/>
      <c r="C749" s="2"/>
    </row>
    <row r="750" spans="1:3" ht="15.75" customHeight="1" x14ac:dyDescent="0.25">
      <c r="A750" s="1"/>
      <c r="C750" s="2"/>
    </row>
    <row r="751" spans="1:3" ht="15.75" customHeight="1" x14ac:dyDescent="0.25">
      <c r="A751" s="1"/>
      <c r="C751" s="2"/>
    </row>
    <row r="752" spans="1:3" ht="15.75" customHeight="1" x14ac:dyDescent="0.25">
      <c r="A752" s="1"/>
      <c r="C752" s="2"/>
    </row>
    <row r="753" spans="1:3" ht="15.75" customHeight="1" x14ac:dyDescent="0.25">
      <c r="A753" s="1"/>
      <c r="C753" s="2"/>
    </row>
    <row r="754" spans="1:3" ht="15.75" customHeight="1" x14ac:dyDescent="0.25">
      <c r="A754" s="1"/>
      <c r="C754" s="2"/>
    </row>
    <row r="755" spans="1:3" ht="15.75" customHeight="1" x14ac:dyDescent="0.25">
      <c r="A755" s="1"/>
      <c r="C755" s="2"/>
    </row>
    <row r="756" spans="1:3" ht="15.75" customHeight="1" x14ac:dyDescent="0.25">
      <c r="A756" s="1"/>
      <c r="C756" s="2"/>
    </row>
    <row r="757" spans="1:3" ht="15.75" customHeight="1" x14ac:dyDescent="0.25">
      <c r="A757" s="1"/>
      <c r="C757" s="2"/>
    </row>
    <row r="758" spans="1:3" ht="15.75" customHeight="1" x14ac:dyDescent="0.25">
      <c r="A758" s="1"/>
      <c r="C758" s="2"/>
    </row>
    <row r="759" spans="1:3" ht="15.75" customHeight="1" x14ac:dyDescent="0.25">
      <c r="A759" s="1"/>
      <c r="C759" s="2"/>
    </row>
    <row r="760" spans="1:3" ht="15.75" customHeight="1" x14ac:dyDescent="0.25">
      <c r="A760" s="1"/>
      <c r="C760" s="2"/>
    </row>
    <row r="761" spans="1:3" ht="15.75" customHeight="1" x14ac:dyDescent="0.25">
      <c r="A761" s="1"/>
      <c r="C761" s="2"/>
    </row>
    <row r="762" spans="1:3" ht="15.75" customHeight="1" x14ac:dyDescent="0.25">
      <c r="A762" s="1"/>
      <c r="C762" s="2"/>
    </row>
    <row r="763" spans="1:3" ht="15.75" customHeight="1" x14ac:dyDescent="0.25">
      <c r="A763" s="1"/>
      <c r="C763" s="2"/>
    </row>
    <row r="764" spans="1:3" ht="15.75" customHeight="1" x14ac:dyDescent="0.25">
      <c r="A764" s="1"/>
      <c r="C764" s="2"/>
    </row>
    <row r="765" spans="1:3" ht="15.75" customHeight="1" x14ac:dyDescent="0.25">
      <c r="A765" s="1"/>
      <c r="C765" s="2"/>
    </row>
    <row r="766" spans="1:3" ht="15.75" customHeight="1" x14ac:dyDescent="0.25">
      <c r="A766" s="1"/>
      <c r="C766" s="2"/>
    </row>
    <row r="767" spans="1:3" ht="15.75" customHeight="1" x14ac:dyDescent="0.25">
      <c r="A767" s="1"/>
      <c r="C767" s="2"/>
    </row>
    <row r="768" spans="1:3" ht="15.75" customHeight="1" x14ac:dyDescent="0.25">
      <c r="A768" s="1"/>
      <c r="C768" s="2"/>
    </row>
    <row r="769" spans="1:3" ht="15.75" customHeight="1" x14ac:dyDescent="0.25">
      <c r="A769" s="1"/>
      <c r="C769" s="2"/>
    </row>
    <row r="770" spans="1:3" ht="15.75" customHeight="1" x14ac:dyDescent="0.25">
      <c r="A770" s="1"/>
      <c r="C770" s="2"/>
    </row>
    <row r="771" spans="1:3" ht="15.75" customHeight="1" x14ac:dyDescent="0.25">
      <c r="A771" s="1"/>
      <c r="C771" s="2"/>
    </row>
    <row r="772" spans="1:3" ht="15.75" customHeight="1" x14ac:dyDescent="0.25">
      <c r="A772" s="1"/>
      <c r="C772" s="2"/>
    </row>
    <row r="773" spans="1:3" ht="15.75" customHeight="1" x14ac:dyDescent="0.25">
      <c r="A773" s="1"/>
      <c r="C773" s="2"/>
    </row>
    <row r="774" spans="1:3" ht="15.75" customHeight="1" x14ac:dyDescent="0.25">
      <c r="A774" s="1"/>
      <c r="C774" s="2"/>
    </row>
    <row r="775" spans="1:3" ht="15.75" customHeight="1" x14ac:dyDescent="0.25">
      <c r="A775" s="1"/>
      <c r="C775" s="2"/>
    </row>
    <row r="776" spans="1:3" ht="15.75" customHeight="1" x14ac:dyDescent="0.25">
      <c r="A776" s="1"/>
      <c r="C776" s="2"/>
    </row>
    <row r="777" spans="1:3" ht="15.75" customHeight="1" x14ac:dyDescent="0.25">
      <c r="A777" s="1"/>
      <c r="C777" s="2"/>
    </row>
    <row r="778" spans="1:3" ht="15.75" customHeight="1" x14ac:dyDescent="0.25">
      <c r="A778" s="1"/>
      <c r="C778" s="2"/>
    </row>
    <row r="779" spans="1:3" ht="15.75" customHeight="1" x14ac:dyDescent="0.25">
      <c r="A779" s="1"/>
      <c r="C779" s="2"/>
    </row>
    <row r="780" spans="1:3" ht="15.75" customHeight="1" x14ac:dyDescent="0.25">
      <c r="A780" s="1"/>
      <c r="C780" s="2"/>
    </row>
    <row r="781" spans="1:3" ht="15.75" customHeight="1" x14ac:dyDescent="0.25">
      <c r="A781" s="1"/>
      <c r="C781" s="2"/>
    </row>
    <row r="782" spans="1:3" ht="15.75" customHeight="1" x14ac:dyDescent="0.25">
      <c r="A782" s="1"/>
      <c r="C782" s="2"/>
    </row>
    <row r="783" spans="1:3" ht="15.75" customHeight="1" x14ac:dyDescent="0.25">
      <c r="A783" s="1"/>
      <c r="C783" s="2"/>
    </row>
    <row r="784" spans="1:3" ht="15.75" customHeight="1" x14ac:dyDescent="0.25">
      <c r="A784" s="1"/>
      <c r="C784" s="2"/>
    </row>
    <row r="785" spans="1:3" ht="15.75" customHeight="1" x14ac:dyDescent="0.25">
      <c r="A785" s="1"/>
      <c r="C785" s="2"/>
    </row>
    <row r="786" spans="1:3" ht="15.75" customHeight="1" x14ac:dyDescent="0.25">
      <c r="A786" s="1"/>
      <c r="C786" s="2"/>
    </row>
    <row r="787" spans="1:3" ht="15.75" customHeight="1" x14ac:dyDescent="0.25">
      <c r="A787" s="1"/>
      <c r="C787" s="2"/>
    </row>
    <row r="788" spans="1:3" ht="15.75" customHeight="1" x14ac:dyDescent="0.25">
      <c r="A788" s="1"/>
      <c r="C788" s="2"/>
    </row>
    <row r="789" spans="1:3" ht="15.75" customHeight="1" x14ac:dyDescent="0.25">
      <c r="A789" s="1"/>
      <c r="C789" s="2"/>
    </row>
    <row r="790" spans="1:3" ht="15.75" customHeight="1" x14ac:dyDescent="0.25">
      <c r="A790" s="1"/>
      <c r="C790" s="2"/>
    </row>
    <row r="791" spans="1:3" ht="15.75" customHeight="1" x14ac:dyDescent="0.25">
      <c r="A791" s="1"/>
      <c r="C791" s="2"/>
    </row>
    <row r="792" spans="1:3" ht="15.75" customHeight="1" x14ac:dyDescent="0.25">
      <c r="A792" s="1"/>
      <c r="C792" s="2"/>
    </row>
    <row r="793" spans="1:3" ht="15.75" customHeight="1" x14ac:dyDescent="0.25">
      <c r="A793" s="1"/>
      <c r="C793" s="2"/>
    </row>
    <row r="794" spans="1:3" ht="15.75" customHeight="1" x14ac:dyDescent="0.25">
      <c r="A794" s="1"/>
      <c r="C794" s="2"/>
    </row>
    <row r="795" spans="1:3" ht="15.75" customHeight="1" x14ac:dyDescent="0.25">
      <c r="A795" s="1"/>
      <c r="C795" s="2"/>
    </row>
    <row r="796" spans="1:3" ht="15.75" customHeight="1" x14ac:dyDescent="0.25">
      <c r="A796" s="1"/>
      <c r="C796" s="2"/>
    </row>
    <row r="797" spans="1:3" ht="15.75" customHeight="1" x14ac:dyDescent="0.25">
      <c r="A797" s="1"/>
      <c r="C797" s="2"/>
    </row>
    <row r="798" spans="1:3" ht="15.75" customHeight="1" x14ac:dyDescent="0.25">
      <c r="A798" s="1"/>
      <c r="C798" s="2"/>
    </row>
    <row r="799" spans="1:3" ht="15.75" customHeight="1" x14ac:dyDescent="0.25">
      <c r="A799" s="1"/>
      <c r="C799" s="2"/>
    </row>
    <row r="800" spans="1:3" ht="15.75" customHeight="1" x14ac:dyDescent="0.25">
      <c r="A800" s="1"/>
      <c r="C800" s="2"/>
    </row>
    <row r="801" spans="1:3" ht="15.75" customHeight="1" x14ac:dyDescent="0.25">
      <c r="A801" s="1"/>
      <c r="C801" s="2"/>
    </row>
    <row r="802" spans="1:3" ht="15.75" customHeight="1" x14ac:dyDescent="0.25">
      <c r="A802" s="1"/>
      <c r="C802" s="2"/>
    </row>
    <row r="803" spans="1:3" ht="15.75" customHeight="1" x14ac:dyDescent="0.25">
      <c r="A803" s="1"/>
      <c r="C803" s="2"/>
    </row>
    <row r="804" spans="1:3" ht="15.75" customHeight="1" x14ac:dyDescent="0.25">
      <c r="A804" s="1"/>
      <c r="C804" s="2"/>
    </row>
    <row r="805" spans="1:3" ht="15.75" customHeight="1" x14ac:dyDescent="0.25">
      <c r="A805" s="1"/>
      <c r="C805" s="2"/>
    </row>
    <row r="806" spans="1:3" ht="15.75" customHeight="1" x14ac:dyDescent="0.25">
      <c r="A806" s="1"/>
      <c r="C806" s="2"/>
    </row>
    <row r="807" spans="1:3" ht="15.75" customHeight="1" x14ac:dyDescent="0.25">
      <c r="A807" s="1"/>
      <c r="C807" s="2"/>
    </row>
    <row r="808" spans="1:3" ht="15.75" customHeight="1" x14ac:dyDescent="0.25">
      <c r="A808" s="1"/>
      <c r="C808" s="2"/>
    </row>
    <row r="809" spans="1:3" ht="15.75" customHeight="1" x14ac:dyDescent="0.25">
      <c r="A809" s="1"/>
      <c r="C809" s="2"/>
    </row>
    <row r="810" spans="1:3" ht="15.75" customHeight="1" x14ac:dyDescent="0.25">
      <c r="A810" s="1"/>
      <c r="C810" s="2"/>
    </row>
    <row r="811" spans="1:3" ht="15.75" customHeight="1" x14ac:dyDescent="0.25">
      <c r="A811" s="1"/>
      <c r="C811" s="2"/>
    </row>
    <row r="812" spans="1:3" ht="15.75" customHeight="1" x14ac:dyDescent="0.25">
      <c r="A812" s="1"/>
      <c r="C812" s="2"/>
    </row>
    <row r="813" spans="1:3" ht="15.75" customHeight="1" x14ac:dyDescent="0.25">
      <c r="A813" s="1"/>
      <c r="C813" s="2"/>
    </row>
    <row r="814" spans="1:3" ht="15.75" customHeight="1" x14ac:dyDescent="0.25">
      <c r="A814" s="1"/>
      <c r="C814" s="2"/>
    </row>
    <row r="815" spans="1:3" ht="15.75" customHeight="1" x14ac:dyDescent="0.25">
      <c r="A815" s="1"/>
      <c r="C815" s="2"/>
    </row>
    <row r="816" spans="1:3" ht="15.75" customHeight="1" x14ac:dyDescent="0.25">
      <c r="A816" s="1"/>
      <c r="C816" s="2"/>
    </row>
    <row r="817" spans="1:3" ht="15.75" customHeight="1" x14ac:dyDescent="0.25">
      <c r="A817" s="1"/>
      <c r="C817" s="2"/>
    </row>
    <row r="818" spans="1:3" ht="15.75" customHeight="1" x14ac:dyDescent="0.25">
      <c r="A818" s="1"/>
      <c r="C818" s="2"/>
    </row>
    <row r="819" spans="1:3" ht="15.75" customHeight="1" x14ac:dyDescent="0.25">
      <c r="A819" s="1"/>
      <c r="C819" s="2"/>
    </row>
    <row r="820" spans="1:3" ht="15.75" customHeight="1" x14ac:dyDescent="0.25">
      <c r="A820" s="1"/>
      <c r="C820" s="2"/>
    </row>
    <row r="821" spans="1:3" ht="15.75" customHeight="1" x14ac:dyDescent="0.25">
      <c r="A821" s="1"/>
      <c r="C821" s="2"/>
    </row>
    <row r="822" spans="1:3" ht="15.75" customHeight="1" x14ac:dyDescent="0.25">
      <c r="A822" s="1"/>
      <c r="C822" s="2"/>
    </row>
    <row r="823" spans="1:3" ht="15.75" customHeight="1" x14ac:dyDescent="0.25">
      <c r="A823" s="1"/>
      <c r="C823" s="2"/>
    </row>
    <row r="824" spans="1:3" ht="15.75" customHeight="1" x14ac:dyDescent="0.25">
      <c r="A824" s="1"/>
      <c r="C824" s="2"/>
    </row>
    <row r="825" spans="1:3" ht="15.75" customHeight="1" x14ac:dyDescent="0.25">
      <c r="A825" s="1"/>
      <c r="C825" s="2"/>
    </row>
    <row r="826" spans="1:3" ht="15.75" customHeight="1" x14ac:dyDescent="0.25">
      <c r="A826" s="1"/>
      <c r="C826" s="2"/>
    </row>
    <row r="827" spans="1:3" ht="15.75" customHeight="1" x14ac:dyDescent="0.25">
      <c r="A827" s="1"/>
      <c r="C827" s="2"/>
    </row>
    <row r="828" spans="1:3" ht="15.75" customHeight="1" x14ac:dyDescent="0.25">
      <c r="A828" s="1"/>
      <c r="C828" s="2"/>
    </row>
    <row r="829" spans="1:3" ht="15.75" customHeight="1" x14ac:dyDescent="0.25">
      <c r="A829" s="1"/>
      <c r="C829" s="2"/>
    </row>
    <row r="830" spans="1:3" ht="15.75" customHeight="1" x14ac:dyDescent="0.25">
      <c r="A830" s="1"/>
      <c r="C830" s="2"/>
    </row>
    <row r="831" spans="1:3" ht="15.75" customHeight="1" x14ac:dyDescent="0.25">
      <c r="A831" s="1"/>
      <c r="C831" s="2"/>
    </row>
    <row r="832" spans="1:3" ht="15.75" customHeight="1" x14ac:dyDescent="0.25">
      <c r="A832" s="1"/>
      <c r="C832" s="2"/>
    </row>
    <row r="833" spans="1:3" ht="15.75" customHeight="1" x14ac:dyDescent="0.25">
      <c r="A833" s="1"/>
      <c r="C833" s="2"/>
    </row>
    <row r="834" spans="1:3" ht="15.75" customHeight="1" x14ac:dyDescent="0.25">
      <c r="A834" s="1"/>
      <c r="C834" s="2"/>
    </row>
    <row r="835" spans="1:3" ht="15.75" customHeight="1" x14ac:dyDescent="0.25">
      <c r="A835" s="1"/>
      <c r="C835" s="2"/>
    </row>
    <row r="836" spans="1:3" ht="15.75" customHeight="1" x14ac:dyDescent="0.25">
      <c r="A836" s="1"/>
      <c r="C836" s="2"/>
    </row>
    <row r="837" spans="1:3" ht="15.75" customHeight="1" x14ac:dyDescent="0.25">
      <c r="A837" s="1"/>
      <c r="C837" s="2"/>
    </row>
    <row r="838" spans="1:3" ht="15.75" customHeight="1" x14ac:dyDescent="0.25">
      <c r="A838" s="1"/>
      <c r="C838" s="2"/>
    </row>
    <row r="839" spans="1:3" ht="15.75" customHeight="1" x14ac:dyDescent="0.25">
      <c r="A839" s="1"/>
      <c r="C839" s="2"/>
    </row>
    <row r="840" spans="1:3" ht="15.75" customHeight="1" x14ac:dyDescent="0.25">
      <c r="A840" s="1"/>
      <c r="C840" s="2"/>
    </row>
    <row r="841" spans="1:3" ht="15.75" customHeight="1" x14ac:dyDescent="0.25">
      <c r="A841" s="1"/>
      <c r="C841" s="2"/>
    </row>
    <row r="842" spans="1:3" ht="15.75" customHeight="1" x14ac:dyDescent="0.25">
      <c r="A842" s="1"/>
      <c r="C842" s="2"/>
    </row>
    <row r="843" spans="1:3" ht="15.75" customHeight="1" x14ac:dyDescent="0.25">
      <c r="A843" s="1"/>
      <c r="C843" s="2"/>
    </row>
    <row r="844" spans="1:3" ht="15.75" customHeight="1" x14ac:dyDescent="0.25">
      <c r="A844" s="1"/>
      <c r="C844" s="2"/>
    </row>
    <row r="845" spans="1:3" ht="15.75" customHeight="1" x14ac:dyDescent="0.25">
      <c r="A845" s="1"/>
      <c r="C845" s="2"/>
    </row>
    <row r="846" spans="1:3" ht="15.75" customHeight="1" x14ac:dyDescent="0.25">
      <c r="A846" s="1"/>
      <c r="C846" s="2"/>
    </row>
    <row r="847" spans="1:3" ht="15.75" customHeight="1" x14ac:dyDescent="0.25">
      <c r="A847" s="1"/>
      <c r="C847" s="2"/>
    </row>
    <row r="848" spans="1:3" ht="15.75" customHeight="1" x14ac:dyDescent="0.25">
      <c r="A848" s="1"/>
      <c r="C848" s="2"/>
    </row>
    <row r="849" spans="1:3" ht="15.75" customHeight="1" x14ac:dyDescent="0.25">
      <c r="A849" s="1"/>
      <c r="C849" s="2"/>
    </row>
    <row r="850" spans="1:3" ht="15.75" customHeight="1" x14ac:dyDescent="0.25">
      <c r="A850" s="1"/>
      <c r="C850" s="2"/>
    </row>
    <row r="851" spans="1:3" ht="15.75" customHeight="1" x14ac:dyDescent="0.25">
      <c r="A851" s="1"/>
      <c r="C851" s="2"/>
    </row>
    <row r="852" spans="1:3" ht="15.75" customHeight="1" x14ac:dyDescent="0.25">
      <c r="A852" s="1"/>
      <c r="C852" s="2"/>
    </row>
    <row r="853" spans="1:3" ht="15.75" customHeight="1" x14ac:dyDescent="0.25">
      <c r="A853" s="1"/>
      <c r="C853" s="2"/>
    </row>
    <row r="854" spans="1:3" ht="15.75" customHeight="1" x14ac:dyDescent="0.25">
      <c r="A854" s="1"/>
      <c r="C854" s="2"/>
    </row>
    <row r="855" spans="1:3" ht="15.75" customHeight="1" x14ac:dyDescent="0.25">
      <c r="A855" s="1"/>
      <c r="C855" s="2"/>
    </row>
    <row r="856" spans="1:3" ht="15.75" customHeight="1" x14ac:dyDescent="0.25">
      <c r="A856" s="1"/>
      <c r="C856" s="2"/>
    </row>
    <row r="857" spans="1:3" ht="15.75" customHeight="1" x14ac:dyDescent="0.25">
      <c r="A857" s="1"/>
      <c r="C857" s="2"/>
    </row>
    <row r="858" spans="1:3" ht="15.75" customHeight="1" x14ac:dyDescent="0.25">
      <c r="A858" s="1"/>
      <c r="C858" s="2"/>
    </row>
    <row r="859" spans="1:3" ht="15.75" customHeight="1" x14ac:dyDescent="0.25">
      <c r="A859" s="1"/>
      <c r="C859" s="2"/>
    </row>
    <row r="860" spans="1:3" ht="15.75" customHeight="1" x14ac:dyDescent="0.25">
      <c r="A860" s="1"/>
      <c r="C860" s="2"/>
    </row>
    <row r="861" spans="1:3" ht="15.75" customHeight="1" x14ac:dyDescent="0.25">
      <c r="A861" s="1"/>
      <c r="C861" s="2"/>
    </row>
    <row r="862" spans="1:3" ht="15.75" customHeight="1" x14ac:dyDescent="0.25">
      <c r="A862" s="1"/>
      <c r="C862" s="2"/>
    </row>
    <row r="863" spans="1:3" ht="15.75" customHeight="1" x14ac:dyDescent="0.25">
      <c r="A863" s="1"/>
      <c r="C863" s="2"/>
    </row>
    <row r="864" spans="1:3" ht="15.75" customHeight="1" x14ac:dyDescent="0.25">
      <c r="A864" s="1"/>
      <c r="C864" s="2"/>
    </row>
    <row r="865" spans="1:3" ht="15.75" customHeight="1" x14ac:dyDescent="0.25">
      <c r="A865" s="1"/>
      <c r="C865" s="2"/>
    </row>
    <row r="866" spans="1:3" ht="15.75" customHeight="1" x14ac:dyDescent="0.25">
      <c r="A866" s="1"/>
      <c r="C866" s="2"/>
    </row>
    <row r="867" spans="1:3" ht="15.75" customHeight="1" x14ac:dyDescent="0.25">
      <c r="A867" s="1"/>
      <c r="C867" s="2"/>
    </row>
    <row r="868" spans="1:3" ht="15.75" customHeight="1" x14ac:dyDescent="0.25">
      <c r="A868" s="1"/>
      <c r="C868" s="2"/>
    </row>
    <row r="869" spans="1:3" ht="15.75" customHeight="1" x14ac:dyDescent="0.25">
      <c r="A869" s="1"/>
      <c r="C869" s="2"/>
    </row>
    <row r="870" spans="1:3" ht="15.75" customHeight="1" x14ac:dyDescent="0.25">
      <c r="A870" s="1"/>
      <c r="C870" s="2"/>
    </row>
    <row r="871" spans="1:3" ht="15.75" customHeight="1" x14ac:dyDescent="0.25">
      <c r="A871" s="1"/>
      <c r="C871" s="2"/>
    </row>
    <row r="872" spans="1:3" ht="15.75" customHeight="1" x14ac:dyDescent="0.25">
      <c r="A872" s="1"/>
      <c r="C872" s="2"/>
    </row>
    <row r="873" spans="1:3" ht="15.75" customHeight="1" x14ac:dyDescent="0.25">
      <c r="A873" s="1"/>
      <c r="C873" s="2"/>
    </row>
    <row r="874" spans="1:3" ht="15.75" customHeight="1" x14ac:dyDescent="0.25">
      <c r="A874" s="1"/>
      <c r="C874" s="2"/>
    </row>
    <row r="875" spans="1:3" ht="15.75" customHeight="1" x14ac:dyDescent="0.25">
      <c r="A875" s="1"/>
      <c r="C875" s="2"/>
    </row>
    <row r="876" spans="1:3" ht="15.75" customHeight="1" x14ac:dyDescent="0.25">
      <c r="A876" s="1"/>
      <c r="C876" s="2"/>
    </row>
    <row r="877" spans="1:3" ht="15.75" customHeight="1" x14ac:dyDescent="0.25">
      <c r="A877" s="1"/>
      <c r="C877" s="2"/>
    </row>
    <row r="878" spans="1:3" ht="15.75" customHeight="1" x14ac:dyDescent="0.25">
      <c r="A878" s="1"/>
      <c r="C878" s="2"/>
    </row>
    <row r="879" spans="1:3" ht="15.75" customHeight="1" x14ac:dyDescent="0.25">
      <c r="A879" s="1"/>
      <c r="C879" s="2"/>
    </row>
    <row r="880" spans="1:3" ht="15.75" customHeight="1" x14ac:dyDescent="0.25">
      <c r="A880" s="1"/>
      <c r="C880" s="2"/>
    </row>
    <row r="881" spans="1:3" ht="15.75" customHeight="1" x14ac:dyDescent="0.25">
      <c r="A881" s="1"/>
      <c r="C881" s="2"/>
    </row>
    <row r="882" spans="1:3" ht="15.75" customHeight="1" x14ac:dyDescent="0.25">
      <c r="A882" s="1"/>
      <c r="C882" s="2"/>
    </row>
    <row r="883" spans="1:3" ht="15.75" customHeight="1" x14ac:dyDescent="0.25">
      <c r="A883" s="1"/>
      <c r="C883" s="2"/>
    </row>
    <row r="884" spans="1:3" ht="15.75" customHeight="1" x14ac:dyDescent="0.25">
      <c r="A884" s="1"/>
      <c r="C884" s="2"/>
    </row>
    <row r="885" spans="1:3" ht="15.75" customHeight="1" x14ac:dyDescent="0.25">
      <c r="A885" s="1"/>
      <c r="C885" s="2"/>
    </row>
    <row r="886" spans="1:3" ht="15.75" customHeight="1" x14ac:dyDescent="0.25">
      <c r="A886" s="1"/>
      <c r="C886" s="2"/>
    </row>
    <row r="887" spans="1:3" ht="15.75" customHeight="1" x14ac:dyDescent="0.25">
      <c r="A887" s="1"/>
      <c r="C887" s="2"/>
    </row>
    <row r="888" spans="1:3" ht="15.75" customHeight="1" x14ac:dyDescent="0.25">
      <c r="A888" s="1"/>
      <c r="C888" s="2"/>
    </row>
    <row r="889" spans="1:3" ht="15.75" customHeight="1" x14ac:dyDescent="0.25">
      <c r="A889" s="1"/>
      <c r="C889" s="2"/>
    </row>
    <row r="890" spans="1:3" ht="15.75" customHeight="1" x14ac:dyDescent="0.25">
      <c r="A890" s="1"/>
      <c r="C890" s="2"/>
    </row>
    <row r="891" spans="1:3" ht="15.75" customHeight="1" x14ac:dyDescent="0.25">
      <c r="A891" s="1"/>
      <c r="C891" s="2"/>
    </row>
    <row r="892" spans="1:3" ht="15.75" customHeight="1" x14ac:dyDescent="0.25">
      <c r="A892" s="1"/>
      <c r="C892" s="2"/>
    </row>
    <row r="893" spans="1:3" ht="15.75" customHeight="1" x14ac:dyDescent="0.25">
      <c r="A893" s="1"/>
      <c r="C893" s="2"/>
    </row>
    <row r="894" spans="1:3" ht="15.75" customHeight="1" x14ac:dyDescent="0.25">
      <c r="A894" s="1"/>
      <c r="C894" s="2"/>
    </row>
    <row r="895" spans="1:3" ht="15.75" customHeight="1" x14ac:dyDescent="0.25">
      <c r="A895" s="1"/>
      <c r="C895" s="2"/>
    </row>
    <row r="896" spans="1:3" ht="15.75" customHeight="1" x14ac:dyDescent="0.25">
      <c r="A896" s="1"/>
      <c r="C896" s="2"/>
    </row>
    <row r="897" spans="1:3" ht="15.75" customHeight="1" x14ac:dyDescent="0.25">
      <c r="A897" s="1"/>
      <c r="C897" s="2"/>
    </row>
    <row r="898" spans="1:3" ht="15.75" customHeight="1" x14ac:dyDescent="0.25">
      <c r="A898" s="1"/>
      <c r="C898" s="2"/>
    </row>
    <row r="899" spans="1:3" ht="15.75" customHeight="1" x14ac:dyDescent="0.25">
      <c r="A899" s="1"/>
      <c r="C899" s="2"/>
    </row>
    <row r="900" spans="1:3" ht="15.75" customHeight="1" x14ac:dyDescent="0.25">
      <c r="A900" s="1"/>
      <c r="C900" s="2"/>
    </row>
    <row r="901" spans="1:3" ht="15.75" customHeight="1" x14ac:dyDescent="0.25">
      <c r="A901" s="1"/>
      <c r="C901" s="2"/>
    </row>
    <row r="902" spans="1:3" ht="15.75" customHeight="1" x14ac:dyDescent="0.25">
      <c r="A902" s="1"/>
      <c r="C902" s="2"/>
    </row>
    <row r="903" spans="1:3" ht="15.75" customHeight="1" x14ac:dyDescent="0.25">
      <c r="A903" s="1"/>
      <c r="C903" s="2"/>
    </row>
    <row r="904" spans="1:3" ht="15.75" customHeight="1" x14ac:dyDescent="0.25">
      <c r="A904" s="1"/>
      <c r="C904" s="2"/>
    </row>
    <row r="905" spans="1:3" ht="15.75" customHeight="1" x14ac:dyDescent="0.25">
      <c r="A905" s="1"/>
      <c r="C905" s="2"/>
    </row>
    <row r="906" spans="1:3" ht="15.75" customHeight="1" x14ac:dyDescent="0.25">
      <c r="A906" s="1"/>
      <c r="C906" s="2"/>
    </row>
    <row r="907" spans="1:3" ht="15.75" customHeight="1" x14ac:dyDescent="0.25">
      <c r="A907" s="1"/>
      <c r="C907" s="2"/>
    </row>
    <row r="908" spans="1:3" ht="15.75" customHeight="1" x14ac:dyDescent="0.25">
      <c r="A908" s="1"/>
      <c r="C908" s="2"/>
    </row>
    <row r="909" spans="1:3" ht="15.75" customHeight="1" x14ac:dyDescent="0.25">
      <c r="A909" s="1"/>
      <c r="C909" s="2"/>
    </row>
    <row r="910" spans="1:3" ht="15.75" customHeight="1" x14ac:dyDescent="0.25">
      <c r="A910" s="1"/>
      <c r="C910" s="2"/>
    </row>
    <row r="911" spans="1:3" ht="15.75" customHeight="1" x14ac:dyDescent="0.25">
      <c r="A911" s="1"/>
      <c r="C911" s="2"/>
    </row>
    <row r="912" spans="1:3" ht="15.75" customHeight="1" x14ac:dyDescent="0.25">
      <c r="A912" s="1"/>
      <c r="C912" s="2"/>
    </row>
    <row r="913" spans="1:3" ht="15.75" customHeight="1" x14ac:dyDescent="0.25">
      <c r="A913" s="1"/>
      <c r="C913" s="2"/>
    </row>
    <row r="914" spans="1:3" ht="15.75" customHeight="1" x14ac:dyDescent="0.25">
      <c r="A914" s="1"/>
      <c r="C914" s="2"/>
    </row>
    <row r="915" spans="1:3" ht="15.75" customHeight="1" x14ac:dyDescent="0.25">
      <c r="A915" s="1"/>
      <c r="C915" s="2"/>
    </row>
    <row r="916" spans="1:3" ht="15.75" customHeight="1" x14ac:dyDescent="0.25">
      <c r="A916" s="1"/>
      <c r="C916" s="2"/>
    </row>
    <row r="917" spans="1:3" ht="15.75" customHeight="1" x14ac:dyDescent="0.25">
      <c r="A917" s="1"/>
      <c r="C917" s="2"/>
    </row>
    <row r="918" spans="1:3" ht="15.75" customHeight="1" x14ac:dyDescent="0.25">
      <c r="A918" s="1"/>
      <c r="C918" s="2"/>
    </row>
    <row r="919" spans="1:3" ht="15.75" customHeight="1" x14ac:dyDescent="0.25">
      <c r="A919" s="1"/>
      <c r="C919" s="2"/>
    </row>
    <row r="920" spans="1:3" ht="15.75" customHeight="1" x14ac:dyDescent="0.25">
      <c r="A920" s="1"/>
      <c r="C920" s="2"/>
    </row>
    <row r="921" spans="1:3" ht="15.75" customHeight="1" x14ac:dyDescent="0.25">
      <c r="A921" s="1"/>
      <c r="C921" s="2"/>
    </row>
    <row r="922" spans="1:3" ht="15.75" customHeight="1" x14ac:dyDescent="0.25">
      <c r="A922" s="1"/>
      <c r="C922" s="2"/>
    </row>
    <row r="923" spans="1:3" ht="15.75" customHeight="1" x14ac:dyDescent="0.25">
      <c r="A923" s="1"/>
      <c r="C923" s="2"/>
    </row>
    <row r="924" spans="1:3" ht="15.75" customHeight="1" x14ac:dyDescent="0.25">
      <c r="A924" s="1"/>
      <c r="C924" s="2"/>
    </row>
    <row r="925" spans="1:3" ht="15.75" customHeight="1" x14ac:dyDescent="0.25">
      <c r="A925" s="1"/>
      <c r="C925" s="2"/>
    </row>
    <row r="926" spans="1:3" ht="15.75" customHeight="1" x14ac:dyDescent="0.25">
      <c r="A926" s="1"/>
      <c r="C926" s="2"/>
    </row>
    <row r="927" spans="1:3" ht="15.75" customHeight="1" x14ac:dyDescent="0.25">
      <c r="A927" s="1"/>
      <c r="C927" s="2"/>
    </row>
    <row r="928" spans="1:3" ht="15.75" customHeight="1" x14ac:dyDescent="0.25">
      <c r="A928" s="1"/>
      <c r="C928" s="2"/>
    </row>
    <row r="929" spans="1:3" ht="15.75" customHeight="1" x14ac:dyDescent="0.25">
      <c r="A929" s="1"/>
      <c r="C929" s="2"/>
    </row>
    <row r="930" spans="1:3" ht="15.75" customHeight="1" x14ac:dyDescent="0.25">
      <c r="A930" s="1"/>
      <c r="C930" s="2"/>
    </row>
    <row r="931" spans="1:3" ht="15.75" customHeight="1" x14ac:dyDescent="0.25">
      <c r="A931" s="1"/>
      <c r="C931" s="2"/>
    </row>
    <row r="932" spans="1:3" ht="15.75" customHeight="1" x14ac:dyDescent="0.25">
      <c r="A932" s="1"/>
      <c r="C932" s="2"/>
    </row>
    <row r="933" spans="1:3" ht="15.75" customHeight="1" x14ac:dyDescent="0.25">
      <c r="A933" s="1"/>
      <c r="C933" s="2"/>
    </row>
    <row r="934" spans="1:3" ht="15.75" customHeight="1" x14ac:dyDescent="0.25">
      <c r="A934" s="1"/>
      <c r="C934" s="2"/>
    </row>
    <row r="935" spans="1:3" ht="15.75" customHeight="1" x14ac:dyDescent="0.25">
      <c r="A935" s="1"/>
      <c r="C935" s="2"/>
    </row>
    <row r="936" spans="1:3" ht="15.75" customHeight="1" x14ac:dyDescent="0.25">
      <c r="A936" s="1"/>
      <c r="C936" s="2"/>
    </row>
    <row r="937" spans="1:3" ht="15.75" customHeight="1" x14ac:dyDescent="0.25">
      <c r="A937" s="1"/>
      <c r="C937" s="2"/>
    </row>
    <row r="938" spans="1:3" ht="15.75" customHeight="1" x14ac:dyDescent="0.25">
      <c r="A938" s="1"/>
      <c r="C938" s="2"/>
    </row>
    <row r="939" spans="1:3" ht="15.75" customHeight="1" x14ac:dyDescent="0.25">
      <c r="A939" s="1"/>
      <c r="C939" s="2"/>
    </row>
    <row r="940" spans="1:3" ht="15.75" customHeight="1" x14ac:dyDescent="0.25">
      <c r="A940" s="1"/>
      <c r="C940" s="2"/>
    </row>
    <row r="941" spans="1:3" ht="15.75" customHeight="1" x14ac:dyDescent="0.25">
      <c r="A941" s="1"/>
      <c r="C941" s="2"/>
    </row>
    <row r="942" spans="1:3" ht="15.75" customHeight="1" x14ac:dyDescent="0.25">
      <c r="A942" s="1"/>
      <c r="C942" s="2"/>
    </row>
    <row r="943" spans="1:3" ht="15.75" customHeight="1" x14ac:dyDescent="0.25">
      <c r="A943" s="1"/>
      <c r="C943" s="2"/>
    </row>
    <row r="944" spans="1:3" ht="15.75" customHeight="1" x14ac:dyDescent="0.25">
      <c r="A944" s="1"/>
      <c r="C944" s="2"/>
    </row>
    <row r="945" spans="1:3" ht="15.75" customHeight="1" x14ac:dyDescent="0.25">
      <c r="A945" s="1"/>
      <c r="C945" s="2"/>
    </row>
    <row r="946" spans="1:3" ht="15.75" customHeight="1" x14ac:dyDescent="0.25">
      <c r="A946" s="1"/>
      <c r="C946" s="2"/>
    </row>
    <row r="947" spans="1:3" ht="15.75" customHeight="1" x14ac:dyDescent="0.25">
      <c r="A947" s="1"/>
      <c r="C947" s="2"/>
    </row>
    <row r="948" spans="1:3" ht="15.75" customHeight="1" x14ac:dyDescent="0.25">
      <c r="A948" s="1"/>
      <c r="C948" s="2"/>
    </row>
    <row r="949" spans="1:3" ht="15.75" customHeight="1" x14ac:dyDescent="0.25">
      <c r="A949" s="1"/>
      <c r="C949" s="2"/>
    </row>
    <row r="950" spans="1:3" ht="15.75" customHeight="1" x14ac:dyDescent="0.25">
      <c r="A950" s="1"/>
      <c r="C950" s="2"/>
    </row>
    <row r="951" spans="1:3" ht="15.75" customHeight="1" x14ac:dyDescent="0.25">
      <c r="A951" s="1"/>
      <c r="C951" s="2"/>
    </row>
    <row r="952" spans="1:3" ht="15.75" customHeight="1" x14ac:dyDescent="0.25">
      <c r="A952" s="1"/>
      <c r="C952" s="2"/>
    </row>
    <row r="953" spans="1:3" ht="15.75" customHeight="1" x14ac:dyDescent="0.25">
      <c r="A953" s="1"/>
      <c r="C953" s="2"/>
    </row>
    <row r="954" spans="1:3" ht="15.75" customHeight="1" x14ac:dyDescent="0.25">
      <c r="A954" s="1"/>
      <c r="C954" s="2"/>
    </row>
    <row r="955" spans="1:3" ht="15.75" customHeight="1" x14ac:dyDescent="0.25">
      <c r="A955" s="1"/>
      <c r="C955" s="2"/>
    </row>
    <row r="956" spans="1:3" ht="15.75" customHeight="1" x14ac:dyDescent="0.25">
      <c r="A956" s="1"/>
      <c r="C956" s="2"/>
    </row>
    <row r="957" spans="1:3" ht="15.75" customHeight="1" x14ac:dyDescent="0.25">
      <c r="A957" s="1"/>
      <c r="C957" s="2"/>
    </row>
    <row r="958" spans="1:3" ht="15.75" customHeight="1" x14ac:dyDescent="0.25">
      <c r="A958" s="1"/>
      <c r="C958" s="2"/>
    </row>
    <row r="959" spans="1:3" ht="15.75" customHeight="1" x14ac:dyDescent="0.25">
      <c r="A959" s="1"/>
      <c r="C959" s="2"/>
    </row>
    <row r="960" spans="1:3" ht="15.75" customHeight="1" x14ac:dyDescent="0.25">
      <c r="A960" s="1"/>
      <c r="C960" s="2"/>
    </row>
    <row r="961" spans="1:3" ht="15.75" customHeight="1" x14ac:dyDescent="0.25">
      <c r="A961" s="1"/>
      <c r="C961" s="2"/>
    </row>
    <row r="962" spans="1:3" ht="15.75" customHeight="1" x14ac:dyDescent="0.25">
      <c r="A962" s="1"/>
      <c r="C962" s="2"/>
    </row>
    <row r="963" spans="1:3" ht="15.75" customHeight="1" x14ac:dyDescent="0.25">
      <c r="A963" s="1"/>
      <c r="C963" s="2"/>
    </row>
    <row r="964" spans="1:3" ht="15.75" customHeight="1" x14ac:dyDescent="0.25">
      <c r="A964" s="1"/>
      <c r="C964" s="2"/>
    </row>
    <row r="965" spans="1:3" ht="15.75" customHeight="1" x14ac:dyDescent="0.25">
      <c r="A965" s="1"/>
      <c r="C965" s="2"/>
    </row>
    <row r="966" spans="1:3" ht="15.75" customHeight="1" x14ac:dyDescent="0.25">
      <c r="A966" s="1"/>
      <c r="C966" s="2"/>
    </row>
    <row r="967" spans="1:3" ht="15.75" customHeight="1" x14ac:dyDescent="0.25">
      <c r="A967" s="1"/>
      <c r="C967" s="2"/>
    </row>
    <row r="968" spans="1:3" ht="15.75" customHeight="1" x14ac:dyDescent="0.25">
      <c r="A968" s="1"/>
      <c r="C968" s="2"/>
    </row>
    <row r="969" spans="1:3" ht="15.75" customHeight="1" x14ac:dyDescent="0.25">
      <c r="A969" s="1"/>
      <c r="C969" s="2"/>
    </row>
    <row r="970" spans="1:3" ht="15.75" customHeight="1" x14ac:dyDescent="0.25">
      <c r="A970" s="1"/>
      <c r="C970" s="2"/>
    </row>
    <row r="971" spans="1:3" ht="15.75" customHeight="1" x14ac:dyDescent="0.25">
      <c r="A971" s="1"/>
      <c r="C971" s="2"/>
    </row>
    <row r="972" spans="1:3" ht="15.75" customHeight="1" x14ac:dyDescent="0.25">
      <c r="A972" s="1"/>
      <c r="C972" s="2"/>
    </row>
    <row r="973" spans="1:3" ht="15.75" customHeight="1" x14ac:dyDescent="0.25">
      <c r="A973" s="1"/>
      <c r="C973" s="2"/>
    </row>
    <row r="974" spans="1:3" ht="15.75" customHeight="1" x14ac:dyDescent="0.25">
      <c r="A974" s="1"/>
      <c r="C974" s="2"/>
    </row>
    <row r="975" spans="1:3" ht="15.75" customHeight="1" x14ac:dyDescent="0.25">
      <c r="A975" s="1"/>
      <c r="C975" s="2"/>
    </row>
    <row r="976" spans="1:3" ht="15.75" customHeight="1" x14ac:dyDescent="0.25">
      <c r="A976" s="1"/>
      <c r="C976" s="2"/>
    </row>
    <row r="977" spans="1:3" ht="15.75" customHeight="1" x14ac:dyDescent="0.25">
      <c r="A977" s="1"/>
      <c r="C977" s="2"/>
    </row>
    <row r="978" spans="1:3" ht="15.75" customHeight="1" x14ac:dyDescent="0.25">
      <c r="A978" s="1"/>
      <c r="C978" s="2"/>
    </row>
    <row r="979" spans="1:3" ht="15.75" customHeight="1" x14ac:dyDescent="0.25">
      <c r="A979" s="1"/>
      <c r="C979" s="2"/>
    </row>
    <row r="980" spans="1:3" ht="15.75" customHeight="1" x14ac:dyDescent="0.25">
      <c r="A980" s="1"/>
      <c r="C980" s="2"/>
    </row>
    <row r="981" spans="1:3" ht="15.75" customHeight="1" x14ac:dyDescent="0.25">
      <c r="A981" s="1"/>
      <c r="C981" s="2"/>
    </row>
    <row r="982" spans="1:3" ht="15.75" customHeight="1" x14ac:dyDescent="0.25">
      <c r="A982" s="1"/>
      <c r="C982" s="2"/>
    </row>
    <row r="983" spans="1:3" ht="15.75" customHeight="1" x14ac:dyDescent="0.25">
      <c r="A983" s="1"/>
      <c r="C983" s="2"/>
    </row>
    <row r="984" spans="1:3" ht="15.75" customHeight="1" x14ac:dyDescent="0.25">
      <c r="A984" s="1"/>
      <c r="C984" s="2"/>
    </row>
    <row r="985" spans="1:3" ht="15.75" customHeight="1" x14ac:dyDescent="0.25">
      <c r="A985" s="1"/>
      <c r="C985" s="2"/>
    </row>
    <row r="986" spans="1:3" ht="15.75" customHeight="1" x14ac:dyDescent="0.25">
      <c r="A986" s="1"/>
      <c r="C986" s="2"/>
    </row>
    <row r="987" spans="1:3" ht="15.75" customHeight="1" x14ac:dyDescent="0.25">
      <c r="A987" s="1"/>
      <c r="C987" s="2"/>
    </row>
    <row r="988" spans="1:3" ht="15.75" customHeight="1" x14ac:dyDescent="0.25">
      <c r="A988" s="1"/>
      <c r="C988" s="2"/>
    </row>
    <row r="989" spans="1:3" ht="15.75" customHeight="1" x14ac:dyDescent="0.25">
      <c r="A989" s="1"/>
      <c r="C989" s="2"/>
    </row>
    <row r="990" spans="1:3" ht="15.75" customHeight="1" x14ac:dyDescent="0.25">
      <c r="A990" s="1"/>
      <c r="C990" s="2"/>
    </row>
    <row r="991" spans="1:3" ht="15.75" customHeight="1" x14ac:dyDescent="0.25">
      <c r="A991" s="1"/>
      <c r="C991" s="2"/>
    </row>
    <row r="992" spans="1:3" ht="15.75" customHeight="1" x14ac:dyDescent="0.25">
      <c r="A992" s="1"/>
      <c r="C992" s="2"/>
    </row>
    <row r="993" spans="1:3" ht="15.75" customHeight="1" x14ac:dyDescent="0.25">
      <c r="A993" s="1"/>
      <c r="C993" s="2"/>
    </row>
    <row r="994" spans="1:3" ht="15.75" customHeight="1" x14ac:dyDescent="0.25">
      <c r="A994" s="1"/>
      <c r="C994" s="2"/>
    </row>
    <row r="995" spans="1:3" ht="15.75" customHeight="1" x14ac:dyDescent="0.25">
      <c r="A995" s="1"/>
      <c r="C995" s="2"/>
    </row>
    <row r="996" spans="1:3" ht="15.75" customHeight="1" x14ac:dyDescent="0.25">
      <c r="A996" s="1"/>
      <c r="C996" s="2"/>
    </row>
    <row r="997" spans="1:3" ht="15.75" customHeight="1" x14ac:dyDescent="0.25">
      <c r="A997" s="1"/>
      <c r="C997" s="2"/>
    </row>
    <row r="998" spans="1:3" ht="15.75" customHeight="1" x14ac:dyDescent="0.25">
      <c r="A998" s="1"/>
      <c r="C998" s="2"/>
    </row>
    <row r="999" spans="1:3" ht="15.75" customHeight="1" x14ac:dyDescent="0.25">
      <c r="A999" s="1"/>
      <c r="C999" s="2"/>
    </row>
    <row r="1000" spans="1:3" ht="15.75" customHeight="1" x14ac:dyDescent="0.25">
      <c r="A1000" s="1"/>
      <c r="C1000" s="2"/>
    </row>
    <row r="1001" spans="1:3" ht="15.75" customHeight="1" x14ac:dyDescent="0.25">
      <c r="A1001" s="1"/>
      <c r="C1001" s="2"/>
    </row>
    <row r="1002" spans="1:3" ht="15.75" customHeight="1" x14ac:dyDescent="0.25">
      <c r="A1002" s="1"/>
      <c r="C1002" s="2"/>
    </row>
    <row r="1003" spans="1:3" ht="15.75" customHeight="1" x14ac:dyDescent="0.25">
      <c r="A1003" s="1"/>
      <c r="C1003" s="2"/>
    </row>
    <row r="1004" spans="1:3" ht="15.75" customHeight="1" x14ac:dyDescent="0.25">
      <c r="A1004" s="1"/>
      <c r="C1004" s="2"/>
    </row>
    <row r="1005" spans="1:3" ht="15.75" customHeight="1" x14ac:dyDescent="0.25">
      <c r="A1005" s="1"/>
      <c r="C1005" s="2"/>
    </row>
    <row r="1006" spans="1:3" ht="15.75" customHeight="1" x14ac:dyDescent="0.25">
      <c r="A1006" s="1"/>
      <c r="C1006" s="2"/>
    </row>
    <row r="1007" spans="1:3" ht="15.75" customHeight="1" x14ac:dyDescent="0.25">
      <c r="A1007" s="1"/>
      <c r="C1007" s="2"/>
    </row>
    <row r="1008" spans="1:3" ht="15.75" customHeight="1" x14ac:dyDescent="0.25">
      <c r="A1008" s="1"/>
      <c r="C1008" s="2"/>
    </row>
    <row r="1009" spans="1:3" ht="15.75" customHeight="1" x14ac:dyDescent="0.25">
      <c r="A1009" s="1"/>
      <c r="C1009" s="2"/>
    </row>
    <row r="1010" spans="1:3" ht="15.75" customHeight="1" x14ac:dyDescent="0.25">
      <c r="A1010" s="1"/>
      <c r="C1010" s="2"/>
    </row>
    <row r="1011" spans="1:3" ht="15.75" customHeight="1" x14ac:dyDescent="0.25">
      <c r="A1011" s="1"/>
      <c r="C1011" s="2"/>
    </row>
    <row r="1012" spans="1:3" ht="15.75" customHeight="1" x14ac:dyDescent="0.25">
      <c r="A1012" s="1"/>
      <c r="C1012" s="2"/>
    </row>
    <row r="1013" spans="1:3" ht="15.75" customHeight="1" x14ac:dyDescent="0.25">
      <c r="A1013" s="1"/>
      <c r="C1013" s="2"/>
    </row>
    <row r="1014" spans="1:3" ht="15.75" customHeight="1" x14ac:dyDescent="0.25">
      <c r="A1014" s="1"/>
      <c r="C1014" s="2"/>
    </row>
    <row r="1015" spans="1:3" ht="15.75" customHeight="1" x14ac:dyDescent="0.25">
      <c r="A1015" s="1"/>
      <c r="C1015" s="2"/>
    </row>
    <row r="1016" spans="1:3" ht="15.75" customHeight="1" x14ac:dyDescent="0.25">
      <c r="A1016" s="1"/>
      <c r="C1016" s="2"/>
    </row>
    <row r="1017" spans="1:3" ht="15.75" customHeight="1" x14ac:dyDescent="0.25">
      <c r="A1017" s="1"/>
      <c r="C1017" s="2"/>
    </row>
    <row r="1018" spans="1:3" ht="15.75" customHeight="1" x14ac:dyDescent="0.25">
      <c r="A1018" s="1"/>
      <c r="C1018" s="2"/>
    </row>
    <row r="1019" spans="1:3" ht="15.75" customHeight="1" x14ac:dyDescent="0.25">
      <c r="A1019" s="1"/>
      <c r="C1019" s="2"/>
    </row>
    <row r="1020" spans="1:3" ht="15.75" customHeight="1" x14ac:dyDescent="0.25">
      <c r="A1020" s="1"/>
      <c r="C1020" s="2"/>
    </row>
    <row r="1021" spans="1:3" ht="15.75" customHeight="1" x14ac:dyDescent="0.25">
      <c r="A1021" s="1"/>
      <c r="C1021" s="2"/>
    </row>
    <row r="1022" spans="1:3" ht="15.75" customHeight="1" x14ac:dyDescent="0.25">
      <c r="A1022" s="1"/>
      <c r="C1022" s="2"/>
    </row>
    <row r="1023" spans="1:3" ht="15.75" customHeight="1" x14ac:dyDescent="0.25">
      <c r="A1023" s="1"/>
      <c r="C1023" s="2"/>
    </row>
    <row r="1024" spans="1:3" ht="15.75" customHeight="1" x14ac:dyDescent="0.25">
      <c r="A1024" s="1"/>
      <c r="C1024" s="2"/>
    </row>
    <row r="1025" spans="1:3" ht="15.75" customHeight="1" x14ac:dyDescent="0.25">
      <c r="A1025" s="1"/>
      <c r="C1025" s="2"/>
    </row>
    <row r="1026" spans="1:3" ht="15.75" customHeight="1" x14ac:dyDescent="0.25">
      <c r="A1026" s="1"/>
      <c r="C1026" s="2"/>
    </row>
    <row r="1027" spans="1:3" ht="15.75" customHeight="1" x14ac:dyDescent="0.25">
      <c r="A1027" s="1"/>
      <c r="C1027" s="2"/>
    </row>
    <row r="1028" spans="1:3" ht="15.75" customHeight="1" x14ac:dyDescent="0.25">
      <c r="A1028" s="1"/>
      <c r="C1028" s="2"/>
    </row>
    <row r="1029" spans="1:3" ht="15.75" customHeight="1" x14ac:dyDescent="0.25">
      <c r="A1029" s="1"/>
      <c r="C1029" s="2"/>
    </row>
    <row r="1030" spans="1:3" ht="15.75" customHeight="1" x14ac:dyDescent="0.25">
      <c r="A1030" s="1"/>
      <c r="C1030" s="2"/>
    </row>
    <row r="1031" spans="1:3" ht="15.75" customHeight="1" x14ac:dyDescent="0.25">
      <c r="A1031" s="1"/>
      <c r="C1031" s="2"/>
    </row>
    <row r="1032" spans="1:3" ht="15.75" customHeight="1" x14ac:dyDescent="0.25">
      <c r="A1032" s="1"/>
      <c r="C1032" s="2"/>
    </row>
    <row r="1033" spans="1:3" ht="15.75" customHeight="1" x14ac:dyDescent="0.25">
      <c r="A1033" s="1"/>
      <c r="C1033" s="2"/>
    </row>
    <row r="1034" spans="1:3" ht="15.75" customHeight="1" x14ac:dyDescent="0.25">
      <c r="A1034" s="1"/>
      <c r="C1034" s="2"/>
    </row>
    <row r="1035" spans="1:3" ht="15.75" customHeight="1" x14ac:dyDescent="0.25">
      <c r="A1035" s="1"/>
      <c r="C1035" s="2"/>
    </row>
    <row r="1036" spans="1:3" ht="15.75" customHeight="1" x14ac:dyDescent="0.25">
      <c r="A1036" s="1"/>
      <c r="C1036" s="2"/>
    </row>
    <row r="1037" spans="1:3" ht="15.75" customHeight="1" x14ac:dyDescent="0.25">
      <c r="A1037" s="1"/>
      <c r="C1037" s="2"/>
    </row>
    <row r="1038" spans="1:3" ht="15.75" customHeight="1" x14ac:dyDescent="0.25">
      <c r="A1038" s="1"/>
      <c r="C1038" s="2"/>
    </row>
    <row r="1039" spans="1:3" ht="15.75" customHeight="1" x14ac:dyDescent="0.25">
      <c r="A1039" s="1"/>
      <c r="C1039" s="2"/>
    </row>
    <row r="1040" spans="1:3" ht="15.75" customHeight="1" x14ac:dyDescent="0.25">
      <c r="A1040" s="1"/>
      <c r="C1040" s="2"/>
    </row>
    <row r="1041" spans="1:3" ht="15.75" customHeight="1" x14ac:dyDescent="0.25">
      <c r="A1041" s="1"/>
      <c r="C1041" s="2"/>
    </row>
    <row r="1042" spans="1:3" ht="15.75" customHeight="1" x14ac:dyDescent="0.25">
      <c r="A1042" s="1"/>
      <c r="C1042" s="2"/>
    </row>
    <row r="1043" spans="1:3" ht="15.75" customHeight="1" x14ac:dyDescent="0.25">
      <c r="A1043" s="1"/>
      <c r="C1043" s="2"/>
    </row>
    <row r="1044" spans="1:3" ht="15.75" customHeight="1" x14ac:dyDescent="0.25">
      <c r="A1044" s="1"/>
      <c r="C1044" s="2"/>
    </row>
    <row r="1045" spans="1:3" ht="15.75" customHeight="1" x14ac:dyDescent="0.25">
      <c r="A1045" s="1"/>
      <c r="C1045" s="2"/>
    </row>
    <row r="1046" spans="1:3" ht="15.75" customHeight="1" x14ac:dyDescent="0.25">
      <c r="A1046" s="1"/>
      <c r="C1046" s="2"/>
    </row>
    <row r="1047" spans="1:3" ht="15.75" customHeight="1" x14ac:dyDescent="0.25">
      <c r="A1047" s="1"/>
      <c r="C1047" s="2"/>
    </row>
    <row r="1048" spans="1:3" ht="15.75" customHeight="1" x14ac:dyDescent="0.25">
      <c r="A1048" s="1"/>
      <c r="C1048" s="2"/>
    </row>
    <row r="1049" spans="1:3" ht="15.75" customHeight="1" x14ac:dyDescent="0.25">
      <c r="A1049" s="1"/>
      <c r="C1049" s="2"/>
    </row>
    <row r="1050" spans="1:3" ht="15.75" customHeight="1" x14ac:dyDescent="0.25">
      <c r="A1050" s="1"/>
      <c r="C1050" s="2"/>
    </row>
    <row r="1051" spans="1:3" ht="15.75" customHeight="1" x14ac:dyDescent="0.25">
      <c r="A1051" s="1"/>
      <c r="C1051" s="2"/>
    </row>
    <row r="1052" spans="1:3" ht="15.75" customHeight="1" x14ac:dyDescent="0.25">
      <c r="A1052" s="1"/>
      <c r="C1052" s="2"/>
    </row>
    <row r="1053" spans="1:3" ht="15.75" customHeight="1" x14ac:dyDescent="0.25">
      <c r="A1053" s="1"/>
      <c r="C1053" s="2"/>
    </row>
    <row r="1054" spans="1:3" ht="15.75" customHeight="1" x14ac:dyDescent="0.25">
      <c r="A1054" s="1"/>
      <c r="C1054" s="2"/>
    </row>
    <row r="1055" spans="1:3" ht="15.75" customHeight="1" x14ac:dyDescent="0.25">
      <c r="A1055" s="1"/>
      <c r="C1055" s="2"/>
    </row>
    <row r="1056" spans="1:3" ht="15.75" customHeight="1" x14ac:dyDescent="0.25">
      <c r="A1056" s="1"/>
      <c r="C1056" s="2"/>
    </row>
    <row r="1057" spans="1:3" ht="15.75" customHeight="1" x14ac:dyDescent="0.25">
      <c r="A1057" s="1"/>
      <c r="C1057" s="2"/>
    </row>
    <row r="1058" spans="1:3" ht="15.75" customHeight="1" x14ac:dyDescent="0.25">
      <c r="A1058" s="1"/>
      <c r="C1058" s="2"/>
    </row>
    <row r="1059" spans="1:3" ht="15.75" customHeight="1" x14ac:dyDescent="0.25">
      <c r="A1059" s="1"/>
      <c r="C1059" s="2"/>
    </row>
    <row r="1060" spans="1:3" ht="15.75" customHeight="1" x14ac:dyDescent="0.25">
      <c r="A1060" s="1"/>
      <c r="C1060" s="2"/>
    </row>
    <row r="1061" spans="1:3" ht="15.75" customHeight="1" x14ac:dyDescent="0.25">
      <c r="A1061" s="1"/>
      <c r="C1061" s="2"/>
    </row>
    <row r="1062" spans="1:3" ht="15.75" customHeight="1" x14ac:dyDescent="0.25">
      <c r="A1062" s="1"/>
      <c r="C1062" s="2"/>
    </row>
    <row r="1063" spans="1:3" ht="15.75" customHeight="1" x14ac:dyDescent="0.25">
      <c r="A1063" s="1"/>
      <c r="C1063" s="2"/>
    </row>
    <row r="1064" spans="1:3" ht="15.75" customHeight="1" x14ac:dyDescent="0.25">
      <c r="A1064" s="1"/>
      <c r="C1064" s="2"/>
    </row>
    <row r="1065" spans="1:3" ht="15.75" customHeight="1" x14ac:dyDescent="0.25">
      <c r="A1065" s="1"/>
      <c r="C1065" s="2"/>
    </row>
    <row r="1066" spans="1:3" ht="15.75" customHeight="1" x14ac:dyDescent="0.25">
      <c r="A1066" s="1"/>
      <c r="C1066" s="2"/>
    </row>
    <row r="1067" spans="1:3" ht="15.75" customHeight="1" x14ac:dyDescent="0.25">
      <c r="A1067" s="1"/>
      <c r="C1067" s="2"/>
    </row>
    <row r="1068" spans="1:3" ht="15.75" customHeight="1" x14ac:dyDescent="0.25">
      <c r="A1068" s="1"/>
      <c r="C1068" s="2"/>
    </row>
    <row r="1069" spans="1:3" ht="15.75" customHeight="1" x14ac:dyDescent="0.25">
      <c r="A1069" s="1"/>
      <c r="C1069" s="2"/>
    </row>
    <row r="1070" spans="1:3" ht="15.75" customHeight="1" x14ac:dyDescent="0.25">
      <c r="A1070" s="1"/>
      <c r="C1070" s="2"/>
    </row>
    <row r="1071" spans="1:3" ht="15.75" customHeight="1" x14ac:dyDescent="0.25">
      <c r="A1071" s="1"/>
      <c r="C1071" s="2"/>
    </row>
    <row r="1072" spans="1:3" ht="15.75" customHeight="1" x14ac:dyDescent="0.25">
      <c r="A1072" s="1"/>
      <c r="C1072" s="2"/>
    </row>
    <row r="1073" spans="1:3" ht="15.75" customHeight="1" x14ac:dyDescent="0.25">
      <c r="A1073" s="1"/>
      <c r="C1073" s="2"/>
    </row>
    <row r="1074" spans="1:3" ht="15.75" customHeight="1" x14ac:dyDescent="0.25">
      <c r="A1074" s="1"/>
      <c r="C1074" s="2"/>
    </row>
    <row r="1075" spans="1:3" ht="15.75" customHeight="1" x14ac:dyDescent="0.25">
      <c r="A1075" s="1"/>
      <c r="C1075" s="2"/>
    </row>
    <row r="1076" spans="1:3" ht="15.75" customHeight="1" x14ac:dyDescent="0.25">
      <c r="A1076" s="1"/>
      <c r="C1076" s="2"/>
    </row>
    <row r="1077" spans="1:3" ht="15.75" customHeight="1" x14ac:dyDescent="0.25">
      <c r="A1077" s="1"/>
      <c r="C1077" s="2"/>
    </row>
    <row r="1078" spans="1:3" ht="15.75" customHeight="1" x14ac:dyDescent="0.25">
      <c r="A1078" s="1"/>
      <c r="C1078" s="2"/>
    </row>
    <row r="1079" spans="1:3" ht="15.75" customHeight="1" x14ac:dyDescent="0.25">
      <c r="A1079" s="1"/>
      <c r="C1079" s="2"/>
    </row>
    <row r="1080" spans="1:3" ht="15.75" customHeight="1" x14ac:dyDescent="0.25">
      <c r="A1080" s="1"/>
      <c r="C1080" s="2"/>
    </row>
    <row r="1081" spans="1:3" ht="15.75" customHeight="1" x14ac:dyDescent="0.25">
      <c r="A1081" s="1"/>
      <c r="C1081" s="2"/>
    </row>
    <row r="1082" spans="1:3" ht="15.75" customHeight="1" x14ac:dyDescent="0.25">
      <c r="A1082" s="1"/>
      <c r="C1082" s="2"/>
    </row>
    <row r="1083" spans="1:3" ht="15.75" customHeight="1" x14ac:dyDescent="0.25">
      <c r="A1083" s="1"/>
      <c r="C1083" s="2"/>
    </row>
    <row r="1084" spans="1:3" ht="15.75" customHeight="1" x14ac:dyDescent="0.25">
      <c r="A1084" s="1"/>
      <c r="C1084" s="2"/>
    </row>
    <row r="1085" spans="1:3" ht="15.75" customHeight="1" x14ac:dyDescent="0.25">
      <c r="A1085" s="1"/>
      <c r="C1085" s="2"/>
    </row>
    <row r="1086" spans="1:3" ht="15.75" customHeight="1" x14ac:dyDescent="0.25">
      <c r="A1086" s="1"/>
      <c r="C1086" s="2"/>
    </row>
    <row r="1087" spans="1:3" ht="15.75" customHeight="1" x14ac:dyDescent="0.25">
      <c r="A1087" s="1"/>
      <c r="C1087" s="2"/>
    </row>
    <row r="1088" spans="1:3" ht="15.75" customHeight="1" x14ac:dyDescent="0.25">
      <c r="A1088" s="1"/>
      <c r="C1088" s="2"/>
    </row>
    <row r="1089" spans="1:3" ht="15.75" customHeight="1" x14ac:dyDescent="0.25">
      <c r="A1089" s="1"/>
      <c r="C1089" s="2"/>
    </row>
    <row r="1090" spans="1:3" ht="15.75" customHeight="1" x14ac:dyDescent="0.25">
      <c r="A1090" s="1"/>
      <c r="C1090" s="2"/>
    </row>
    <row r="1091" spans="1:3" ht="15.75" customHeight="1" x14ac:dyDescent="0.25">
      <c r="A1091" s="1"/>
      <c r="C1091" s="2"/>
    </row>
    <row r="1092" spans="1:3" ht="15.75" customHeight="1" x14ac:dyDescent="0.25">
      <c r="A1092" s="1"/>
      <c r="C1092" s="2"/>
    </row>
    <row r="1093" spans="1:3" ht="15.75" customHeight="1" x14ac:dyDescent="0.25">
      <c r="A1093" s="1"/>
      <c r="C1093" s="2"/>
    </row>
    <row r="1094" spans="1:3" ht="15.75" customHeight="1" x14ac:dyDescent="0.25">
      <c r="A1094" s="1"/>
      <c r="C1094" s="2"/>
    </row>
    <row r="1095" spans="1:3" ht="15.75" customHeight="1" x14ac:dyDescent="0.25">
      <c r="A1095" s="1"/>
      <c r="C1095" s="2"/>
    </row>
    <row r="1096" spans="1:3" ht="15.75" customHeight="1" x14ac:dyDescent="0.25">
      <c r="A1096" s="1"/>
      <c r="C1096" s="2"/>
    </row>
    <row r="1097" spans="1:3" ht="15.75" customHeight="1" x14ac:dyDescent="0.25">
      <c r="A1097" s="1"/>
      <c r="C1097" s="2"/>
    </row>
    <row r="1098" spans="1:3" ht="15.75" customHeight="1" x14ac:dyDescent="0.25">
      <c r="A1098" s="1"/>
      <c r="C1098" s="2"/>
    </row>
    <row r="1099" spans="1:3" ht="15.75" customHeight="1" x14ac:dyDescent="0.25">
      <c r="A1099" s="1"/>
      <c r="C1099" s="2"/>
    </row>
    <row r="1100" spans="1:3" ht="15.75" customHeight="1" x14ac:dyDescent="0.25">
      <c r="A1100" s="1"/>
      <c r="C1100" s="2"/>
    </row>
    <row r="1101" spans="1:3" ht="15.75" customHeight="1" x14ac:dyDescent="0.25">
      <c r="A1101" s="1"/>
      <c r="C1101" s="2"/>
    </row>
    <row r="1102" spans="1:3" ht="15.75" customHeight="1" x14ac:dyDescent="0.25">
      <c r="A1102" s="1"/>
      <c r="C1102" s="2"/>
    </row>
    <row r="1103" spans="1:3" ht="15.75" customHeight="1" x14ac:dyDescent="0.25">
      <c r="A1103" s="1"/>
      <c r="C1103" s="2"/>
    </row>
    <row r="1104" spans="1:3" ht="15.75" customHeight="1" x14ac:dyDescent="0.25">
      <c r="A1104" s="1"/>
      <c r="C1104" s="2"/>
    </row>
    <row r="1105" spans="1:3" ht="15.75" customHeight="1" x14ac:dyDescent="0.25">
      <c r="A1105" s="1"/>
      <c r="C1105" s="2"/>
    </row>
    <row r="1106" spans="1:3" ht="15.75" customHeight="1" x14ac:dyDescent="0.25">
      <c r="A1106" s="1"/>
      <c r="C1106" s="2"/>
    </row>
    <row r="1107" spans="1:3" ht="15.75" customHeight="1" x14ac:dyDescent="0.25">
      <c r="A1107" s="1"/>
      <c r="C1107" s="2"/>
    </row>
    <row r="1108" spans="1:3" ht="15.75" customHeight="1" x14ac:dyDescent="0.25">
      <c r="A1108" s="1"/>
      <c r="C1108" s="2"/>
    </row>
    <row r="1109" spans="1:3" ht="15.75" customHeight="1" x14ac:dyDescent="0.25">
      <c r="A1109" s="1"/>
      <c r="C1109" s="2"/>
    </row>
    <row r="1110" spans="1:3" ht="15.75" customHeight="1" x14ac:dyDescent="0.25">
      <c r="A1110" s="1"/>
      <c r="C1110" s="2"/>
    </row>
    <row r="1111" spans="1:3" ht="15.75" customHeight="1" x14ac:dyDescent="0.25">
      <c r="A1111" s="1"/>
      <c r="C1111" s="2"/>
    </row>
    <row r="1112" spans="1:3" ht="15.75" customHeight="1" x14ac:dyDescent="0.25">
      <c r="A1112" s="1"/>
      <c r="C1112" s="2"/>
    </row>
    <row r="1113" spans="1:3" ht="15.75" customHeight="1" x14ac:dyDescent="0.25">
      <c r="A1113" s="1"/>
      <c r="C1113" s="2"/>
    </row>
    <row r="1114" spans="1:3" ht="15.75" customHeight="1" x14ac:dyDescent="0.25">
      <c r="A1114" s="1"/>
      <c r="C1114" s="2"/>
    </row>
    <row r="1115" spans="1:3" ht="15.75" customHeight="1" x14ac:dyDescent="0.25">
      <c r="A1115" s="1"/>
      <c r="C1115" s="2"/>
    </row>
    <row r="1116" spans="1:3" ht="15.75" customHeight="1" x14ac:dyDescent="0.25">
      <c r="A1116" s="1"/>
      <c r="C1116" s="2"/>
    </row>
    <row r="1117" spans="1:3" ht="15.75" customHeight="1" x14ac:dyDescent="0.25">
      <c r="A1117" s="1"/>
      <c r="C1117" s="2"/>
    </row>
    <row r="1118" spans="1:3" ht="15.75" customHeight="1" x14ac:dyDescent="0.25">
      <c r="A1118" s="1"/>
      <c r="C1118" s="2"/>
    </row>
    <row r="1119" spans="1:3" ht="15.75" customHeight="1" x14ac:dyDescent="0.25">
      <c r="A1119" s="1"/>
      <c r="C1119" s="2"/>
    </row>
    <row r="1120" spans="1:3" ht="15.75" customHeight="1" x14ac:dyDescent="0.25">
      <c r="A1120" s="1"/>
      <c r="C1120" s="2"/>
    </row>
    <row r="1121" spans="1:3" ht="15.75" customHeight="1" x14ac:dyDescent="0.25">
      <c r="A1121" s="1"/>
      <c r="C1121" s="2"/>
    </row>
    <row r="1122" spans="1:3" ht="15.75" customHeight="1" x14ac:dyDescent="0.25">
      <c r="A1122" s="1"/>
      <c r="C1122" s="2"/>
    </row>
    <row r="1123" spans="1:3" ht="15.75" customHeight="1" x14ac:dyDescent="0.25">
      <c r="A1123" s="1"/>
      <c r="C1123" s="2"/>
    </row>
    <row r="1124" spans="1:3" ht="15.75" customHeight="1" x14ac:dyDescent="0.25">
      <c r="A1124" s="1"/>
      <c r="C1124" s="2"/>
    </row>
    <row r="1125" spans="1:3" ht="15.75" customHeight="1" x14ac:dyDescent="0.25">
      <c r="A1125" s="1"/>
      <c r="C1125" s="2"/>
    </row>
    <row r="1126" spans="1:3" ht="15.75" customHeight="1" x14ac:dyDescent="0.25">
      <c r="A1126" s="1"/>
      <c r="C1126" s="2"/>
    </row>
    <row r="1127" spans="1:3" ht="15.75" customHeight="1" x14ac:dyDescent="0.25">
      <c r="A1127" s="1"/>
      <c r="C1127" s="2"/>
    </row>
    <row r="1128" spans="1:3" ht="15.75" customHeight="1" x14ac:dyDescent="0.25">
      <c r="A1128" s="1"/>
      <c r="C1128" s="2"/>
    </row>
    <row r="1129" spans="1:3" ht="15.75" customHeight="1" x14ac:dyDescent="0.25">
      <c r="A1129" s="1"/>
      <c r="C1129" s="2"/>
    </row>
    <row r="1130" spans="1:3" ht="15.75" customHeight="1" x14ac:dyDescent="0.25">
      <c r="A1130" s="1"/>
      <c r="C1130" s="2"/>
    </row>
    <row r="1131" spans="1:3" ht="15.75" customHeight="1" x14ac:dyDescent="0.25">
      <c r="A1131" s="1"/>
      <c r="C1131" s="2"/>
    </row>
    <row r="1132" spans="1:3" ht="15.75" customHeight="1" x14ac:dyDescent="0.25">
      <c r="A1132" s="1"/>
      <c r="C1132" s="2"/>
    </row>
    <row r="1133" spans="1:3" ht="15.75" customHeight="1" x14ac:dyDescent="0.25">
      <c r="A1133" s="1"/>
      <c r="C1133" s="2"/>
    </row>
    <row r="1134" spans="1:3" ht="15.75" customHeight="1" x14ac:dyDescent="0.25">
      <c r="A1134" s="1"/>
      <c r="C1134" s="2"/>
    </row>
    <row r="1135" spans="1:3" ht="15.75" customHeight="1" x14ac:dyDescent="0.25">
      <c r="A1135" s="1"/>
      <c r="C1135" s="2"/>
    </row>
    <row r="1136" spans="1:3" ht="15.75" customHeight="1" x14ac:dyDescent="0.25">
      <c r="A1136" s="1"/>
      <c r="C1136" s="2"/>
    </row>
    <row r="1137" spans="1:3" ht="15.75" customHeight="1" x14ac:dyDescent="0.25">
      <c r="A1137" s="1"/>
      <c r="C1137" s="2"/>
    </row>
    <row r="1138" spans="1:3" ht="15.75" customHeight="1" x14ac:dyDescent="0.25">
      <c r="A1138" s="1"/>
      <c r="C1138" s="2"/>
    </row>
    <row r="1139" spans="1:3" ht="15.75" customHeight="1" x14ac:dyDescent="0.25">
      <c r="A1139" s="1"/>
      <c r="C1139" s="2"/>
    </row>
    <row r="1140" spans="1:3" ht="15.75" customHeight="1" x14ac:dyDescent="0.25">
      <c r="A1140" s="1"/>
      <c r="C1140" s="2"/>
    </row>
    <row r="1141" spans="1:3" ht="15.75" customHeight="1" x14ac:dyDescent="0.25">
      <c r="A1141" s="1"/>
      <c r="C1141" s="2"/>
    </row>
    <row r="1142" spans="1:3" ht="15.75" customHeight="1" x14ac:dyDescent="0.25">
      <c r="A1142" s="1"/>
      <c r="C1142" s="2"/>
    </row>
    <row r="1143" spans="1:3" ht="15.75" customHeight="1" x14ac:dyDescent="0.25">
      <c r="A1143" s="1"/>
      <c r="C1143" s="2"/>
    </row>
    <row r="1144" spans="1:3" ht="15.75" customHeight="1" x14ac:dyDescent="0.25">
      <c r="A1144" s="1"/>
      <c r="C1144" s="2"/>
    </row>
    <row r="1145" spans="1:3" ht="15.75" customHeight="1" x14ac:dyDescent="0.25">
      <c r="A1145" s="1"/>
      <c r="C1145" s="2"/>
    </row>
    <row r="1146" spans="1:3" ht="15.75" customHeight="1" x14ac:dyDescent="0.25">
      <c r="A1146" s="1"/>
      <c r="C1146" s="2"/>
    </row>
    <row r="1147" spans="1:3" ht="15.75" customHeight="1" x14ac:dyDescent="0.25">
      <c r="A1147" s="1"/>
      <c r="C1147" s="2"/>
    </row>
    <row r="1148" spans="1:3" ht="15.75" customHeight="1" x14ac:dyDescent="0.25">
      <c r="A1148" s="1"/>
      <c r="C1148" s="2"/>
    </row>
    <row r="1149" spans="1:3" ht="15.75" customHeight="1" x14ac:dyDescent="0.25">
      <c r="A1149" s="1"/>
      <c r="C1149" s="2"/>
    </row>
    <row r="1150" spans="1:3" ht="15.75" customHeight="1" x14ac:dyDescent="0.25">
      <c r="A1150" s="1"/>
      <c r="C1150" s="2"/>
    </row>
    <row r="1151" spans="1:3" ht="15.75" customHeight="1" x14ac:dyDescent="0.25">
      <c r="A1151" s="1"/>
      <c r="C1151" s="2"/>
    </row>
    <row r="1152" spans="1:3" ht="15.75" customHeight="1" x14ac:dyDescent="0.25">
      <c r="A1152" s="1"/>
      <c r="C1152" s="2"/>
    </row>
    <row r="1153" spans="1:3" ht="15.75" customHeight="1" x14ac:dyDescent="0.25">
      <c r="A1153" s="1"/>
      <c r="C1153" s="2"/>
    </row>
    <row r="1154" spans="1:3" ht="15.75" customHeight="1" x14ac:dyDescent="0.25">
      <c r="A1154" s="1"/>
      <c r="C1154" s="2"/>
    </row>
    <row r="1155" spans="1:3" ht="15.75" customHeight="1" x14ac:dyDescent="0.25">
      <c r="A1155" s="1"/>
      <c r="C1155" s="2"/>
    </row>
    <row r="1156" spans="1:3" ht="15.75" customHeight="1" x14ac:dyDescent="0.25">
      <c r="A1156" s="1"/>
      <c r="C1156" s="2"/>
    </row>
    <row r="1157" spans="1:3" ht="15.75" customHeight="1" x14ac:dyDescent="0.25">
      <c r="A1157" s="1"/>
      <c r="C1157" s="2"/>
    </row>
    <row r="1158" spans="1:3" ht="15.75" customHeight="1" x14ac:dyDescent="0.25">
      <c r="A1158" s="1"/>
      <c r="C1158" s="2"/>
    </row>
    <row r="1159" spans="1:3" ht="15.75" customHeight="1" x14ac:dyDescent="0.25">
      <c r="A1159" s="1"/>
      <c r="C1159" s="2"/>
    </row>
    <row r="1160" spans="1:3" ht="15.75" customHeight="1" x14ac:dyDescent="0.25">
      <c r="A1160" s="1"/>
      <c r="C1160" s="2"/>
    </row>
    <row r="1161" spans="1:3" ht="15.75" customHeight="1" x14ac:dyDescent="0.25">
      <c r="A1161" s="1"/>
      <c r="C1161" s="2"/>
    </row>
    <row r="1162" spans="1:3" ht="15.75" customHeight="1" x14ac:dyDescent="0.25">
      <c r="A1162" s="1"/>
      <c r="C1162" s="2"/>
    </row>
    <row r="1163" spans="1:3" ht="15.75" customHeight="1" x14ac:dyDescent="0.25">
      <c r="A1163" s="1"/>
      <c r="C1163" s="2"/>
    </row>
    <row r="1164" spans="1:3" ht="15.75" customHeight="1" x14ac:dyDescent="0.25">
      <c r="A1164" s="1"/>
      <c r="C1164" s="2"/>
    </row>
    <row r="1165" spans="1:3" ht="15.75" customHeight="1" x14ac:dyDescent="0.25">
      <c r="A1165" s="1"/>
      <c r="C1165" s="2"/>
    </row>
    <row r="1166" spans="1:3" ht="15.75" customHeight="1" x14ac:dyDescent="0.25">
      <c r="A1166" s="1"/>
      <c r="C1166" s="2"/>
    </row>
    <row r="1167" spans="1:3" ht="15.75" customHeight="1" x14ac:dyDescent="0.25">
      <c r="A1167" s="1"/>
      <c r="C1167" s="2"/>
    </row>
    <row r="1168" spans="1:3" ht="15.75" customHeight="1" x14ac:dyDescent="0.25">
      <c r="A1168" s="1"/>
      <c r="C1168" s="2"/>
    </row>
    <row r="1169" spans="1:3" ht="15.75" customHeight="1" x14ac:dyDescent="0.25">
      <c r="A1169" s="1"/>
      <c r="C1169" s="2"/>
    </row>
    <row r="1170" spans="1:3" ht="15.75" customHeight="1" x14ac:dyDescent="0.25">
      <c r="A1170" s="1"/>
      <c r="C1170" s="2"/>
    </row>
    <row r="1171" spans="1:3" ht="15.75" customHeight="1" x14ac:dyDescent="0.25">
      <c r="A1171" s="1"/>
      <c r="C1171" s="2"/>
    </row>
    <row r="1172" spans="1:3" ht="15.75" customHeight="1" x14ac:dyDescent="0.25">
      <c r="A1172" s="1"/>
      <c r="C1172" s="2"/>
    </row>
    <row r="1173" spans="1:3" ht="15.75" customHeight="1" x14ac:dyDescent="0.25">
      <c r="A1173" s="1"/>
      <c r="C1173" s="2"/>
    </row>
    <row r="1174" spans="1:3" ht="15.75" customHeight="1" x14ac:dyDescent="0.25">
      <c r="A1174" s="1"/>
      <c r="C1174" s="2"/>
    </row>
    <row r="1175" spans="1:3" ht="15.75" customHeight="1" x14ac:dyDescent="0.25">
      <c r="A1175" s="1"/>
      <c r="C1175" s="2"/>
    </row>
    <row r="1176" spans="1:3" ht="15.75" customHeight="1" x14ac:dyDescent="0.25">
      <c r="A1176" s="1"/>
      <c r="C1176" s="2"/>
    </row>
    <row r="1177" spans="1:3" ht="15.75" customHeight="1" x14ac:dyDescent="0.25">
      <c r="A1177" s="1"/>
      <c r="C1177" s="2"/>
    </row>
    <row r="1178" spans="1:3" ht="15.75" customHeight="1" x14ac:dyDescent="0.25">
      <c r="A1178" s="1"/>
      <c r="C1178" s="2"/>
    </row>
    <row r="1179" spans="1:3" ht="15.75" customHeight="1" x14ac:dyDescent="0.25">
      <c r="A1179" s="1"/>
      <c r="C1179" s="2"/>
    </row>
    <row r="1180" spans="1:3" ht="15.75" customHeight="1" x14ac:dyDescent="0.25">
      <c r="A1180" s="1"/>
      <c r="C1180" s="2"/>
    </row>
    <row r="1181" spans="1:3" ht="15.75" customHeight="1" x14ac:dyDescent="0.25">
      <c r="A1181" s="1"/>
      <c r="C1181" s="2"/>
    </row>
    <row r="1182" spans="1:3" ht="15.75" customHeight="1" x14ac:dyDescent="0.25">
      <c r="A1182" s="1"/>
      <c r="C1182" s="2"/>
    </row>
    <row r="1183" spans="1:3" ht="15.75" customHeight="1" x14ac:dyDescent="0.25">
      <c r="A1183" s="1"/>
      <c r="C1183" s="2"/>
    </row>
    <row r="1184" spans="1:3" ht="15.75" customHeight="1" x14ac:dyDescent="0.25">
      <c r="A1184" s="1"/>
      <c r="C1184" s="2"/>
    </row>
    <row r="1185" spans="1:3" ht="15.75" customHeight="1" x14ac:dyDescent="0.25">
      <c r="A1185" s="1"/>
      <c r="C1185" s="2"/>
    </row>
    <row r="1186" spans="1:3" ht="15.75" customHeight="1" x14ac:dyDescent="0.25">
      <c r="A1186" s="1"/>
      <c r="C1186" s="2"/>
    </row>
    <row r="1187" spans="1:3" ht="15.75" customHeight="1" x14ac:dyDescent="0.25">
      <c r="A1187" s="1"/>
      <c r="C1187" s="2"/>
    </row>
    <row r="1188" spans="1:3" ht="15.75" customHeight="1" x14ac:dyDescent="0.25">
      <c r="A1188" s="1"/>
      <c r="C1188" s="2"/>
    </row>
    <row r="1189" spans="1:3" ht="15.75" customHeight="1" x14ac:dyDescent="0.25">
      <c r="A1189" s="1"/>
      <c r="C1189" s="2"/>
    </row>
    <row r="1190" spans="1:3" ht="15.75" customHeight="1" x14ac:dyDescent="0.25">
      <c r="A1190" s="1"/>
      <c r="C1190" s="2"/>
    </row>
    <row r="1191" spans="1:3" ht="15.75" customHeight="1" x14ac:dyDescent="0.25">
      <c r="A1191" s="1"/>
      <c r="C1191" s="2"/>
    </row>
    <row r="1192" spans="1:3" ht="15.75" customHeight="1" x14ac:dyDescent="0.25">
      <c r="A1192" s="1"/>
      <c r="C1192" s="2"/>
    </row>
    <row r="1193" spans="1:3" ht="15.75" customHeight="1" x14ac:dyDescent="0.25">
      <c r="A1193" s="1"/>
      <c r="C1193" s="2"/>
    </row>
    <row r="1194" spans="1:3" ht="15.75" customHeight="1" x14ac:dyDescent="0.25">
      <c r="A1194" s="1"/>
      <c r="C1194" s="2"/>
    </row>
    <row r="1195" spans="1:3" ht="15.75" customHeight="1" x14ac:dyDescent="0.25">
      <c r="A1195" s="1"/>
      <c r="C1195" s="2"/>
    </row>
    <row r="1196" spans="1:3" ht="15.75" customHeight="1" x14ac:dyDescent="0.25">
      <c r="A1196" s="1"/>
      <c r="C1196" s="2"/>
    </row>
    <row r="1197" spans="1:3" ht="15.75" customHeight="1" x14ac:dyDescent="0.25">
      <c r="A1197" s="1"/>
      <c r="C1197" s="2"/>
    </row>
    <row r="1198" spans="1:3" ht="15.75" customHeight="1" x14ac:dyDescent="0.25">
      <c r="A1198" s="1"/>
      <c r="C1198" s="2"/>
    </row>
    <row r="1199" spans="1:3" ht="15.75" customHeight="1" x14ac:dyDescent="0.25">
      <c r="A1199" s="1"/>
      <c r="C1199" s="2"/>
    </row>
    <row r="1200" spans="1:3" ht="15.75" customHeight="1" x14ac:dyDescent="0.25">
      <c r="A1200" s="1"/>
      <c r="C1200" s="2"/>
    </row>
    <row r="1201" spans="1:3" ht="15.75" customHeight="1" x14ac:dyDescent="0.25">
      <c r="A1201" s="1"/>
      <c r="C1201" s="2"/>
    </row>
    <row r="1202" spans="1:3" ht="15.75" customHeight="1" x14ac:dyDescent="0.25">
      <c r="A1202" s="1"/>
      <c r="C1202" s="2"/>
    </row>
    <row r="1203" spans="1:3" ht="15.75" customHeight="1" x14ac:dyDescent="0.25">
      <c r="A1203" s="1"/>
      <c r="C1203" s="2"/>
    </row>
    <row r="1204" spans="1:3" ht="15.75" customHeight="1" x14ac:dyDescent="0.25">
      <c r="A1204" s="1"/>
      <c r="C1204" s="2"/>
    </row>
    <row r="1205" spans="1:3" ht="15.75" customHeight="1" x14ac:dyDescent="0.25">
      <c r="A1205" s="1"/>
      <c r="C1205" s="2"/>
    </row>
    <row r="1206" spans="1:3" ht="15.75" customHeight="1" x14ac:dyDescent="0.25">
      <c r="A1206" s="1"/>
      <c r="C1206" s="2"/>
    </row>
    <row r="1207" spans="1:3" ht="15.75" customHeight="1" x14ac:dyDescent="0.25">
      <c r="A1207" s="1"/>
      <c r="C1207" s="2"/>
    </row>
    <row r="1208" spans="1:3" ht="15.75" customHeight="1" x14ac:dyDescent="0.25">
      <c r="A1208" s="1"/>
      <c r="C1208" s="2"/>
    </row>
    <row r="1209" spans="1:3" ht="15.75" customHeight="1" x14ac:dyDescent="0.25">
      <c r="A1209" s="1"/>
      <c r="C1209" s="2"/>
    </row>
    <row r="1210" spans="1:3" ht="15.75" customHeight="1" x14ac:dyDescent="0.25">
      <c r="A1210" s="1"/>
      <c r="C1210" s="2"/>
    </row>
    <row r="1211" spans="1:3" ht="15.75" customHeight="1" x14ac:dyDescent="0.25">
      <c r="A1211" s="1"/>
      <c r="C1211" s="2"/>
    </row>
    <row r="1212" spans="1:3" ht="15.75" customHeight="1" x14ac:dyDescent="0.25">
      <c r="A1212" s="1"/>
      <c r="C1212" s="2"/>
    </row>
    <row r="1213" spans="1:3" ht="15.75" customHeight="1" x14ac:dyDescent="0.25">
      <c r="A1213" s="1"/>
      <c r="C1213" s="2"/>
    </row>
    <row r="1214" spans="1:3" ht="15.75" customHeight="1" x14ac:dyDescent="0.25">
      <c r="A1214" s="1"/>
      <c r="C1214" s="2"/>
    </row>
    <row r="1215" spans="1:3" ht="15.75" customHeight="1" x14ac:dyDescent="0.25">
      <c r="A1215" s="1"/>
      <c r="C1215" s="2"/>
    </row>
    <row r="1216" spans="1:3" ht="15.75" customHeight="1" x14ac:dyDescent="0.25">
      <c r="A1216" s="1"/>
      <c r="C1216" s="2"/>
    </row>
    <row r="1217" spans="1:3" ht="15.75" customHeight="1" x14ac:dyDescent="0.25">
      <c r="A1217" s="1"/>
      <c r="C1217" s="2"/>
    </row>
    <row r="1218" spans="1:3" ht="15.75" customHeight="1" x14ac:dyDescent="0.25">
      <c r="A1218" s="1"/>
      <c r="C1218" s="2"/>
    </row>
    <row r="1219" spans="1:3" ht="15.75" customHeight="1" x14ac:dyDescent="0.25">
      <c r="A1219" s="1"/>
      <c r="C1219" s="2"/>
    </row>
    <row r="1220" spans="1:3" ht="15.75" customHeight="1" x14ac:dyDescent="0.25">
      <c r="A1220" s="1"/>
      <c r="C1220" s="2"/>
    </row>
    <row r="1221" spans="1:3" ht="15.75" customHeight="1" x14ac:dyDescent="0.25">
      <c r="A1221" s="1"/>
      <c r="C1221" s="2"/>
    </row>
    <row r="1222" spans="1:3" ht="15.75" customHeight="1" x14ac:dyDescent="0.25">
      <c r="A1222" s="1"/>
      <c r="C1222" s="2"/>
    </row>
    <row r="1223" spans="1:3" ht="15.75" customHeight="1" x14ac:dyDescent="0.25">
      <c r="A1223" s="1"/>
      <c r="C1223" s="2"/>
    </row>
    <row r="1224" spans="1:3" ht="15.75" customHeight="1" x14ac:dyDescent="0.25">
      <c r="A1224" s="1"/>
      <c r="C1224" s="2"/>
    </row>
    <row r="1225" spans="1:3" ht="15.75" customHeight="1" x14ac:dyDescent="0.25">
      <c r="A1225" s="1"/>
      <c r="C1225" s="2"/>
    </row>
    <row r="1226" spans="1:3" ht="15.75" customHeight="1" x14ac:dyDescent="0.25">
      <c r="A1226" s="1"/>
      <c r="C1226" s="2"/>
    </row>
    <row r="1227" spans="1:3" ht="15.75" customHeight="1" x14ac:dyDescent="0.25">
      <c r="A1227" s="1"/>
      <c r="C1227" s="2"/>
    </row>
    <row r="1228" spans="1:3" ht="15.75" customHeight="1" x14ac:dyDescent="0.25">
      <c r="A1228" s="1"/>
      <c r="C1228" s="2"/>
    </row>
    <row r="1229" spans="1:3" ht="15.75" customHeight="1" x14ac:dyDescent="0.25">
      <c r="A1229" s="1"/>
      <c r="C1229" s="2"/>
    </row>
    <row r="1230" spans="1:3" ht="15.75" customHeight="1" x14ac:dyDescent="0.25">
      <c r="A1230" s="1"/>
      <c r="C1230" s="2"/>
    </row>
    <row r="1231" spans="1:3" ht="15.75" customHeight="1" x14ac:dyDescent="0.25">
      <c r="A1231" s="1"/>
      <c r="C1231" s="2"/>
    </row>
    <row r="1232" spans="1:3" ht="15.75" customHeight="1" x14ac:dyDescent="0.25">
      <c r="A1232" s="1"/>
      <c r="C1232" s="2"/>
    </row>
    <row r="1233" spans="1:3" ht="15.75" customHeight="1" x14ac:dyDescent="0.25">
      <c r="A1233" s="1"/>
      <c r="C1233" s="2"/>
    </row>
    <row r="1234" spans="1:3" ht="15.75" customHeight="1" x14ac:dyDescent="0.25">
      <c r="A1234" s="1"/>
      <c r="C1234" s="2"/>
    </row>
    <row r="1235" spans="1:3" ht="15.75" customHeight="1" x14ac:dyDescent="0.25">
      <c r="A1235" s="1"/>
      <c r="C1235" s="2"/>
    </row>
    <row r="1236" spans="1:3" ht="15.75" customHeight="1" x14ac:dyDescent="0.25">
      <c r="A1236" s="1"/>
      <c r="C1236" s="2"/>
    </row>
    <row r="1237" spans="1:3" ht="15.75" customHeight="1" x14ac:dyDescent="0.25">
      <c r="A1237" s="1"/>
      <c r="C1237" s="2"/>
    </row>
    <row r="1238" spans="1:3" ht="15.75" customHeight="1" x14ac:dyDescent="0.25">
      <c r="A1238" s="1"/>
      <c r="C1238" s="2"/>
    </row>
    <row r="1239" spans="1:3" ht="15.75" customHeight="1" x14ac:dyDescent="0.25">
      <c r="A1239" s="1"/>
      <c r="C1239" s="2"/>
    </row>
    <row r="1240" spans="1:3" ht="15.75" customHeight="1" x14ac:dyDescent="0.25">
      <c r="A1240" s="1"/>
      <c r="C1240" s="2"/>
    </row>
    <row r="1241" spans="1:3" ht="15.75" customHeight="1" x14ac:dyDescent="0.25">
      <c r="A1241" s="1"/>
      <c r="C1241" s="2"/>
    </row>
    <row r="1242" spans="1:3" ht="15.75" customHeight="1" x14ac:dyDescent="0.25">
      <c r="A1242" s="1"/>
      <c r="C1242" s="2"/>
    </row>
    <row r="1243" spans="1:3" ht="15.75" customHeight="1" x14ac:dyDescent="0.25">
      <c r="A1243" s="1"/>
      <c r="C1243" s="2"/>
    </row>
    <row r="1244" spans="1:3" ht="15.75" customHeight="1" x14ac:dyDescent="0.25">
      <c r="A1244" s="1"/>
      <c r="C1244" s="2"/>
    </row>
    <row r="1245" spans="1:3" ht="15.75" customHeight="1" x14ac:dyDescent="0.25">
      <c r="A1245" s="1"/>
      <c r="C1245" s="2"/>
    </row>
    <row r="1246" spans="1:3" ht="15.75" customHeight="1" x14ac:dyDescent="0.25">
      <c r="A1246" s="1"/>
      <c r="C1246" s="2"/>
    </row>
    <row r="1247" spans="1:3" ht="15.75" customHeight="1" x14ac:dyDescent="0.25">
      <c r="A1247" s="1"/>
      <c r="C1247" s="2"/>
    </row>
    <row r="1248" spans="1:3" ht="15.75" customHeight="1" x14ac:dyDescent="0.25">
      <c r="A1248" s="1"/>
      <c r="C1248" s="2"/>
    </row>
    <row r="1249" spans="1:3" ht="15.75" customHeight="1" x14ac:dyDescent="0.25">
      <c r="A1249" s="1"/>
      <c r="C1249" s="2"/>
    </row>
    <row r="1250" spans="1:3" ht="15.75" customHeight="1" x14ac:dyDescent="0.25">
      <c r="A1250" s="1"/>
      <c r="C1250" s="2"/>
    </row>
    <row r="1251" spans="1:3" ht="15.75" customHeight="1" x14ac:dyDescent="0.25">
      <c r="A1251" s="1"/>
      <c r="C1251" s="2"/>
    </row>
    <row r="1252" spans="1:3" ht="15.75" customHeight="1" x14ac:dyDescent="0.25">
      <c r="A1252" s="1"/>
      <c r="C1252" s="2"/>
    </row>
    <row r="1253" spans="1:3" ht="15.75" customHeight="1" x14ac:dyDescent="0.25">
      <c r="A1253" s="1"/>
      <c r="C1253" s="2"/>
    </row>
    <row r="1254" spans="1:3" ht="15.75" customHeight="1" x14ac:dyDescent="0.25">
      <c r="A1254" s="1"/>
      <c r="C1254" s="2"/>
    </row>
    <row r="1255" spans="1:3" ht="15.75" customHeight="1" x14ac:dyDescent="0.25">
      <c r="A1255" s="1"/>
      <c r="C1255" s="2"/>
    </row>
    <row r="1256" spans="1:3" ht="15.75" customHeight="1" x14ac:dyDescent="0.25">
      <c r="A1256" s="1"/>
      <c r="C1256" s="2"/>
    </row>
    <row r="1257" spans="1:3" ht="15.75" customHeight="1" x14ac:dyDescent="0.25">
      <c r="A1257" s="1"/>
      <c r="C1257" s="2"/>
    </row>
    <row r="1258" spans="1:3" ht="15.75" customHeight="1" x14ac:dyDescent="0.25">
      <c r="A1258" s="1"/>
      <c r="C1258" s="2"/>
    </row>
    <row r="1259" spans="1:3" ht="15.75" customHeight="1" x14ac:dyDescent="0.25">
      <c r="A1259" s="1"/>
      <c r="C1259" s="2"/>
    </row>
    <row r="1260" spans="1:3" ht="15.75" customHeight="1" x14ac:dyDescent="0.25">
      <c r="A1260" s="1"/>
      <c r="C1260" s="2"/>
    </row>
    <row r="1261" spans="1:3" ht="15.75" customHeight="1" x14ac:dyDescent="0.25">
      <c r="A1261" s="1"/>
      <c r="C1261" s="2"/>
    </row>
    <row r="1262" spans="1:3" ht="15.75" customHeight="1" x14ac:dyDescent="0.25">
      <c r="A1262" s="1"/>
      <c r="C1262" s="2"/>
    </row>
    <row r="1263" spans="1:3" ht="15.75" customHeight="1" x14ac:dyDescent="0.25">
      <c r="A1263" s="1"/>
      <c r="C1263" s="2"/>
    </row>
    <row r="1264" spans="1:3" ht="15.75" customHeight="1" x14ac:dyDescent="0.25">
      <c r="A1264" s="1"/>
      <c r="C1264" s="2"/>
    </row>
    <row r="1265" spans="1:3" ht="15.75" customHeight="1" x14ac:dyDescent="0.25">
      <c r="A1265" s="1"/>
      <c r="C1265" s="2"/>
    </row>
    <row r="1266" spans="1:3" ht="15.75" customHeight="1" x14ac:dyDescent="0.25">
      <c r="A1266" s="1"/>
      <c r="C1266" s="2"/>
    </row>
    <row r="1267" spans="1:3" ht="15.75" customHeight="1" x14ac:dyDescent="0.25">
      <c r="A1267" s="1"/>
      <c r="C1267" s="2"/>
    </row>
    <row r="1268" spans="1:3" ht="15.75" customHeight="1" x14ac:dyDescent="0.25">
      <c r="A1268" s="1"/>
      <c r="C1268" s="2"/>
    </row>
    <row r="1269" spans="1:3" ht="15.75" customHeight="1" x14ac:dyDescent="0.25">
      <c r="A1269" s="1"/>
      <c r="C1269" s="2"/>
    </row>
    <row r="1270" spans="1:3" ht="15.75" customHeight="1" x14ac:dyDescent="0.25">
      <c r="A1270" s="1"/>
      <c r="C1270" s="2"/>
    </row>
    <row r="1271" spans="1:3" ht="15.75" customHeight="1" x14ac:dyDescent="0.25">
      <c r="A1271" s="1"/>
      <c r="C1271" s="2"/>
    </row>
    <row r="1272" spans="1:3" ht="15.75" customHeight="1" x14ac:dyDescent="0.25">
      <c r="A1272" s="1"/>
      <c r="C1272" s="2"/>
    </row>
    <row r="1273" spans="1:3" ht="15.75" customHeight="1" x14ac:dyDescent="0.25">
      <c r="A1273" s="1"/>
      <c r="C1273" s="2"/>
    </row>
    <row r="1274" spans="1:3" ht="15.75" customHeight="1" x14ac:dyDescent="0.25">
      <c r="A1274" s="1"/>
      <c r="C1274" s="2"/>
    </row>
    <row r="1275" spans="1:3" ht="15.75" customHeight="1" x14ac:dyDescent="0.25">
      <c r="A1275" s="1"/>
      <c r="C1275" s="2"/>
    </row>
    <row r="1276" spans="1:3" ht="15.75" customHeight="1" x14ac:dyDescent="0.25">
      <c r="A1276" s="1"/>
      <c r="C1276" s="2"/>
    </row>
    <row r="1277" spans="1:3" ht="15.75" customHeight="1" x14ac:dyDescent="0.25">
      <c r="A1277" s="1"/>
      <c r="C1277" s="2"/>
    </row>
    <row r="1278" spans="1:3" ht="15.75" customHeight="1" x14ac:dyDescent="0.25">
      <c r="A1278" s="1"/>
      <c r="C1278" s="2"/>
    </row>
    <row r="1279" spans="1:3" ht="15.75" customHeight="1" x14ac:dyDescent="0.25">
      <c r="A1279" s="1"/>
      <c r="C1279" s="2"/>
    </row>
    <row r="1280" spans="1:3" ht="15.75" customHeight="1" x14ac:dyDescent="0.25">
      <c r="A1280" s="1"/>
      <c r="C1280" s="2"/>
    </row>
    <row r="1281" spans="1:3" ht="15.75" customHeight="1" x14ac:dyDescent="0.25">
      <c r="A1281" s="1"/>
      <c r="C1281" s="2"/>
    </row>
    <row r="1282" spans="1:3" ht="15.75" customHeight="1" x14ac:dyDescent="0.25">
      <c r="A1282" s="1"/>
      <c r="C1282" s="2"/>
    </row>
    <row r="1283" spans="1:3" ht="15.75" customHeight="1" x14ac:dyDescent="0.25">
      <c r="A1283" s="1"/>
      <c r="C1283" s="2"/>
    </row>
    <row r="1284" spans="1:3" ht="15.75" customHeight="1" x14ac:dyDescent="0.25">
      <c r="A1284" s="1"/>
      <c r="C1284" s="2"/>
    </row>
    <row r="1285" spans="1:3" ht="15.75" customHeight="1" x14ac:dyDescent="0.25">
      <c r="A1285" s="1"/>
      <c r="C1285" s="2"/>
    </row>
    <row r="1286" spans="1:3" ht="15.75" customHeight="1" x14ac:dyDescent="0.25">
      <c r="A1286" s="1"/>
      <c r="C1286" s="2"/>
    </row>
    <row r="1287" spans="1:3" ht="15.75" customHeight="1" x14ac:dyDescent="0.25">
      <c r="A1287" s="1"/>
      <c r="C1287" s="2"/>
    </row>
    <row r="1288" spans="1:3" ht="15.75" customHeight="1" x14ac:dyDescent="0.25">
      <c r="A1288" s="1"/>
      <c r="C1288" s="2"/>
    </row>
    <row r="1289" spans="1:3" ht="15.75" customHeight="1" x14ac:dyDescent="0.25">
      <c r="A1289" s="1"/>
      <c r="C1289" s="2"/>
    </row>
    <row r="1290" spans="1:3" ht="15.75" customHeight="1" x14ac:dyDescent="0.25">
      <c r="A1290" s="1"/>
      <c r="C1290" s="2"/>
    </row>
    <row r="1291" spans="1:3" ht="15.75" customHeight="1" x14ac:dyDescent="0.25">
      <c r="A1291" s="1"/>
      <c r="C1291" s="2"/>
    </row>
    <row r="1292" spans="1:3" ht="15.75" customHeight="1" x14ac:dyDescent="0.25">
      <c r="A1292" s="1"/>
      <c r="C1292" s="2"/>
    </row>
    <row r="1293" spans="1:3" ht="15.75" customHeight="1" x14ac:dyDescent="0.25">
      <c r="A1293" s="1"/>
      <c r="C1293" s="2"/>
    </row>
    <row r="1294" spans="1:3" ht="15.75" customHeight="1" x14ac:dyDescent="0.25">
      <c r="A1294" s="1"/>
      <c r="C1294" s="2"/>
    </row>
    <row r="1295" spans="1:3" ht="15.75" customHeight="1" x14ac:dyDescent="0.25">
      <c r="A1295" s="1"/>
      <c r="C1295" s="2"/>
    </row>
    <row r="1296" spans="1:3" ht="15.75" customHeight="1" x14ac:dyDescent="0.25">
      <c r="A1296" s="1"/>
      <c r="C1296" s="2"/>
    </row>
    <row r="1297" spans="1:3" ht="15.75" customHeight="1" x14ac:dyDescent="0.25">
      <c r="A1297" s="1"/>
      <c r="C1297" s="2"/>
    </row>
    <row r="1298" spans="1:3" ht="15.75" customHeight="1" x14ac:dyDescent="0.25">
      <c r="A1298" s="1"/>
      <c r="C1298" s="2"/>
    </row>
    <row r="1299" spans="1:3" ht="15.75" customHeight="1" x14ac:dyDescent="0.25">
      <c r="A1299" s="1"/>
      <c r="C1299" s="2"/>
    </row>
    <row r="1300" spans="1:3" ht="15.75" customHeight="1" x14ac:dyDescent="0.25">
      <c r="A1300" s="1"/>
      <c r="C1300" s="2"/>
    </row>
    <row r="1301" spans="1:3" ht="15.75" customHeight="1" x14ac:dyDescent="0.25">
      <c r="A1301" s="1"/>
      <c r="C1301" s="2"/>
    </row>
    <row r="1302" spans="1:3" ht="15.75" customHeight="1" x14ac:dyDescent="0.25">
      <c r="A1302" s="1"/>
      <c r="C1302" s="2"/>
    </row>
    <row r="1303" spans="1:3" ht="15.75" customHeight="1" x14ac:dyDescent="0.25">
      <c r="A1303" s="1"/>
      <c r="C1303" s="2"/>
    </row>
    <row r="1304" spans="1:3" ht="15.75" customHeight="1" x14ac:dyDescent="0.25">
      <c r="A1304" s="1"/>
      <c r="C1304" s="2"/>
    </row>
    <row r="1305" spans="1:3" ht="15.75" customHeight="1" x14ac:dyDescent="0.25">
      <c r="A1305" s="1"/>
      <c r="C1305" s="2"/>
    </row>
    <row r="1306" spans="1:3" ht="15.75" customHeight="1" x14ac:dyDescent="0.25">
      <c r="A1306" s="1"/>
      <c r="C1306" s="2"/>
    </row>
    <row r="1307" spans="1:3" ht="15.75" customHeight="1" x14ac:dyDescent="0.25">
      <c r="A1307" s="1"/>
      <c r="C1307" s="2"/>
    </row>
    <row r="1308" spans="1:3" ht="15.75" customHeight="1" x14ac:dyDescent="0.25">
      <c r="A1308" s="1"/>
      <c r="C1308" s="2"/>
    </row>
    <row r="1309" spans="1:3" ht="15.75" customHeight="1" x14ac:dyDescent="0.25">
      <c r="A1309" s="1"/>
      <c r="C1309" s="2"/>
    </row>
    <row r="1310" spans="1:3" ht="15.75" customHeight="1" x14ac:dyDescent="0.25">
      <c r="A1310" s="1"/>
      <c r="C1310" s="2"/>
    </row>
    <row r="1311" spans="1:3" ht="15.75" customHeight="1" x14ac:dyDescent="0.25">
      <c r="A1311" s="1"/>
      <c r="C1311" s="2"/>
    </row>
    <row r="1312" spans="1:3" ht="15.75" customHeight="1" x14ac:dyDescent="0.25">
      <c r="A1312" s="1"/>
      <c r="C1312" s="2"/>
    </row>
    <row r="1313" spans="1:3" ht="15.75" customHeight="1" x14ac:dyDescent="0.25">
      <c r="A1313" s="1"/>
      <c r="C1313" s="2"/>
    </row>
    <row r="1314" spans="1:3" ht="15.75" customHeight="1" x14ac:dyDescent="0.25">
      <c r="A1314" s="1"/>
      <c r="C1314" s="2"/>
    </row>
    <row r="1315" spans="1:3" ht="15.75" customHeight="1" x14ac:dyDescent="0.25">
      <c r="A1315" s="1"/>
      <c r="C1315" s="2"/>
    </row>
    <row r="1316" spans="1:3" ht="15.75" customHeight="1" x14ac:dyDescent="0.25">
      <c r="A1316" s="1"/>
      <c r="C1316" s="2"/>
    </row>
    <row r="1317" spans="1:3" ht="15.75" customHeight="1" x14ac:dyDescent="0.25">
      <c r="A1317" s="1"/>
      <c r="C1317" s="2"/>
    </row>
    <row r="1318" spans="1:3" ht="15.75" customHeight="1" x14ac:dyDescent="0.25">
      <c r="A1318" s="1"/>
      <c r="C1318" s="2"/>
    </row>
    <row r="1319" spans="1:3" ht="15.75" customHeight="1" x14ac:dyDescent="0.25">
      <c r="A1319" s="1"/>
      <c r="C1319" s="2"/>
    </row>
    <row r="1320" spans="1:3" ht="15.75" customHeight="1" x14ac:dyDescent="0.25">
      <c r="A1320" s="1"/>
      <c r="C1320" s="2"/>
    </row>
    <row r="1321" spans="1:3" ht="15.75" customHeight="1" x14ac:dyDescent="0.25">
      <c r="A1321" s="1"/>
      <c r="C1321" s="2"/>
    </row>
    <row r="1322" spans="1:3" ht="15.75" customHeight="1" x14ac:dyDescent="0.25">
      <c r="A1322" s="1"/>
      <c r="C1322" s="2"/>
    </row>
    <row r="1323" spans="1:3" ht="15.75" customHeight="1" x14ac:dyDescent="0.25">
      <c r="A1323" s="1"/>
      <c r="C1323" s="2"/>
    </row>
    <row r="1324" spans="1:3" ht="15.75" customHeight="1" x14ac:dyDescent="0.25">
      <c r="A1324" s="1"/>
      <c r="C1324" s="2"/>
    </row>
    <row r="1325" spans="1:3" ht="15.75" customHeight="1" x14ac:dyDescent="0.25">
      <c r="A1325" s="1"/>
      <c r="C1325" s="2"/>
    </row>
    <row r="1326" spans="1:3" ht="15.75" customHeight="1" x14ac:dyDescent="0.25">
      <c r="A1326" s="1"/>
      <c r="C1326" s="2"/>
    </row>
    <row r="1327" spans="1:3" ht="15.75" customHeight="1" x14ac:dyDescent="0.25">
      <c r="A1327" s="1"/>
      <c r="C1327" s="2"/>
    </row>
    <row r="1328" spans="1:3" ht="15.75" customHeight="1" x14ac:dyDescent="0.25">
      <c r="A1328" s="1"/>
      <c r="C1328" s="2"/>
    </row>
    <row r="1329" spans="1:3" ht="15.75" customHeight="1" x14ac:dyDescent="0.25">
      <c r="A1329" s="1"/>
      <c r="C1329" s="2"/>
    </row>
    <row r="1330" spans="1:3" ht="15.75" customHeight="1" x14ac:dyDescent="0.25">
      <c r="A1330" s="1"/>
      <c r="C1330" s="2"/>
    </row>
    <row r="1331" spans="1:3" ht="15.75" customHeight="1" x14ac:dyDescent="0.25">
      <c r="A1331" s="1"/>
      <c r="C1331" s="2"/>
    </row>
    <row r="1332" spans="1:3" ht="15.75" customHeight="1" x14ac:dyDescent="0.25">
      <c r="A1332" s="1"/>
      <c r="C1332" s="2"/>
    </row>
    <row r="1333" spans="1:3" ht="15.75" customHeight="1" x14ac:dyDescent="0.25">
      <c r="A1333" s="1"/>
      <c r="C1333" s="2"/>
    </row>
    <row r="1334" spans="1:3" ht="15.75" customHeight="1" x14ac:dyDescent="0.25">
      <c r="A1334" s="1"/>
      <c r="C1334" s="2"/>
    </row>
    <row r="1335" spans="1:3" ht="15.75" customHeight="1" x14ac:dyDescent="0.25">
      <c r="A1335" s="1"/>
      <c r="C1335" s="2"/>
    </row>
    <row r="1336" spans="1:3" ht="15.75" customHeight="1" x14ac:dyDescent="0.25">
      <c r="A1336" s="1"/>
      <c r="C1336" s="2"/>
    </row>
    <row r="1337" spans="1:3" ht="15.75" customHeight="1" x14ac:dyDescent="0.25">
      <c r="A1337" s="1"/>
      <c r="C1337" s="2"/>
    </row>
    <row r="1338" spans="1:3" ht="15.75" customHeight="1" x14ac:dyDescent="0.25">
      <c r="A1338" s="1"/>
      <c r="C1338" s="2"/>
    </row>
    <row r="1339" spans="1:3" ht="15.75" customHeight="1" x14ac:dyDescent="0.25">
      <c r="A1339" s="1"/>
      <c r="C1339" s="2"/>
    </row>
    <row r="1340" spans="1:3" ht="15.75" customHeight="1" x14ac:dyDescent="0.25">
      <c r="A1340" s="1"/>
      <c r="C1340" s="2"/>
    </row>
    <row r="1341" spans="1:3" ht="15.75" customHeight="1" x14ac:dyDescent="0.25">
      <c r="A1341" s="1"/>
      <c r="C1341" s="2"/>
    </row>
    <row r="1342" spans="1:3" ht="15.75" customHeight="1" x14ac:dyDescent="0.25">
      <c r="A1342" s="1"/>
      <c r="C1342" s="2"/>
    </row>
    <row r="1343" spans="1:3" ht="15.75" customHeight="1" x14ac:dyDescent="0.25">
      <c r="A1343" s="1"/>
      <c r="C1343" s="2"/>
    </row>
    <row r="1344" spans="1:3" ht="15.75" customHeight="1" x14ac:dyDescent="0.25">
      <c r="A1344" s="1"/>
      <c r="C1344" s="2"/>
    </row>
    <row r="1345" spans="1:3" ht="15.75" customHeight="1" x14ac:dyDescent="0.25">
      <c r="A1345" s="1"/>
      <c r="C1345" s="2"/>
    </row>
    <row r="1346" spans="1:3" ht="15.75" customHeight="1" x14ac:dyDescent="0.25">
      <c r="A1346" s="1"/>
      <c r="C1346" s="2"/>
    </row>
    <row r="1347" spans="1:3" ht="15.75" customHeight="1" x14ac:dyDescent="0.25">
      <c r="A1347" s="1"/>
      <c r="C1347" s="2"/>
    </row>
    <row r="1348" spans="1:3" ht="15.75" customHeight="1" x14ac:dyDescent="0.25">
      <c r="A1348" s="1"/>
      <c r="C1348" s="2"/>
    </row>
    <row r="1349" spans="1:3" ht="15.75" customHeight="1" x14ac:dyDescent="0.25">
      <c r="A1349" s="1"/>
      <c r="C1349" s="2"/>
    </row>
    <row r="1350" spans="1:3" ht="15.75" customHeight="1" x14ac:dyDescent="0.25">
      <c r="A1350" s="1"/>
      <c r="C1350" s="2"/>
    </row>
    <row r="1351" spans="1:3" ht="15.75" customHeight="1" x14ac:dyDescent="0.25">
      <c r="A1351" s="1"/>
      <c r="C1351" s="2"/>
    </row>
    <row r="1352" spans="1:3" ht="15.75" customHeight="1" x14ac:dyDescent="0.25">
      <c r="A1352" s="1"/>
      <c r="C1352" s="2"/>
    </row>
    <row r="1353" spans="1:3" ht="15.75" customHeight="1" x14ac:dyDescent="0.25">
      <c r="A1353" s="1"/>
      <c r="C1353" s="2"/>
    </row>
    <row r="1354" spans="1:3" ht="15.75" customHeight="1" x14ac:dyDescent="0.25">
      <c r="A1354" s="1"/>
      <c r="C1354" s="2"/>
    </row>
    <row r="1355" spans="1:3" ht="15.75" customHeight="1" x14ac:dyDescent="0.25">
      <c r="A1355" s="1"/>
      <c r="C1355" s="2"/>
    </row>
    <row r="1356" spans="1:3" ht="15.75" customHeight="1" x14ac:dyDescent="0.25">
      <c r="A1356" s="1"/>
      <c r="C1356" s="2"/>
    </row>
    <row r="1357" spans="1:3" ht="15.75" customHeight="1" x14ac:dyDescent="0.25">
      <c r="A1357" s="1"/>
      <c r="C1357" s="2"/>
    </row>
    <row r="1358" spans="1:3" ht="15.75" customHeight="1" x14ac:dyDescent="0.25">
      <c r="A1358" s="1"/>
      <c r="C1358" s="2"/>
    </row>
    <row r="1359" spans="1:3" ht="15.75" customHeight="1" x14ac:dyDescent="0.25">
      <c r="A1359" s="1"/>
      <c r="C1359" s="2"/>
    </row>
    <row r="1360" spans="1:3" ht="15.75" customHeight="1" x14ac:dyDescent="0.25">
      <c r="A1360" s="1"/>
      <c r="C1360" s="2"/>
    </row>
    <row r="1361" spans="1:3" ht="15.75" customHeight="1" x14ac:dyDescent="0.25">
      <c r="A1361" s="1"/>
      <c r="C1361" s="2"/>
    </row>
    <row r="1362" spans="1:3" ht="15.75" customHeight="1" x14ac:dyDescent="0.25">
      <c r="A1362" s="1"/>
      <c r="C1362" s="2"/>
    </row>
    <row r="1363" spans="1:3" ht="15.75" customHeight="1" x14ac:dyDescent="0.25">
      <c r="A1363" s="1"/>
      <c r="C1363" s="2"/>
    </row>
    <row r="1364" spans="1:3" ht="15.75" customHeight="1" x14ac:dyDescent="0.25">
      <c r="A1364" s="1"/>
      <c r="C1364" s="2"/>
    </row>
    <row r="1365" spans="1:3" ht="15.75" customHeight="1" x14ac:dyDescent="0.25">
      <c r="A1365" s="1"/>
      <c r="C1365" s="2"/>
    </row>
    <row r="1366" spans="1:3" ht="15.75" customHeight="1" x14ac:dyDescent="0.25">
      <c r="A1366" s="1"/>
      <c r="C1366" s="2"/>
    </row>
    <row r="1367" spans="1:3" ht="15.75" customHeight="1" x14ac:dyDescent="0.25">
      <c r="A1367" s="1"/>
      <c r="C1367" s="2"/>
    </row>
    <row r="1368" spans="1:3" ht="15.75" customHeight="1" x14ac:dyDescent="0.25">
      <c r="A1368" s="1"/>
      <c r="C1368" s="2"/>
    </row>
    <row r="1369" spans="1:3" ht="15.75" customHeight="1" x14ac:dyDescent="0.25">
      <c r="A1369" s="1"/>
      <c r="C1369" s="2"/>
    </row>
    <row r="1370" spans="1:3" ht="15.75" customHeight="1" x14ac:dyDescent="0.25">
      <c r="A1370" s="1"/>
      <c r="C1370" s="2"/>
    </row>
    <row r="1371" spans="1:3" ht="15.75" customHeight="1" x14ac:dyDescent="0.25">
      <c r="A1371" s="1"/>
      <c r="C1371" s="2"/>
    </row>
    <row r="1372" spans="1:3" ht="15.75" customHeight="1" x14ac:dyDescent="0.25">
      <c r="A1372" s="1"/>
      <c r="C1372" s="2"/>
    </row>
    <row r="1373" spans="1:3" ht="15.75" customHeight="1" x14ac:dyDescent="0.25">
      <c r="A1373" s="1"/>
      <c r="C1373" s="2"/>
    </row>
    <row r="1374" spans="1:3" ht="15.75" customHeight="1" x14ac:dyDescent="0.25">
      <c r="A1374" s="1"/>
      <c r="C1374" s="2"/>
    </row>
    <row r="1375" spans="1:3" ht="15.75" customHeight="1" x14ac:dyDescent="0.25">
      <c r="A1375" s="1"/>
      <c r="C1375" s="2"/>
    </row>
    <row r="1376" spans="1:3" ht="15.75" customHeight="1" x14ac:dyDescent="0.25">
      <c r="A1376" s="1"/>
      <c r="C1376" s="2"/>
    </row>
    <row r="1377" spans="1:3" ht="15.75" customHeight="1" x14ac:dyDescent="0.25">
      <c r="A1377" s="1"/>
      <c r="C1377" s="2"/>
    </row>
    <row r="1378" spans="1:3" ht="15.75" customHeight="1" x14ac:dyDescent="0.25">
      <c r="A1378" s="1"/>
      <c r="C1378" s="2"/>
    </row>
    <row r="1379" spans="1:3" ht="15.75" customHeight="1" x14ac:dyDescent="0.25">
      <c r="A1379" s="1"/>
      <c r="C1379" s="2"/>
    </row>
    <row r="1380" spans="1:3" ht="15.75" customHeight="1" x14ac:dyDescent="0.25">
      <c r="A1380" s="1"/>
      <c r="C1380" s="2"/>
    </row>
    <row r="1381" spans="1:3" ht="15.75" customHeight="1" x14ac:dyDescent="0.25">
      <c r="A1381" s="1"/>
      <c r="C1381" s="2"/>
    </row>
    <row r="1382" spans="1:3" ht="15.75" customHeight="1" x14ac:dyDescent="0.25">
      <c r="A1382" s="1"/>
      <c r="C1382" s="2"/>
    </row>
    <row r="1383" spans="1:3" ht="15.75" customHeight="1" x14ac:dyDescent="0.25">
      <c r="A1383" s="1"/>
      <c r="C1383" s="2"/>
    </row>
    <row r="1384" spans="1:3" ht="15.75" customHeight="1" x14ac:dyDescent="0.25">
      <c r="A1384" s="1"/>
      <c r="C1384" s="2"/>
    </row>
    <row r="1385" spans="1:3" ht="15.75" customHeight="1" x14ac:dyDescent="0.25">
      <c r="A1385" s="1"/>
      <c r="C1385" s="2"/>
    </row>
    <row r="1386" spans="1:3" ht="15.75" customHeight="1" x14ac:dyDescent="0.25">
      <c r="A1386" s="1"/>
      <c r="C1386" s="2"/>
    </row>
    <row r="1387" spans="1:3" ht="15.75" customHeight="1" x14ac:dyDescent="0.25">
      <c r="A1387" s="1"/>
      <c r="C1387" s="2"/>
    </row>
    <row r="1388" spans="1:3" ht="15.75" customHeight="1" x14ac:dyDescent="0.25">
      <c r="A1388" s="1"/>
      <c r="C1388" s="2"/>
    </row>
    <row r="1389" spans="1:3" ht="15.75" customHeight="1" x14ac:dyDescent="0.25">
      <c r="A1389" s="1"/>
      <c r="C1389" s="2"/>
    </row>
    <row r="1390" spans="1:3" ht="15.75" customHeight="1" x14ac:dyDescent="0.25">
      <c r="A1390" s="1"/>
      <c r="C1390" s="2"/>
    </row>
    <row r="1391" spans="1:3" ht="15.75" customHeight="1" x14ac:dyDescent="0.25">
      <c r="A1391" s="1"/>
      <c r="C1391" s="2"/>
    </row>
    <row r="1392" spans="1:3" ht="15.75" customHeight="1" x14ac:dyDescent="0.25">
      <c r="A1392" s="1"/>
      <c r="C1392" s="2"/>
    </row>
    <row r="1393" spans="1:3" ht="15.75" customHeight="1" x14ac:dyDescent="0.25">
      <c r="A1393" s="1"/>
      <c r="C1393" s="2"/>
    </row>
    <row r="1394" spans="1:3" ht="15.75" customHeight="1" x14ac:dyDescent="0.25">
      <c r="A1394" s="1"/>
      <c r="C1394" s="2"/>
    </row>
    <row r="1395" spans="1:3" ht="15.75" customHeight="1" x14ac:dyDescent="0.25">
      <c r="A1395" s="1"/>
      <c r="C1395" s="2"/>
    </row>
    <row r="1396" spans="1:3" ht="15.75" customHeight="1" x14ac:dyDescent="0.25">
      <c r="A1396" s="1"/>
      <c r="C1396" s="2"/>
    </row>
    <row r="1397" spans="1:3" ht="15.75" customHeight="1" x14ac:dyDescent="0.25">
      <c r="A1397" s="1"/>
      <c r="C1397" s="2"/>
    </row>
    <row r="1398" spans="1:3" ht="15.75" customHeight="1" x14ac:dyDescent="0.25">
      <c r="A1398" s="1"/>
      <c r="C1398" s="2"/>
    </row>
    <row r="1399" spans="1:3" ht="15.75" customHeight="1" x14ac:dyDescent="0.25">
      <c r="A1399" s="1"/>
      <c r="C1399" s="2"/>
    </row>
    <row r="1400" spans="1:3" ht="15.75" customHeight="1" x14ac:dyDescent="0.25">
      <c r="A1400" s="1"/>
      <c r="C1400" s="2"/>
    </row>
    <row r="1401" spans="1:3" ht="15.75" customHeight="1" x14ac:dyDescent="0.25">
      <c r="A1401" s="1"/>
      <c r="C1401" s="2"/>
    </row>
    <row r="1402" spans="1:3" ht="15.75" customHeight="1" x14ac:dyDescent="0.25">
      <c r="A1402" s="1"/>
      <c r="C1402" s="2"/>
    </row>
    <row r="1403" spans="1:3" ht="15.75" customHeight="1" x14ac:dyDescent="0.25">
      <c r="A1403" s="1"/>
      <c r="C1403" s="2"/>
    </row>
    <row r="1404" spans="1:3" ht="15.75" customHeight="1" x14ac:dyDescent="0.25">
      <c r="A1404" s="1"/>
      <c r="C1404" s="2"/>
    </row>
    <row r="1405" spans="1:3" ht="15.75" customHeight="1" x14ac:dyDescent="0.25">
      <c r="A1405" s="1"/>
      <c r="C1405" s="2"/>
    </row>
    <row r="1406" spans="1:3" ht="15.75" customHeight="1" x14ac:dyDescent="0.25">
      <c r="A1406" s="1"/>
      <c r="C1406" s="2"/>
    </row>
    <row r="1407" spans="1:3" ht="15.75" customHeight="1" x14ac:dyDescent="0.25">
      <c r="A1407" s="1"/>
      <c r="C1407" s="2"/>
    </row>
    <row r="1408" spans="1:3" ht="15.75" customHeight="1" x14ac:dyDescent="0.25">
      <c r="A1408" s="1"/>
      <c r="C1408" s="2"/>
    </row>
    <row r="1409" spans="1:3" ht="15.75" customHeight="1" x14ac:dyDescent="0.25">
      <c r="A1409" s="1"/>
      <c r="C1409" s="2"/>
    </row>
    <row r="1410" spans="1:3" ht="15.75" customHeight="1" x14ac:dyDescent="0.25">
      <c r="A1410" s="1"/>
      <c r="C1410" s="2"/>
    </row>
    <row r="1411" spans="1:3" ht="15.75" customHeight="1" x14ac:dyDescent="0.25">
      <c r="A1411" s="1"/>
      <c r="C1411" s="2"/>
    </row>
    <row r="1412" spans="1:3" ht="15.75" customHeight="1" x14ac:dyDescent="0.25">
      <c r="A1412" s="1"/>
      <c r="C1412" s="2"/>
    </row>
    <row r="1413" spans="1:3" ht="15.75" customHeight="1" x14ac:dyDescent="0.25">
      <c r="A1413" s="1"/>
      <c r="C1413" s="2"/>
    </row>
    <row r="1414" spans="1:3" ht="15.75" customHeight="1" x14ac:dyDescent="0.25">
      <c r="A1414" s="1"/>
      <c r="C1414" s="2"/>
    </row>
    <row r="1415" spans="1:3" ht="15.75" customHeight="1" x14ac:dyDescent="0.25">
      <c r="A1415" s="1"/>
      <c r="C1415" s="2"/>
    </row>
    <row r="1416" spans="1:3" ht="15.75" customHeight="1" x14ac:dyDescent="0.25">
      <c r="A1416" s="1"/>
      <c r="C1416" s="2"/>
    </row>
    <row r="1417" spans="1:3" ht="15.75" customHeight="1" x14ac:dyDescent="0.25">
      <c r="A1417" s="1"/>
      <c r="C1417" s="2"/>
    </row>
    <row r="1418" spans="1:3" ht="15.75" customHeight="1" x14ac:dyDescent="0.25">
      <c r="A1418" s="1"/>
      <c r="C1418" s="2"/>
    </row>
    <row r="1419" spans="1:3" ht="15.75" customHeight="1" x14ac:dyDescent="0.25">
      <c r="A1419" s="1"/>
      <c r="C1419" s="2"/>
    </row>
    <row r="1420" spans="1:3" ht="15.75" customHeight="1" x14ac:dyDescent="0.25">
      <c r="A1420" s="1"/>
      <c r="C1420" s="2"/>
    </row>
    <row r="1421" spans="1:3" ht="15.75" customHeight="1" x14ac:dyDescent="0.25">
      <c r="A1421" s="1"/>
      <c r="C1421" s="2"/>
    </row>
    <row r="1422" spans="1:3" ht="15.75" customHeight="1" x14ac:dyDescent="0.25">
      <c r="A1422" s="1"/>
      <c r="C1422" s="2"/>
    </row>
    <row r="1423" spans="1:3" ht="15.75" customHeight="1" x14ac:dyDescent="0.25">
      <c r="A1423" s="1"/>
      <c r="C1423" s="2"/>
    </row>
    <row r="1424" spans="1:3" ht="15.75" customHeight="1" x14ac:dyDescent="0.25">
      <c r="A1424" s="1"/>
      <c r="C1424" s="2"/>
    </row>
    <row r="1425" spans="1:3" ht="15.75" customHeight="1" x14ac:dyDescent="0.25">
      <c r="A1425" s="1"/>
      <c r="C1425" s="2"/>
    </row>
    <row r="1426" spans="1:3" ht="15.75" customHeight="1" x14ac:dyDescent="0.25">
      <c r="A1426" s="1"/>
      <c r="C1426" s="2"/>
    </row>
    <row r="1427" spans="1:3" ht="15.75" customHeight="1" x14ac:dyDescent="0.25">
      <c r="A1427" s="1"/>
      <c r="C1427" s="2"/>
    </row>
    <row r="1428" spans="1:3" ht="15.75" customHeight="1" x14ac:dyDescent="0.25">
      <c r="A1428" s="1"/>
      <c r="C1428" s="2"/>
    </row>
    <row r="1429" spans="1:3" ht="15.75" customHeight="1" x14ac:dyDescent="0.25">
      <c r="A1429" s="1"/>
      <c r="C1429" s="2"/>
    </row>
    <row r="1430" spans="1:3" ht="15.75" customHeight="1" x14ac:dyDescent="0.25">
      <c r="A1430" s="1"/>
      <c r="C1430" s="2"/>
    </row>
    <row r="1431" spans="1:3" ht="15.75" customHeight="1" x14ac:dyDescent="0.25">
      <c r="A1431" s="1"/>
      <c r="C1431" s="2"/>
    </row>
    <row r="1432" spans="1:3" ht="15.75" customHeight="1" x14ac:dyDescent="0.25">
      <c r="A1432" s="1"/>
      <c r="C1432" s="2"/>
    </row>
    <row r="1433" spans="1:3" ht="15.75" customHeight="1" x14ac:dyDescent="0.25">
      <c r="A1433" s="1"/>
      <c r="C1433" s="2"/>
    </row>
    <row r="1434" spans="1:3" ht="15.75" customHeight="1" x14ac:dyDescent="0.25">
      <c r="A1434" s="1"/>
      <c r="C1434" s="2"/>
    </row>
    <row r="1435" spans="1:3" ht="15.75" customHeight="1" x14ac:dyDescent="0.25">
      <c r="A1435" s="1"/>
      <c r="C1435" s="2"/>
    </row>
    <row r="1436" spans="1:3" ht="15.75" customHeight="1" x14ac:dyDescent="0.25">
      <c r="A1436" s="1"/>
      <c r="C1436" s="2"/>
    </row>
    <row r="1437" spans="1:3" ht="15.75" customHeight="1" x14ac:dyDescent="0.25">
      <c r="A1437" s="1"/>
      <c r="C1437" s="2"/>
    </row>
    <row r="1438" spans="1:3" ht="15.75" customHeight="1" x14ac:dyDescent="0.25">
      <c r="A1438" s="1"/>
      <c r="C1438" s="2"/>
    </row>
    <row r="1439" spans="1:3" ht="15.75" customHeight="1" x14ac:dyDescent="0.25">
      <c r="A1439" s="1"/>
      <c r="C1439" s="2"/>
    </row>
    <row r="1440" spans="1:3" ht="15.75" customHeight="1" x14ac:dyDescent="0.25">
      <c r="A1440" s="1"/>
      <c r="C1440" s="2"/>
    </row>
    <row r="1441" spans="1:3" ht="15.75" customHeight="1" x14ac:dyDescent="0.25">
      <c r="A1441" s="1"/>
      <c r="C1441" s="2"/>
    </row>
    <row r="1442" spans="1:3" ht="15.75" customHeight="1" x14ac:dyDescent="0.25">
      <c r="A1442" s="1"/>
      <c r="C1442" s="2"/>
    </row>
    <row r="1443" spans="1:3" ht="15.75" customHeight="1" x14ac:dyDescent="0.25">
      <c r="A1443" s="1"/>
      <c r="C1443" s="2"/>
    </row>
    <row r="1444" spans="1:3" ht="15.75" customHeight="1" x14ac:dyDescent="0.25">
      <c r="A1444" s="1"/>
      <c r="C1444" s="2"/>
    </row>
    <row r="1445" spans="1:3" ht="15.75" customHeight="1" x14ac:dyDescent="0.25">
      <c r="A1445" s="1"/>
      <c r="C1445" s="2"/>
    </row>
    <row r="1446" spans="1:3" ht="15.75" customHeight="1" x14ac:dyDescent="0.25">
      <c r="A1446" s="1"/>
      <c r="C1446" s="2"/>
    </row>
    <row r="1447" spans="1:3" ht="15.75" customHeight="1" x14ac:dyDescent="0.25">
      <c r="A1447" s="1"/>
      <c r="C1447" s="2"/>
    </row>
    <row r="1448" spans="1:3" ht="15.75" customHeight="1" x14ac:dyDescent="0.25">
      <c r="A1448" s="1"/>
      <c r="C1448" s="2"/>
    </row>
    <row r="1449" spans="1:3" ht="15.75" customHeight="1" x14ac:dyDescent="0.25">
      <c r="A1449" s="1"/>
      <c r="C1449" s="2"/>
    </row>
    <row r="1450" spans="1:3" ht="15.75" customHeight="1" x14ac:dyDescent="0.25">
      <c r="A1450" s="1"/>
      <c r="C1450" s="2"/>
    </row>
    <row r="1451" spans="1:3" ht="15.75" customHeight="1" x14ac:dyDescent="0.25">
      <c r="A1451" s="1"/>
      <c r="C1451" s="2"/>
    </row>
    <row r="1452" spans="1:3" ht="15.75" customHeight="1" x14ac:dyDescent="0.25">
      <c r="A1452" s="1"/>
      <c r="C1452" s="2"/>
    </row>
    <row r="1453" spans="1:3" ht="15.75" customHeight="1" x14ac:dyDescent="0.25">
      <c r="A1453" s="1"/>
      <c r="C1453" s="2"/>
    </row>
    <row r="1454" spans="1:3" ht="15.75" customHeight="1" x14ac:dyDescent="0.25">
      <c r="A1454" s="1"/>
      <c r="C1454" s="2"/>
    </row>
    <row r="1455" spans="1:3" ht="15.75" customHeight="1" x14ac:dyDescent="0.25">
      <c r="A1455" s="1"/>
      <c r="C1455" s="2"/>
    </row>
    <row r="1456" spans="1:3" ht="15.75" customHeight="1" x14ac:dyDescent="0.25">
      <c r="A1456" s="1"/>
      <c r="C1456" s="2"/>
    </row>
    <row r="1457" spans="1:3" ht="15.75" customHeight="1" x14ac:dyDescent="0.25">
      <c r="A1457" s="1"/>
      <c r="C1457" s="2"/>
    </row>
    <row r="1458" spans="1:3" ht="15.75" customHeight="1" x14ac:dyDescent="0.25">
      <c r="A1458" s="1"/>
      <c r="C1458" s="2"/>
    </row>
    <row r="1459" spans="1:3" ht="15.75" customHeight="1" x14ac:dyDescent="0.25">
      <c r="A1459" s="1"/>
      <c r="C1459" s="2"/>
    </row>
    <row r="1460" spans="1:3" ht="15.75" customHeight="1" x14ac:dyDescent="0.25">
      <c r="A1460" s="1"/>
      <c r="C1460" s="2"/>
    </row>
    <row r="1461" spans="1:3" ht="15.75" customHeight="1" x14ac:dyDescent="0.25">
      <c r="A1461" s="1"/>
      <c r="C1461" s="2"/>
    </row>
    <row r="1462" spans="1:3" ht="15.75" customHeight="1" x14ac:dyDescent="0.25">
      <c r="A1462" s="1"/>
      <c r="C1462" s="2"/>
    </row>
    <row r="1463" spans="1:3" ht="15.75" customHeight="1" x14ac:dyDescent="0.25">
      <c r="A1463" s="1"/>
      <c r="C1463" s="2"/>
    </row>
    <row r="1464" spans="1:3" ht="15.75" customHeight="1" x14ac:dyDescent="0.25">
      <c r="A1464" s="1"/>
      <c r="C1464" s="2"/>
    </row>
    <row r="1465" spans="1:3" ht="15.75" customHeight="1" x14ac:dyDescent="0.25">
      <c r="A1465" s="1"/>
      <c r="C1465" s="2"/>
    </row>
    <row r="1466" spans="1:3" ht="15.75" customHeight="1" x14ac:dyDescent="0.25">
      <c r="A1466" s="1"/>
      <c r="C1466" s="2"/>
    </row>
    <row r="1467" spans="1:3" ht="15.75" customHeight="1" x14ac:dyDescent="0.25">
      <c r="A1467" s="1"/>
      <c r="C1467" s="2"/>
    </row>
    <row r="1468" spans="1:3" ht="15.75" customHeight="1" x14ac:dyDescent="0.25">
      <c r="A1468" s="1"/>
      <c r="C1468" s="2"/>
    </row>
    <row r="1469" spans="1:3" ht="15.75" customHeight="1" x14ac:dyDescent="0.25">
      <c r="A1469" s="1"/>
      <c r="C1469" s="2"/>
    </row>
    <row r="1470" spans="1:3" ht="15.75" customHeight="1" x14ac:dyDescent="0.25">
      <c r="A1470" s="1"/>
      <c r="C1470" s="2"/>
    </row>
    <row r="1471" spans="1:3" ht="15.75" customHeight="1" x14ac:dyDescent="0.25">
      <c r="A1471" s="1"/>
      <c r="C1471" s="2"/>
    </row>
    <row r="1472" spans="1:3" ht="15.75" customHeight="1" x14ac:dyDescent="0.25">
      <c r="A1472" s="1"/>
      <c r="C1472" s="2"/>
    </row>
    <row r="1473" spans="1:3" ht="15.75" customHeight="1" x14ac:dyDescent="0.25">
      <c r="A1473" s="1"/>
      <c r="C1473" s="2"/>
    </row>
    <row r="1474" spans="1:3" ht="15.75" customHeight="1" x14ac:dyDescent="0.25">
      <c r="A1474" s="1"/>
      <c r="C1474" s="2"/>
    </row>
    <row r="1475" spans="1:3" ht="15.75" customHeight="1" x14ac:dyDescent="0.25">
      <c r="A1475" s="1"/>
      <c r="C1475" s="2"/>
    </row>
    <row r="1476" spans="1:3" ht="15.75" customHeight="1" x14ac:dyDescent="0.25">
      <c r="A1476" s="1"/>
      <c r="C1476" s="2"/>
    </row>
    <row r="1477" spans="1:3" ht="15.75" customHeight="1" x14ac:dyDescent="0.25">
      <c r="A1477" s="1"/>
      <c r="C1477" s="2"/>
    </row>
    <row r="1478" spans="1:3" ht="15.75" customHeight="1" x14ac:dyDescent="0.25">
      <c r="A1478" s="1"/>
      <c r="C1478" s="2"/>
    </row>
    <row r="1479" spans="1:3" ht="15.75" customHeight="1" x14ac:dyDescent="0.25">
      <c r="A1479" s="1"/>
      <c r="C1479" s="2"/>
    </row>
    <row r="1480" spans="1:3" ht="15.75" customHeight="1" x14ac:dyDescent="0.25">
      <c r="A1480" s="1"/>
      <c r="C1480" s="2"/>
    </row>
    <row r="1481" spans="1:3" ht="15.75" customHeight="1" x14ac:dyDescent="0.25">
      <c r="A1481" s="1"/>
      <c r="C1481" s="2"/>
    </row>
    <row r="1482" spans="1:3" ht="15.75" customHeight="1" x14ac:dyDescent="0.25">
      <c r="A1482" s="1"/>
      <c r="C1482" s="2"/>
    </row>
    <row r="1483" spans="1:3" ht="15.75" customHeight="1" x14ac:dyDescent="0.25">
      <c r="A1483" s="1"/>
      <c r="C1483" s="2"/>
    </row>
    <row r="1484" spans="1:3" ht="15.75" customHeight="1" x14ac:dyDescent="0.25">
      <c r="A1484" s="1"/>
      <c r="C1484" s="2"/>
    </row>
    <row r="1485" spans="1:3" ht="15.75" customHeight="1" x14ac:dyDescent="0.25">
      <c r="A1485" s="1"/>
      <c r="C1485" s="2"/>
    </row>
    <row r="1486" spans="1:3" ht="15.75" customHeight="1" x14ac:dyDescent="0.25">
      <c r="A1486" s="1"/>
      <c r="C1486" s="2"/>
    </row>
    <row r="1487" spans="1:3" ht="15.75" customHeight="1" x14ac:dyDescent="0.25">
      <c r="A1487" s="1"/>
      <c r="C1487" s="2"/>
    </row>
    <row r="1488" spans="1:3" ht="15.75" customHeight="1" x14ac:dyDescent="0.25">
      <c r="A1488" s="1"/>
      <c r="C1488" s="2"/>
    </row>
    <row r="1489" spans="1:3" ht="15.75" customHeight="1" x14ac:dyDescent="0.25">
      <c r="A1489" s="1"/>
      <c r="C1489" s="2"/>
    </row>
    <row r="1490" spans="1:3" ht="15.75" customHeight="1" x14ac:dyDescent="0.25">
      <c r="A1490" s="1"/>
      <c r="C1490" s="2"/>
    </row>
    <row r="1491" spans="1:3" ht="15.75" customHeight="1" x14ac:dyDescent="0.25">
      <c r="A1491" s="1"/>
      <c r="C1491" s="2"/>
    </row>
    <row r="1492" spans="1:3" ht="15.75" customHeight="1" x14ac:dyDescent="0.25">
      <c r="A1492" s="1"/>
      <c r="C1492" s="2"/>
    </row>
    <row r="1493" spans="1:3" ht="15.75" customHeight="1" x14ac:dyDescent="0.25">
      <c r="A1493" s="1"/>
      <c r="C1493" s="2"/>
    </row>
    <row r="1494" spans="1:3" ht="15.75" customHeight="1" x14ac:dyDescent="0.25">
      <c r="A1494" s="1"/>
      <c r="C1494" s="2"/>
    </row>
    <row r="1495" spans="1:3" ht="15.75" customHeight="1" x14ac:dyDescent="0.25">
      <c r="A1495" s="1"/>
      <c r="C1495" s="2"/>
    </row>
    <row r="1496" spans="1:3" ht="15.75" customHeight="1" x14ac:dyDescent="0.25">
      <c r="A1496" s="1"/>
      <c r="C1496" s="2"/>
    </row>
    <row r="1497" spans="1:3" ht="15.75" customHeight="1" x14ac:dyDescent="0.25">
      <c r="A1497" s="1"/>
      <c r="C1497" s="2"/>
    </row>
    <row r="1498" spans="1:3" ht="15.75" customHeight="1" x14ac:dyDescent="0.25">
      <c r="A1498" s="1"/>
      <c r="C1498" s="2"/>
    </row>
    <row r="1499" spans="1:3" ht="15.75" customHeight="1" x14ac:dyDescent="0.25">
      <c r="A1499" s="1"/>
      <c r="C1499" s="2"/>
    </row>
    <row r="1500" spans="1:3" ht="15.75" customHeight="1" x14ac:dyDescent="0.25">
      <c r="A1500" s="1"/>
      <c r="C1500" s="2"/>
    </row>
    <row r="1501" spans="1:3" ht="15.75" customHeight="1" x14ac:dyDescent="0.25">
      <c r="A1501" s="1"/>
      <c r="C1501" s="2"/>
    </row>
    <row r="1502" spans="1:3" ht="15.75" customHeight="1" x14ac:dyDescent="0.25">
      <c r="A1502" s="1"/>
      <c r="C1502" s="2"/>
    </row>
    <row r="1503" spans="1:3" ht="15.75" customHeight="1" x14ac:dyDescent="0.25">
      <c r="A1503" s="1"/>
      <c r="C1503" s="2"/>
    </row>
    <row r="1504" spans="1:3" ht="15.75" customHeight="1" x14ac:dyDescent="0.25">
      <c r="A1504" s="1"/>
      <c r="C1504" s="2"/>
    </row>
    <row r="1505" spans="1:3" ht="15.75" customHeight="1" x14ac:dyDescent="0.25">
      <c r="A1505" s="1"/>
      <c r="C1505" s="2"/>
    </row>
    <row r="1506" spans="1:3" ht="15.75" customHeight="1" x14ac:dyDescent="0.25">
      <c r="A1506" s="1"/>
      <c r="C1506" s="2"/>
    </row>
    <row r="1507" spans="1:3" ht="15.75" customHeight="1" x14ac:dyDescent="0.25">
      <c r="A1507" s="1"/>
      <c r="C1507" s="2"/>
    </row>
    <row r="1508" spans="1:3" ht="15.75" customHeight="1" x14ac:dyDescent="0.25">
      <c r="A1508" s="1"/>
      <c r="C1508" s="2"/>
    </row>
    <row r="1509" spans="1:3" ht="15.75" customHeight="1" x14ac:dyDescent="0.25">
      <c r="A1509" s="1"/>
      <c r="C1509" s="2"/>
    </row>
    <row r="1510" spans="1:3" ht="15.75" customHeight="1" x14ac:dyDescent="0.25">
      <c r="A1510" s="1"/>
      <c r="C1510" s="2"/>
    </row>
    <row r="1511" spans="1:3" ht="15.75" customHeight="1" x14ac:dyDescent="0.25">
      <c r="A1511" s="1"/>
      <c r="C1511" s="2"/>
    </row>
    <row r="1512" spans="1:3" ht="15.75" customHeight="1" x14ac:dyDescent="0.25">
      <c r="A1512" s="1"/>
      <c r="C1512" s="2"/>
    </row>
    <row r="1513" spans="1:3" ht="15.75" customHeight="1" x14ac:dyDescent="0.25">
      <c r="A1513" s="1"/>
      <c r="C1513" s="2"/>
    </row>
    <row r="1514" spans="1:3" ht="15.75" customHeight="1" x14ac:dyDescent="0.25">
      <c r="A1514" s="1"/>
      <c r="C1514" s="2"/>
    </row>
    <row r="1515" spans="1:3" ht="15.75" customHeight="1" x14ac:dyDescent="0.25">
      <c r="A1515" s="1"/>
      <c r="C1515" s="2"/>
    </row>
    <row r="1516" spans="1:3" ht="15.75" customHeight="1" x14ac:dyDescent="0.25">
      <c r="A1516" s="1"/>
      <c r="C1516" s="2"/>
    </row>
    <row r="1517" spans="1:3" ht="15.75" customHeight="1" x14ac:dyDescent="0.25">
      <c r="A1517" s="1"/>
      <c r="C1517" s="2"/>
    </row>
    <row r="1518" spans="1:3" ht="15.75" customHeight="1" x14ac:dyDescent="0.25">
      <c r="A1518" s="1"/>
      <c r="C1518" s="2"/>
    </row>
    <row r="1519" spans="1:3" ht="15.75" customHeight="1" x14ac:dyDescent="0.25">
      <c r="A1519" s="1"/>
      <c r="C1519" s="2"/>
    </row>
    <row r="1520" spans="1:3" ht="15.75" customHeight="1" x14ac:dyDescent="0.25">
      <c r="A1520" s="1"/>
      <c r="C1520" s="2"/>
    </row>
    <row r="1521" spans="1:3" ht="15.75" customHeight="1" x14ac:dyDescent="0.25">
      <c r="A1521" s="1"/>
      <c r="C1521" s="2"/>
    </row>
    <row r="1522" spans="1:3" ht="15.75" customHeight="1" x14ac:dyDescent="0.25">
      <c r="A1522" s="1"/>
      <c r="C1522" s="2"/>
    </row>
    <row r="1523" spans="1:3" ht="15.75" customHeight="1" x14ac:dyDescent="0.25">
      <c r="A1523" s="1"/>
      <c r="C1523" s="2"/>
    </row>
    <row r="1524" spans="1:3" ht="15.75" customHeight="1" x14ac:dyDescent="0.25">
      <c r="A1524" s="1"/>
      <c r="C1524" s="2"/>
    </row>
    <row r="1525" spans="1:3" ht="15.75" customHeight="1" x14ac:dyDescent="0.25">
      <c r="A1525" s="1"/>
      <c r="C1525" s="2"/>
    </row>
    <row r="1526" spans="1:3" ht="15.75" customHeight="1" x14ac:dyDescent="0.25">
      <c r="A1526" s="1"/>
      <c r="C1526" s="2"/>
    </row>
    <row r="1527" spans="1:3" ht="15.75" customHeight="1" x14ac:dyDescent="0.25">
      <c r="A1527" s="1"/>
      <c r="C1527" s="2"/>
    </row>
    <row r="1528" spans="1:3" ht="15.75" customHeight="1" x14ac:dyDescent="0.25">
      <c r="A1528" s="1"/>
      <c r="C1528" s="2"/>
    </row>
    <row r="1529" spans="1:3" ht="15.75" customHeight="1" x14ac:dyDescent="0.25">
      <c r="A1529" s="1"/>
      <c r="C1529" s="2"/>
    </row>
    <row r="1530" spans="1:3" ht="15.75" customHeight="1" x14ac:dyDescent="0.25">
      <c r="A1530" s="1"/>
      <c r="C1530" s="2"/>
    </row>
    <row r="1531" spans="1:3" ht="15.75" customHeight="1" x14ac:dyDescent="0.25">
      <c r="A1531" s="1"/>
      <c r="C1531" s="2"/>
    </row>
    <row r="1532" spans="1:3" ht="15.75" customHeight="1" x14ac:dyDescent="0.25">
      <c r="A1532" s="1"/>
      <c r="C1532" s="2"/>
    </row>
    <row r="1533" spans="1:3" ht="15.75" customHeight="1" x14ac:dyDescent="0.25">
      <c r="A1533" s="1"/>
      <c r="C1533" s="2"/>
    </row>
    <row r="1534" spans="1:3" ht="15.75" customHeight="1" x14ac:dyDescent="0.25">
      <c r="A1534" s="1"/>
      <c r="C1534" s="2"/>
    </row>
    <row r="1535" spans="1:3" ht="15.75" customHeight="1" x14ac:dyDescent="0.25">
      <c r="A1535" s="1"/>
      <c r="C1535" s="2"/>
    </row>
    <row r="1536" spans="1:3" ht="15.75" customHeight="1" x14ac:dyDescent="0.25">
      <c r="A1536" s="1"/>
      <c r="C1536" s="2"/>
    </row>
    <row r="1537" spans="1:3" ht="15.75" customHeight="1" x14ac:dyDescent="0.25">
      <c r="A1537" s="1"/>
      <c r="C1537" s="2"/>
    </row>
    <row r="1538" spans="1:3" ht="15.75" customHeight="1" x14ac:dyDescent="0.25">
      <c r="A1538" s="1"/>
      <c r="C1538" s="2"/>
    </row>
    <row r="1539" spans="1:3" ht="15.75" customHeight="1" x14ac:dyDescent="0.25">
      <c r="A1539" s="1"/>
      <c r="C1539" s="2"/>
    </row>
    <row r="1540" spans="1:3" ht="15.75" customHeight="1" x14ac:dyDescent="0.25">
      <c r="A1540" s="1"/>
      <c r="C1540" s="2"/>
    </row>
    <row r="1541" spans="1:3" ht="15.75" customHeight="1" x14ac:dyDescent="0.25">
      <c r="A1541" s="1"/>
      <c r="C1541" s="2"/>
    </row>
    <row r="1542" spans="1:3" ht="15.75" customHeight="1" x14ac:dyDescent="0.25">
      <c r="A1542" s="1"/>
      <c r="C1542" s="2"/>
    </row>
    <row r="1543" spans="1:3" ht="15.75" customHeight="1" x14ac:dyDescent="0.25">
      <c r="A1543" s="1"/>
      <c r="C1543" s="2"/>
    </row>
    <row r="1544" spans="1:3" ht="15.75" customHeight="1" x14ac:dyDescent="0.25">
      <c r="A1544" s="1"/>
      <c r="C1544" s="2"/>
    </row>
    <row r="1545" spans="1:3" ht="15.75" customHeight="1" x14ac:dyDescent="0.25">
      <c r="A1545" s="1"/>
      <c r="C1545" s="2"/>
    </row>
    <row r="1546" spans="1:3" ht="15.75" customHeight="1" x14ac:dyDescent="0.25">
      <c r="A1546" s="1"/>
      <c r="C1546" s="2"/>
    </row>
    <row r="1547" spans="1:3" ht="15.75" customHeight="1" x14ac:dyDescent="0.25">
      <c r="A1547" s="1"/>
      <c r="C1547" s="2"/>
    </row>
    <row r="1548" spans="1:3" ht="15.75" customHeight="1" x14ac:dyDescent="0.25">
      <c r="A1548" s="1"/>
      <c r="C1548" s="2"/>
    </row>
    <row r="1549" spans="1:3" ht="15.75" customHeight="1" x14ac:dyDescent="0.25">
      <c r="A1549" s="1"/>
      <c r="C1549" s="2"/>
    </row>
    <row r="1550" spans="1:3" ht="15.75" customHeight="1" x14ac:dyDescent="0.25">
      <c r="A1550" s="1"/>
      <c r="C1550" s="2"/>
    </row>
    <row r="1551" spans="1:3" ht="15.75" customHeight="1" x14ac:dyDescent="0.25">
      <c r="A1551" s="1"/>
      <c r="C1551" s="2"/>
    </row>
    <row r="1552" spans="1:3" ht="15.75" customHeight="1" x14ac:dyDescent="0.25">
      <c r="A1552" s="1"/>
      <c r="C1552" s="2"/>
    </row>
    <row r="1553" spans="1:3" ht="15.75" customHeight="1" x14ac:dyDescent="0.25">
      <c r="A1553" s="1"/>
      <c r="C1553" s="2"/>
    </row>
    <row r="1554" spans="1:3" ht="15.75" customHeight="1" x14ac:dyDescent="0.25">
      <c r="A1554" s="1"/>
      <c r="C1554" s="2"/>
    </row>
    <row r="1555" spans="1:3" ht="15.75" customHeight="1" x14ac:dyDescent="0.25">
      <c r="A1555" s="1"/>
      <c r="C1555" s="2"/>
    </row>
    <row r="1556" spans="1:3" ht="15.75" customHeight="1" x14ac:dyDescent="0.25">
      <c r="A1556" s="1"/>
      <c r="C1556" s="2"/>
    </row>
    <row r="1557" spans="1:3" ht="15.75" customHeight="1" x14ac:dyDescent="0.25">
      <c r="A1557" s="1"/>
      <c r="C1557" s="2"/>
    </row>
    <row r="1558" spans="1:3" ht="15.75" customHeight="1" x14ac:dyDescent="0.25">
      <c r="A1558" s="1"/>
      <c r="C1558" s="2"/>
    </row>
    <row r="1559" spans="1:3" ht="15.75" customHeight="1" x14ac:dyDescent="0.25">
      <c r="A1559" s="1"/>
      <c r="C1559" s="2"/>
    </row>
    <row r="1560" spans="1:3" ht="15.75" customHeight="1" x14ac:dyDescent="0.25">
      <c r="A1560" s="1"/>
      <c r="C1560" s="2"/>
    </row>
    <row r="1561" spans="1:3" ht="15.75" customHeight="1" x14ac:dyDescent="0.25">
      <c r="A1561" s="1"/>
      <c r="C1561" s="2"/>
    </row>
    <row r="1562" spans="1:3" ht="15.75" customHeight="1" x14ac:dyDescent="0.25">
      <c r="A1562" s="1"/>
      <c r="C1562" s="2"/>
    </row>
    <row r="1563" spans="1:3" ht="15.75" customHeight="1" x14ac:dyDescent="0.25">
      <c r="A1563" s="1"/>
      <c r="C1563" s="2"/>
    </row>
    <row r="1564" spans="1:3" ht="15.75" customHeight="1" x14ac:dyDescent="0.25">
      <c r="A1564" s="1"/>
      <c r="C1564" s="2"/>
    </row>
    <row r="1565" spans="1:3" ht="15.75" customHeight="1" x14ac:dyDescent="0.25">
      <c r="A1565" s="1"/>
      <c r="C1565" s="2"/>
    </row>
    <row r="1566" spans="1:3" ht="15.75" customHeight="1" x14ac:dyDescent="0.25">
      <c r="A1566" s="1"/>
      <c r="C1566" s="2"/>
    </row>
    <row r="1567" spans="1:3" ht="15.75" customHeight="1" x14ac:dyDescent="0.25">
      <c r="A1567" s="1"/>
      <c r="C1567" s="2"/>
    </row>
    <row r="1568" spans="1:3" ht="15.75" customHeight="1" x14ac:dyDescent="0.25">
      <c r="A1568" s="1"/>
      <c r="C1568" s="2"/>
    </row>
    <row r="1569" spans="1:3" ht="15.75" customHeight="1" x14ac:dyDescent="0.25">
      <c r="A1569" s="1"/>
      <c r="C1569" s="2"/>
    </row>
    <row r="1570" spans="1:3" ht="15.75" customHeight="1" x14ac:dyDescent="0.25">
      <c r="A1570" s="1"/>
      <c r="C1570" s="2"/>
    </row>
    <row r="1571" spans="1:3" ht="15.75" customHeight="1" x14ac:dyDescent="0.25">
      <c r="A1571" s="1"/>
      <c r="C1571" s="2"/>
    </row>
    <row r="1572" spans="1:3" ht="15.75" customHeight="1" x14ac:dyDescent="0.25">
      <c r="A1572" s="1"/>
      <c r="C1572" s="2"/>
    </row>
    <row r="1573" spans="1:3" ht="15.75" customHeight="1" x14ac:dyDescent="0.25">
      <c r="A1573" s="1"/>
      <c r="C1573" s="2"/>
    </row>
    <row r="1574" spans="1:3" ht="15.75" customHeight="1" x14ac:dyDescent="0.25">
      <c r="A1574" s="1"/>
      <c r="C1574" s="2"/>
    </row>
    <row r="1575" spans="1:3" ht="15.75" customHeight="1" x14ac:dyDescent="0.25">
      <c r="A1575" s="1"/>
      <c r="C1575" s="2"/>
    </row>
    <row r="1576" spans="1:3" ht="15.75" customHeight="1" x14ac:dyDescent="0.25">
      <c r="A1576" s="1"/>
      <c r="C1576" s="2"/>
    </row>
    <row r="1577" spans="1:3" ht="15.75" customHeight="1" x14ac:dyDescent="0.25">
      <c r="A1577" s="1"/>
      <c r="C1577" s="2"/>
    </row>
    <row r="1578" spans="1:3" ht="15.75" customHeight="1" x14ac:dyDescent="0.25">
      <c r="A1578" s="1"/>
      <c r="C1578" s="2"/>
    </row>
    <row r="1579" spans="1:3" ht="15.75" customHeight="1" x14ac:dyDescent="0.25">
      <c r="A1579" s="1"/>
      <c r="C1579" s="2"/>
    </row>
    <row r="1580" spans="1:3" ht="15.75" customHeight="1" x14ac:dyDescent="0.25">
      <c r="A1580" s="1"/>
      <c r="C1580" s="2"/>
    </row>
    <row r="1581" spans="1:3" ht="15.75" customHeight="1" x14ac:dyDescent="0.25">
      <c r="A1581" s="1"/>
      <c r="C1581" s="2"/>
    </row>
    <row r="1582" spans="1:3" ht="15.75" customHeight="1" x14ac:dyDescent="0.25">
      <c r="A1582" s="1"/>
      <c r="C1582" s="2"/>
    </row>
    <row r="1583" spans="1:3" ht="15.75" customHeight="1" x14ac:dyDescent="0.25">
      <c r="A1583" s="1"/>
      <c r="C1583" s="2"/>
    </row>
    <row r="1584" spans="1:3" ht="15.75" customHeight="1" x14ac:dyDescent="0.25">
      <c r="A1584" s="1"/>
      <c r="C1584" s="2"/>
    </row>
    <row r="1585" spans="1:3" ht="15.75" customHeight="1" x14ac:dyDescent="0.25">
      <c r="A1585" s="1"/>
      <c r="C1585" s="2"/>
    </row>
    <row r="1586" spans="1:3" ht="15.75" customHeight="1" x14ac:dyDescent="0.25">
      <c r="A1586" s="1"/>
      <c r="C1586" s="2"/>
    </row>
    <row r="1587" spans="1:3" ht="15.75" customHeight="1" x14ac:dyDescent="0.25">
      <c r="A1587" s="1"/>
      <c r="C1587" s="2"/>
    </row>
    <row r="1588" spans="1:3" ht="15.75" customHeight="1" x14ac:dyDescent="0.25">
      <c r="A1588" s="1"/>
      <c r="C1588" s="2"/>
    </row>
    <row r="1589" spans="1:3" ht="15.75" customHeight="1" x14ac:dyDescent="0.25">
      <c r="A1589" s="1"/>
      <c r="C1589" s="2"/>
    </row>
    <row r="1590" spans="1:3" ht="15.75" customHeight="1" x14ac:dyDescent="0.25">
      <c r="A1590" s="1"/>
      <c r="C1590" s="2"/>
    </row>
    <row r="1591" spans="1:3" ht="15.75" customHeight="1" x14ac:dyDescent="0.25">
      <c r="A1591" s="1"/>
      <c r="C1591" s="2"/>
    </row>
    <row r="1592" spans="1:3" ht="15.75" customHeight="1" x14ac:dyDescent="0.25">
      <c r="A1592" s="1"/>
      <c r="C1592" s="2"/>
    </row>
    <row r="1593" spans="1:3" ht="15.75" customHeight="1" x14ac:dyDescent="0.25">
      <c r="A1593" s="1"/>
      <c r="C1593" s="2"/>
    </row>
    <row r="1594" spans="1:3" ht="15.75" customHeight="1" x14ac:dyDescent="0.25">
      <c r="A1594" s="1"/>
      <c r="C1594" s="2"/>
    </row>
    <row r="1595" spans="1:3" ht="15.75" customHeight="1" x14ac:dyDescent="0.25">
      <c r="A1595" s="1"/>
      <c r="C1595" s="2"/>
    </row>
    <row r="1596" spans="1:3" ht="15.75" customHeight="1" x14ac:dyDescent="0.25">
      <c r="A1596" s="1"/>
      <c r="C1596" s="2"/>
    </row>
    <row r="1597" spans="1:3" ht="15.75" customHeight="1" x14ac:dyDescent="0.25">
      <c r="A1597" s="1"/>
      <c r="C1597" s="2"/>
    </row>
    <row r="1598" spans="1:3" ht="15.75" customHeight="1" x14ac:dyDescent="0.25">
      <c r="A1598" s="1"/>
      <c r="C1598" s="2"/>
    </row>
    <row r="1599" spans="1:3" ht="15.75" customHeight="1" x14ac:dyDescent="0.25">
      <c r="A1599" s="1"/>
      <c r="C1599" s="2"/>
    </row>
    <row r="1600" spans="1:3" ht="15.75" customHeight="1" x14ac:dyDescent="0.25">
      <c r="A1600" s="1"/>
      <c r="C1600" s="2"/>
    </row>
    <row r="1601" spans="1:3" ht="15.75" customHeight="1" x14ac:dyDescent="0.25">
      <c r="A1601" s="1"/>
      <c r="C1601" s="2"/>
    </row>
    <row r="1602" spans="1:3" ht="15.75" customHeight="1" x14ac:dyDescent="0.25">
      <c r="A1602" s="1"/>
      <c r="C1602" s="2"/>
    </row>
    <row r="1603" spans="1:3" ht="15.75" customHeight="1" x14ac:dyDescent="0.25">
      <c r="A1603" s="1"/>
      <c r="C1603" s="2"/>
    </row>
    <row r="1604" spans="1:3" ht="15.75" customHeight="1" x14ac:dyDescent="0.25">
      <c r="A1604" s="1"/>
      <c r="C1604" s="2"/>
    </row>
    <row r="1605" spans="1:3" ht="15.75" customHeight="1" x14ac:dyDescent="0.25">
      <c r="A1605" s="1"/>
      <c r="C1605" s="2"/>
    </row>
    <row r="1606" spans="1:3" ht="15.75" customHeight="1" x14ac:dyDescent="0.25">
      <c r="A1606" s="1"/>
      <c r="C1606" s="2"/>
    </row>
    <row r="1607" spans="1:3" ht="15.75" customHeight="1" x14ac:dyDescent="0.25">
      <c r="A1607" s="1"/>
      <c r="C1607" s="2"/>
    </row>
    <row r="1608" spans="1:3" ht="15.75" customHeight="1" x14ac:dyDescent="0.25">
      <c r="A1608" s="1"/>
      <c r="C1608" s="2"/>
    </row>
    <row r="1609" spans="1:3" ht="15.75" customHeight="1" x14ac:dyDescent="0.25">
      <c r="A1609" s="1"/>
      <c r="C1609" s="2"/>
    </row>
    <row r="1610" spans="1:3" ht="15.75" customHeight="1" x14ac:dyDescent="0.25">
      <c r="A1610" s="1"/>
      <c r="C1610" s="2"/>
    </row>
    <row r="1611" spans="1:3" ht="15.75" customHeight="1" x14ac:dyDescent="0.25">
      <c r="A1611" s="1"/>
      <c r="C1611" s="2"/>
    </row>
    <row r="1612" spans="1:3" ht="15.75" customHeight="1" x14ac:dyDescent="0.25">
      <c r="A1612" s="1"/>
      <c r="C1612" s="2"/>
    </row>
    <row r="1613" spans="1:3" ht="15.75" customHeight="1" x14ac:dyDescent="0.25">
      <c r="A1613" s="1"/>
      <c r="C1613" s="2"/>
    </row>
    <row r="1614" spans="1:3" ht="15.75" customHeight="1" x14ac:dyDescent="0.25">
      <c r="A1614" s="1"/>
      <c r="C1614" s="2"/>
    </row>
    <row r="1615" spans="1:3" ht="15.75" customHeight="1" x14ac:dyDescent="0.25">
      <c r="A1615" s="1"/>
      <c r="C1615" s="2"/>
    </row>
    <row r="1616" spans="1:3" ht="15.75" customHeight="1" x14ac:dyDescent="0.25">
      <c r="A1616" s="1"/>
      <c r="C1616" s="2"/>
    </row>
    <row r="1617" spans="1:3" ht="15.75" customHeight="1" x14ac:dyDescent="0.25">
      <c r="A1617" s="1"/>
      <c r="C1617" s="2"/>
    </row>
    <row r="1618" spans="1:3" ht="15.75" customHeight="1" x14ac:dyDescent="0.25">
      <c r="A1618" s="1"/>
      <c r="C1618" s="2"/>
    </row>
    <row r="1619" spans="1:3" ht="15.75" customHeight="1" x14ac:dyDescent="0.25">
      <c r="A1619" s="1"/>
      <c r="C1619" s="2"/>
    </row>
    <row r="1620" spans="1:3" ht="15.75" customHeight="1" x14ac:dyDescent="0.25">
      <c r="A1620" s="1"/>
      <c r="C1620" s="2"/>
    </row>
    <row r="1621" spans="1:3" ht="15.75" customHeight="1" x14ac:dyDescent="0.25">
      <c r="A1621" s="1"/>
      <c r="C1621" s="2"/>
    </row>
    <row r="1622" spans="1:3" ht="15.75" customHeight="1" x14ac:dyDescent="0.25">
      <c r="A1622" s="1"/>
      <c r="C1622" s="2"/>
    </row>
    <row r="1623" spans="1:3" ht="15.75" customHeight="1" x14ac:dyDescent="0.25">
      <c r="A1623" s="1"/>
      <c r="C1623" s="2"/>
    </row>
    <row r="1624" spans="1:3" ht="15.75" customHeight="1" x14ac:dyDescent="0.25">
      <c r="A1624" s="1"/>
      <c r="C1624" s="2"/>
    </row>
    <row r="1625" spans="1:3" ht="15.75" customHeight="1" x14ac:dyDescent="0.25">
      <c r="A1625" s="1"/>
      <c r="C1625" s="2"/>
    </row>
  </sheetData>
  <sortState ref="B39:G57">
    <sortCondition ref="C39:C57"/>
  </sortState>
  <mergeCells count="5">
    <mergeCell ref="A8:G8"/>
    <mergeCell ref="D24:E24"/>
    <mergeCell ref="D25:E25"/>
    <mergeCell ref="F24:H24"/>
    <mergeCell ref="F26:H26"/>
  </mergeCells>
  <phoneticPr fontId="26" type="noConversion"/>
  <hyperlinks>
    <hyperlink ref="E6" r:id="rId1" xr:uid="{00000000-0004-0000-0000-000000000000}"/>
    <hyperlink ref="E7" r:id="rId2" xr:uid="{00000000-0004-0000-0000-000001000000}"/>
    <hyperlink ref="B16" location="'Общий прайс'!F29" display="Наша продукция" xr:uid="{00000000-0004-0000-0000-000003000000}"/>
    <hyperlink ref="B17" location="'Общий прайс'!F44" display="Клапана, втулки направляющие" xr:uid="{00000000-0004-0000-0000-000004000000}"/>
    <hyperlink ref="B18" location="'Общий прайс'!F68" display="Зеркала наружные" xr:uid="{00000000-0004-0000-0000-000005000000}"/>
    <hyperlink ref="B19" location="'Общий прайс'!F108" display="Моторедукторы (электростеклоподъёмника, электроблокиратора замка)" xr:uid="{00000000-0004-0000-0000-000006000000}"/>
    <hyperlink ref="B23" location="'Общий прайс'!F353" display="Подшипники" xr:uid="{00000000-0004-0000-0000-000007000000}"/>
    <hyperlink ref="B20" location="'Общий прайс'!F130" display="Тюнинг" xr:uid="{00000000-0004-0000-0000-000008000000}"/>
    <hyperlink ref="B21" location="'Общий прайс'!F190" display="Прочее" xr:uid="{00000000-0004-0000-0000-000009000000}"/>
    <hyperlink ref="F60" location="'Общий прайс'!E14" display="К оглавлению ↑" xr:uid="{00000000-0004-0000-0000-00000A000000}"/>
    <hyperlink ref="F118" location="'Общий прайс'!E14" display="К оглавлению ↑" xr:uid="{00000000-0004-0000-0000-00000B000000}"/>
    <hyperlink ref="F177" location="'Общий прайс'!E14" display="К оглавлению ↑" xr:uid="{00000000-0004-0000-0000-00000C000000}"/>
    <hyperlink ref="F228" location="'Общий прайс'!E14" display="К оглавлению ↑" xr:uid="{00000000-0004-0000-0000-00000D000000}"/>
    <hyperlink ref="F100" location="'Общий прайс'!E14" display="К оглавлению ↑" xr:uid="{00000000-0004-0000-0000-00000E000000}"/>
    <hyperlink ref="B22" location="'Общий прайс'!F242" display="Ремкомплекты" xr:uid="{00000000-0004-0000-0000-00000F000000}"/>
    <hyperlink ref="E724" location="'Общий прайс'!E15" display="'Общий прайс'!E15" xr:uid="{00000000-0004-0000-0000-000010000000}"/>
    <hyperlink ref="F341:G341" location="'Общий прайс'!E14" display="'Общий прайс'!E14" xr:uid="{00000000-0004-0000-0000-000011000000}"/>
    <hyperlink ref="F36" location="'Общий прайс'!E14" display="К оглавлению ↑" xr:uid="{5B82AFC0-190D-4FF4-986C-B8D4212C0D0B}"/>
  </hyperlinks>
  <printOptions horizontalCentered="1"/>
  <pageMargins left="0.51181102362204722" right="0.31496062992125984" top="0.35433070866141736" bottom="0.35433070866141736" header="0" footer="0"/>
  <pageSetup paperSize="9" orientation="landscape" r:id="rId3"/>
  <headerFooter>
    <oddFooter>&amp;L&amp;"Arial,полужирный"Прайс для заявок TDetal&amp;C&amp;D&amp;RСтраница &amp;P из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Общий прайс</vt:lpstr>
      <vt:lpstr>'Общий прайс'!Зеркала_наружные</vt:lpstr>
      <vt:lpstr>'Общий прайс'!Область_печати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дима</cp:lastModifiedBy>
  <cp:lastPrinted>2019-11-06T21:51:56Z</cp:lastPrinted>
  <dcterms:modified xsi:type="dcterms:W3CDTF">2019-11-13T08:34:43Z</dcterms:modified>
</cp:coreProperties>
</file>