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85" activeTab="0"/>
  </bookViews>
  <sheets>
    <sheet name="специфика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<sst xmlns="http://schemas.openxmlformats.org/spreadsheetml/2006/main" count="84" uniqueCount="65">
  <si>
    <t>№ п/п</t>
  </si>
  <si>
    <t>Наименование</t>
  </si>
  <si>
    <t>Стиральный порошок для ручной стирки для всех видов тканей и оттенков   ЛАНАР 450 гр. к/у</t>
  </si>
  <si>
    <t>Стиральный порошок АВТОМАТ для стирки белых вещей   ЛАНАР 450 гр. к/у</t>
  </si>
  <si>
    <t>Стиральный порошок-КОНЦЕНТРАТ (АВТОМАТ + ручная стирка) для всех оттенков   ЛАНАР 450 гр. к/у</t>
  </si>
  <si>
    <t>Срок годности - 2 года с дня изготовления. Дата изготовления на упаковке.</t>
  </si>
  <si>
    <t>Цена дистр-ра (от 70000 грн) ПРЕДОПЛАТА</t>
  </si>
  <si>
    <t>Бальзам для мойки посуды ЛАНАР Алое Вера. 330гр</t>
  </si>
  <si>
    <t>Бальзам для мойки посуды ЛАНАР Яблоко. 330гр</t>
  </si>
  <si>
    <t>Бальзам для мойки посуды ЛАНАР Лимон. 330гр</t>
  </si>
  <si>
    <t>Ополаскиватель для тканей. Ланар. 1л. French parfums</t>
  </si>
  <si>
    <t>Ополаскиватель для тканей. Ланар. 1л. Весенний сад.</t>
  </si>
  <si>
    <t>Средство для выведения пятен и отбеливания. Ланар. 1л.</t>
  </si>
  <si>
    <t>Порошок-концентрат для мытья посуды в посудомоечной машине   ЛАНАР ВЕС, кг</t>
  </si>
  <si>
    <t>Порошок- пятновыводитель-отбеливатель Ланар 450гр. к/у (+предварит замач) КОНЦЕНТРАТ</t>
  </si>
  <si>
    <t>Порошок для мытья посуды в посудомоечной машине   ЛАНАР 450гр.к/у КОНЦЕНТРАТ</t>
  </si>
  <si>
    <t xml:space="preserve">Ополаскиватель для тканей. Ланар. 1л. Тропичский остров </t>
  </si>
  <si>
    <t>Средство для выведения пятен и отбеливания. Ланар. 5л.</t>
  </si>
  <si>
    <t>Средство для мойки сантехники с санитарным действием. Ланар. 5л. Лаванда</t>
  </si>
  <si>
    <t>Бальзам для мойки посуды ЛАНАР Алоэ, Яблоко, Лимон. 5л</t>
  </si>
  <si>
    <t>производственная, без штрихкода</t>
  </si>
  <si>
    <t>Средство для мойки сантехники с санитарным действием. Ланар. 700мл. Лаванда</t>
  </si>
  <si>
    <t>весовой, без штризкода</t>
  </si>
  <si>
    <t>Порошок-КОНЦЕНТРАТ для мытья посуды в посудомоечной машине   ЛАНАР посуда 900гр.(банка)</t>
  </si>
  <si>
    <t>Стиральный порошок-КОНЦЕНТРАТ Премиум+   ЛАНАР 900 гр. (банка)</t>
  </si>
  <si>
    <t>вес ящика, нетто, кг</t>
  </si>
  <si>
    <t>Штрих код</t>
  </si>
  <si>
    <t>ПРАЙС ЛИСТ</t>
  </si>
  <si>
    <t>кол-во упак. в ящике</t>
  </si>
  <si>
    <t>Средство по уходу за стиральной машиной (антинакипь,усилитель порошка) ЛАНАР2 900гр.</t>
  </si>
  <si>
    <t>Средство по уходу за стиральной машиной (антинакипь,усилитель порошка) ЛАНАР2 450гр.</t>
  </si>
  <si>
    <t>Порошок-КОНЦЕНТРАТ-усилитель-отбеливатель Ланар 900гр.(банка)</t>
  </si>
  <si>
    <t>Стиральный порошок АВТОМАТ для всех видов тканей и оттенков   ЛАНАР 450 гр. к/у</t>
  </si>
  <si>
    <t>март 2012</t>
  </si>
  <si>
    <t>Гель для стирки ЛАНАР в ассортименте: Цитрус,Фр.парфюм,Алое Вера 5л</t>
  </si>
  <si>
    <t xml:space="preserve">Ополаскиватель-кондиционер в ассортименте ЛАНАР, остров,сад,парфюм 5л. </t>
  </si>
  <si>
    <t>Бальзам для стирки шерсти и шёлка. Деликат. Ланар. 1л. French parfums</t>
  </si>
  <si>
    <t>Гель для стирки цветного белья. Универсал. Ланар. 1л. Алое Вера</t>
  </si>
  <si>
    <t>Гель для стирки белого белья. Ланар. 1л. Цитрус.</t>
  </si>
  <si>
    <t>Бальзам для мойки посуды ЛАНАР Алое Вера. 500гр</t>
  </si>
  <si>
    <t>Бальзам для мойки посуды ЛАНАР Яблоко. 500гр</t>
  </si>
  <si>
    <t>Бальзам для мойки посуды ЛАНАР Лимон. 500гр</t>
  </si>
  <si>
    <t>Стиральный порошок АВТОМАТ для всех видов тканей и оттенков   ЛАНАР 2400 гр. п/э</t>
  </si>
  <si>
    <t>Стиральный порошок АВТОМАТ для всех видов тканей и оттенков ЛАНАР 2400 гр п/э Ромашка</t>
  </si>
  <si>
    <t>Средство для выведения ржавчины с распылителем ЛАНАР 100мл</t>
  </si>
  <si>
    <t>Средство для выведения пятен универсальное с распылителем ЛАНАР 100 мл</t>
  </si>
  <si>
    <t>Средство для мытья окон , зеркал и блестящих поверхностей ЛАНАР 500 мл распылитель</t>
  </si>
  <si>
    <t>Средство для мытья сковородок,жаровен,печей и коптильных камер ЛАНАР 500 мл распылитель</t>
  </si>
  <si>
    <t>Средство для мытья ванн и плитки ЛАНАР 500 мл, распылитель</t>
  </si>
  <si>
    <t>Средство для мытья полов с обезжиривающим и грязеотталкивающим эффектом ЛАНАР 500 мл</t>
  </si>
  <si>
    <t>Средство универсальное для мытья любых поверхностей ЛАНАР 500мл</t>
  </si>
  <si>
    <t>Стиральный порошок АВТОМАТ для всех видов тканей и оттенков   ЛАНАР ВЕС, кг</t>
  </si>
  <si>
    <t>Стиральный порошок Премиум+ концентрат Ланар ВЕС, кг</t>
  </si>
  <si>
    <t>Стиральный порошок АВТОМАТ-универсальный ЛАНАР ЭКО-бренд 1350гр сундучек</t>
  </si>
  <si>
    <t>Стиральный порошок АВТОМАТ-универсальный ЛАНАР ЭКО-бренд Цитрус 1350гр сундучек</t>
  </si>
  <si>
    <t xml:space="preserve">отпускная цена за упаковку, руб. РФ от 3 млн </t>
  </si>
  <si>
    <t>отпускная цена за упаковку, руб. РФ от 2 млн.</t>
  </si>
  <si>
    <t>отпусная цена за упаковку, руб. РФ от 500 т.р.</t>
  </si>
  <si>
    <t>отпускная цена за упаковку, руб. РФ от 1 млн.</t>
  </si>
  <si>
    <t>Есть на складе</t>
  </si>
  <si>
    <t>Отменен</t>
  </si>
  <si>
    <t>В пути</t>
  </si>
  <si>
    <t>отпусная цена за упаковку, руб. РФ до 500 т.р.</t>
  </si>
  <si>
    <t xml:space="preserve">Цены действительны до  " 01 " октября 2012 года, на условиях самовывоза </t>
  </si>
  <si>
    <t>на продукцию, продаваемую ООО "Импровемент"  тел. +7 (495) 999-68-82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</si>
</sst>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  <numFmt numFmtId="179" formatCode="#,##0.00_ ;\-#,##0.00\ "/>
    <numFmt numFmtId="180" formatCode="#,##0_ ;\-#,##0\ "/>
    <numFmt numFmtId="181" formatCode="0.00_ ;\-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20"/>
      <name val="Calibri"/>
      <family val="0"/>
    </font>
    <font>
      <sz val="2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wrapText="1"/>
    </xf>
    <xf numFmtId="180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43" fontId="6" fillId="10" borderId="10" xfId="0" applyNumberFormat="1" applyFont="1" applyFill="1" applyBorder="1" applyAlignment="1">
      <alignment horizontal="center" vertical="center" wrapText="1"/>
    </xf>
    <xf numFmtId="43" fontId="6" fillId="10" borderId="10" xfId="0" applyNumberFormat="1" applyFont="1" applyFill="1" applyBorder="1" applyAlignment="1">
      <alignment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zoomScaleSheetLayoutView="75" zoomScalePageLayoutView="0" workbookViewId="0" topLeftCell="A1">
      <selection activeCell="H9" sqref="H9"/>
    </sheetView>
  </sheetViews>
  <sheetFormatPr defaultColWidth="9.140625" defaultRowHeight="15"/>
  <cols>
    <col min="1" max="1" width="7.421875" style="10" customWidth="1"/>
    <col min="2" max="2" width="128.57421875" style="6" customWidth="1"/>
    <col min="3" max="3" width="34.57421875" style="10" customWidth="1"/>
    <col min="4" max="4" width="15.00390625" style="10" customWidth="1"/>
    <col min="5" max="5" width="14.7109375" style="10" hidden="1" customWidth="1"/>
    <col min="6" max="6" width="16.00390625" style="15" customWidth="1"/>
    <col min="7" max="11" width="21.421875" style="10" customWidth="1"/>
    <col min="12" max="12" width="10.00390625" style="10" customWidth="1"/>
    <col min="13" max="13" width="37.421875" style="10" customWidth="1"/>
    <col min="14" max="14" width="9.140625" style="10" hidden="1" customWidth="1"/>
    <col min="15" max="16384" width="9.140625" style="10" customWidth="1"/>
  </cols>
  <sheetData>
    <row r="1" spans="1:11" ht="30">
      <c r="A1" s="47" t="s">
        <v>27</v>
      </c>
      <c r="B1" s="48"/>
      <c r="C1" s="48"/>
      <c r="D1" s="48"/>
      <c r="E1" s="48"/>
      <c r="F1" s="48"/>
      <c r="G1" s="48"/>
      <c r="H1" s="26"/>
      <c r="I1" s="26"/>
      <c r="J1" s="26"/>
      <c r="K1" s="26"/>
    </row>
    <row r="2" spans="1:11" ht="35.25" customHeight="1">
      <c r="A2" s="2"/>
      <c r="B2" s="51" t="s">
        <v>64</v>
      </c>
      <c r="C2" s="52"/>
      <c r="D2" s="52"/>
      <c r="E2" s="52"/>
      <c r="F2" s="52"/>
      <c r="G2" s="52"/>
      <c r="H2" s="27"/>
      <c r="I2" s="27"/>
      <c r="J2" s="27"/>
      <c r="K2" s="27"/>
    </row>
    <row r="3" spans="1:11" ht="21">
      <c r="A3" s="49"/>
      <c r="B3" s="49"/>
      <c r="C3" s="49"/>
      <c r="D3" s="49"/>
      <c r="E3" s="49"/>
      <c r="F3" s="49"/>
      <c r="G3" s="49"/>
      <c r="H3" s="1"/>
      <c r="I3" s="1"/>
      <c r="J3" s="1"/>
      <c r="K3" s="1"/>
    </row>
    <row r="4" spans="1:11" ht="27" thickBot="1">
      <c r="A4" s="50" t="s">
        <v>63</v>
      </c>
      <c r="B4" s="50"/>
      <c r="C4" s="50"/>
      <c r="D4" s="50"/>
      <c r="E4" s="50"/>
      <c r="F4" s="50"/>
      <c r="G4" s="50"/>
      <c r="H4" s="3"/>
      <c r="I4" s="3"/>
      <c r="J4" s="3"/>
      <c r="K4" s="3"/>
    </row>
    <row r="5" spans="1:11" ht="27" hidden="1" thickBot="1">
      <c r="A5" s="3"/>
      <c r="B5" s="7"/>
      <c r="C5" s="3"/>
      <c r="D5" s="3"/>
      <c r="E5" s="3"/>
      <c r="F5" s="14"/>
      <c r="G5" s="3"/>
      <c r="H5" s="3"/>
      <c r="I5" s="3"/>
      <c r="J5" s="3"/>
      <c r="K5" s="3"/>
    </row>
    <row r="6" spans="1:11" ht="27" hidden="1" thickBot="1">
      <c r="A6" s="3"/>
      <c r="B6" s="7"/>
      <c r="C6" s="3"/>
      <c r="D6" s="3"/>
      <c r="E6" s="3"/>
      <c r="F6" s="14"/>
      <c r="G6" s="3"/>
      <c r="H6" s="3"/>
      <c r="I6" s="3"/>
      <c r="J6" s="3"/>
      <c r="K6" s="3"/>
    </row>
    <row r="7" spans="1:11" ht="21.75" hidden="1" thickBot="1">
      <c r="A7" s="49"/>
      <c r="B7" s="49"/>
      <c r="C7" s="49"/>
      <c r="D7" s="49"/>
      <c r="E7" s="49"/>
      <c r="F7" s="49"/>
      <c r="G7" s="49"/>
      <c r="H7" s="1"/>
      <c r="I7" s="1"/>
      <c r="J7" s="1"/>
      <c r="K7" s="1"/>
    </row>
    <row r="8" spans="1:11" ht="27" hidden="1" thickBot="1">
      <c r="A8" s="50"/>
      <c r="B8" s="50"/>
      <c r="C8" s="50"/>
      <c r="D8" s="50"/>
      <c r="E8" s="50"/>
      <c r="F8" s="50"/>
      <c r="G8" s="50"/>
      <c r="H8" s="3"/>
      <c r="I8" s="3"/>
      <c r="J8" s="3"/>
      <c r="K8" s="3"/>
    </row>
    <row r="9" spans="1:11" ht="189.75" customHeight="1" thickBot="1">
      <c r="A9" s="16" t="s">
        <v>0</v>
      </c>
      <c r="B9" s="29" t="s">
        <v>1</v>
      </c>
      <c r="C9" s="30" t="s">
        <v>26</v>
      </c>
      <c r="D9" s="29" t="s">
        <v>28</v>
      </c>
      <c r="E9" s="31" t="s">
        <v>6</v>
      </c>
      <c r="F9" s="29" t="s">
        <v>25</v>
      </c>
      <c r="G9" s="32" t="s">
        <v>55</v>
      </c>
      <c r="H9" s="33" t="s">
        <v>56</v>
      </c>
      <c r="I9" s="33" t="s">
        <v>58</v>
      </c>
      <c r="J9" s="33" t="s">
        <v>57</v>
      </c>
      <c r="K9" s="33" t="s">
        <v>62</v>
      </c>
    </row>
    <row r="10" spans="1:11" ht="51.75" customHeight="1">
      <c r="A10" s="11">
        <v>1</v>
      </c>
      <c r="B10" s="8" t="s">
        <v>29</v>
      </c>
      <c r="C10" s="20">
        <v>4820126350041</v>
      </c>
      <c r="D10" s="17">
        <v>18</v>
      </c>
      <c r="E10" s="18">
        <v>22.5</v>
      </c>
      <c r="F10" s="19">
        <v>16.2</v>
      </c>
      <c r="G10" s="28">
        <v>179.2</v>
      </c>
      <c r="H10" s="23">
        <f>G10+G10*0.1</f>
        <v>197.11999999999998</v>
      </c>
      <c r="I10" s="28">
        <f>G10+G10*0.2</f>
        <v>215.04</v>
      </c>
      <c r="J10" s="28">
        <f>G10+G10*0.3</f>
        <v>232.95999999999998</v>
      </c>
      <c r="K10" s="23">
        <f>G10+G10*0.4</f>
        <v>250.88</v>
      </c>
    </row>
    <row r="11" spans="1:13" ht="51.75" customHeight="1">
      <c r="A11" s="12">
        <v>2</v>
      </c>
      <c r="B11" s="34" t="s">
        <v>30</v>
      </c>
      <c r="C11" s="35">
        <v>4820126350034</v>
      </c>
      <c r="D11" s="36">
        <v>24</v>
      </c>
      <c r="E11" s="37">
        <v>14.7</v>
      </c>
      <c r="F11" s="38">
        <v>10.8</v>
      </c>
      <c r="G11" s="39">
        <v>115.2</v>
      </c>
      <c r="H11" s="40">
        <f aca="true" t="shared" si="0" ref="H11:H53">G11+G11*0.1</f>
        <v>126.72</v>
      </c>
      <c r="I11" s="39">
        <f aca="true" t="shared" si="1" ref="I11:I53">G11+G11*0.2</f>
        <v>138.24</v>
      </c>
      <c r="J11" s="39">
        <f aca="true" t="shared" si="2" ref="J11:J53">G11+G11*0.3</f>
        <v>149.76</v>
      </c>
      <c r="K11" s="40">
        <f aca="true" t="shared" si="3" ref="K11:K53">G11+G11*0.4</f>
        <v>161.28</v>
      </c>
      <c r="M11" s="42" t="s">
        <v>59</v>
      </c>
    </row>
    <row r="12" spans="1:13" ht="51.75" customHeight="1">
      <c r="A12" s="11">
        <v>3</v>
      </c>
      <c r="B12" s="8" t="s">
        <v>23</v>
      </c>
      <c r="C12" s="20">
        <v>4820126350072</v>
      </c>
      <c r="D12" s="17">
        <v>8</v>
      </c>
      <c r="E12" s="18">
        <v>25.5</v>
      </c>
      <c r="F12" s="19">
        <v>7.2</v>
      </c>
      <c r="G12" s="28">
        <v>240</v>
      </c>
      <c r="H12" s="23">
        <f t="shared" si="0"/>
        <v>264</v>
      </c>
      <c r="I12" s="28">
        <f t="shared" si="1"/>
        <v>288</v>
      </c>
      <c r="J12" s="28">
        <f t="shared" si="2"/>
        <v>312</v>
      </c>
      <c r="K12" s="23">
        <f t="shared" si="3"/>
        <v>336</v>
      </c>
      <c r="M12" s="43" t="s">
        <v>60</v>
      </c>
    </row>
    <row r="13" spans="1:13" ht="51.75" customHeight="1">
      <c r="A13" s="12">
        <v>4</v>
      </c>
      <c r="B13" s="8" t="s">
        <v>31</v>
      </c>
      <c r="C13" s="20">
        <v>4820126350065</v>
      </c>
      <c r="D13" s="17">
        <v>8</v>
      </c>
      <c r="E13" s="18">
        <v>28.8</v>
      </c>
      <c r="F13" s="19">
        <v>7.2</v>
      </c>
      <c r="G13" s="28">
        <v>240</v>
      </c>
      <c r="H13" s="23">
        <f t="shared" si="0"/>
        <v>264</v>
      </c>
      <c r="I13" s="28">
        <f t="shared" si="1"/>
        <v>288</v>
      </c>
      <c r="J13" s="28">
        <f t="shared" si="2"/>
        <v>312</v>
      </c>
      <c r="K13" s="23">
        <f t="shared" si="3"/>
        <v>336</v>
      </c>
      <c r="M13" s="44" t="s">
        <v>61</v>
      </c>
    </row>
    <row r="14" spans="1:11" ht="51.75" customHeight="1">
      <c r="A14" s="11">
        <v>5</v>
      </c>
      <c r="B14" s="8" t="s">
        <v>24</v>
      </c>
      <c r="C14" s="20">
        <v>4820126350058</v>
      </c>
      <c r="D14" s="17">
        <v>8</v>
      </c>
      <c r="E14" s="18">
        <v>27.6</v>
      </c>
      <c r="F14" s="19">
        <v>7.2</v>
      </c>
      <c r="G14" s="28">
        <v>240</v>
      </c>
      <c r="H14" s="23">
        <f t="shared" si="0"/>
        <v>264</v>
      </c>
      <c r="I14" s="28">
        <f t="shared" si="1"/>
        <v>288</v>
      </c>
      <c r="J14" s="28">
        <f t="shared" si="2"/>
        <v>312</v>
      </c>
      <c r="K14" s="23">
        <f t="shared" si="3"/>
        <v>336</v>
      </c>
    </row>
    <row r="15" spans="1:11" ht="51.75" customHeight="1">
      <c r="A15" s="12">
        <v>6</v>
      </c>
      <c r="B15" s="8" t="s">
        <v>4</v>
      </c>
      <c r="C15" s="20">
        <v>4820126350096</v>
      </c>
      <c r="D15" s="17">
        <v>24</v>
      </c>
      <c r="E15" s="18">
        <v>14.4</v>
      </c>
      <c r="F15" s="19">
        <v>10.8</v>
      </c>
      <c r="G15" s="28">
        <v>128</v>
      </c>
      <c r="H15" s="23">
        <f t="shared" si="0"/>
        <v>140.8</v>
      </c>
      <c r="I15" s="28">
        <f t="shared" si="1"/>
        <v>153.6</v>
      </c>
      <c r="J15" s="28">
        <f t="shared" si="2"/>
        <v>166.4</v>
      </c>
      <c r="K15" s="23">
        <f t="shared" si="3"/>
        <v>179.2</v>
      </c>
    </row>
    <row r="16" spans="1:11" ht="51.75" customHeight="1">
      <c r="A16" s="11">
        <v>7</v>
      </c>
      <c r="B16" s="34" t="s">
        <v>14</v>
      </c>
      <c r="C16" s="35">
        <v>4820126350133</v>
      </c>
      <c r="D16" s="36">
        <v>24</v>
      </c>
      <c r="E16" s="37">
        <v>10.8</v>
      </c>
      <c r="F16" s="38">
        <v>10.8</v>
      </c>
      <c r="G16" s="39">
        <v>128</v>
      </c>
      <c r="H16" s="40">
        <f t="shared" si="0"/>
        <v>140.8</v>
      </c>
      <c r="I16" s="39">
        <f t="shared" si="1"/>
        <v>153.6</v>
      </c>
      <c r="J16" s="39">
        <f t="shared" si="2"/>
        <v>166.4</v>
      </c>
      <c r="K16" s="40">
        <f t="shared" si="3"/>
        <v>179.2</v>
      </c>
    </row>
    <row r="17" spans="1:11" ht="51.75" customHeight="1">
      <c r="A17" s="12">
        <v>8</v>
      </c>
      <c r="B17" s="34" t="s">
        <v>15</v>
      </c>
      <c r="C17" s="35">
        <v>4820126350126</v>
      </c>
      <c r="D17" s="36">
        <v>24</v>
      </c>
      <c r="E17" s="37">
        <v>9.6</v>
      </c>
      <c r="F17" s="38">
        <v>10.8</v>
      </c>
      <c r="G17" s="39">
        <v>128</v>
      </c>
      <c r="H17" s="40">
        <f t="shared" si="0"/>
        <v>140.8</v>
      </c>
      <c r="I17" s="39">
        <f t="shared" si="1"/>
        <v>153.6</v>
      </c>
      <c r="J17" s="39">
        <f t="shared" si="2"/>
        <v>166.4</v>
      </c>
      <c r="K17" s="40">
        <f t="shared" si="3"/>
        <v>179.2</v>
      </c>
    </row>
    <row r="18" spans="1:11" ht="51.75" customHeight="1">
      <c r="A18" s="11">
        <v>9</v>
      </c>
      <c r="B18" s="34" t="s">
        <v>32</v>
      </c>
      <c r="C18" s="35">
        <v>4820126350102</v>
      </c>
      <c r="D18" s="36">
        <v>24</v>
      </c>
      <c r="E18" s="37">
        <v>6.6</v>
      </c>
      <c r="F18" s="38">
        <v>10.8</v>
      </c>
      <c r="G18" s="39">
        <v>57.6</v>
      </c>
      <c r="H18" s="40">
        <f t="shared" si="0"/>
        <v>63.36</v>
      </c>
      <c r="I18" s="39">
        <f t="shared" si="1"/>
        <v>69.12</v>
      </c>
      <c r="J18" s="39">
        <f t="shared" si="2"/>
        <v>74.88</v>
      </c>
      <c r="K18" s="40">
        <f t="shared" si="3"/>
        <v>80.64</v>
      </c>
    </row>
    <row r="19" spans="1:11" ht="51.75" customHeight="1">
      <c r="A19" s="12">
        <v>10</v>
      </c>
      <c r="B19" s="34" t="s">
        <v>2</v>
      </c>
      <c r="C19" s="35">
        <v>4820126350089</v>
      </c>
      <c r="D19" s="36">
        <v>24</v>
      </c>
      <c r="E19" s="37">
        <v>6.3</v>
      </c>
      <c r="F19" s="38">
        <v>10.8</v>
      </c>
      <c r="G19" s="39">
        <v>57.6</v>
      </c>
      <c r="H19" s="40">
        <f t="shared" si="0"/>
        <v>63.36</v>
      </c>
      <c r="I19" s="39">
        <f t="shared" si="1"/>
        <v>69.12</v>
      </c>
      <c r="J19" s="39">
        <f t="shared" si="2"/>
        <v>74.88</v>
      </c>
      <c r="K19" s="40">
        <f t="shared" si="3"/>
        <v>80.64</v>
      </c>
    </row>
    <row r="20" spans="1:11" ht="51.75" customHeight="1">
      <c r="A20" s="12">
        <v>11</v>
      </c>
      <c r="B20" s="34" t="s">
        <v>3</v>
      </c>
      <c r="C20" s="35">
        <v>4820126350119</v>
      </c>
      <c r="D20" s="36">
        <v>24</v>
      </c>
      <c r="E20" s="37">
        <v>6.3</v>
      </c>
      <c r="F20" s="38">
        <v>10.8</v>
      </c>
      <c r="G20" s="39">
        <v>57.6</v>
      </c>
      <c r="H20" s="40">
        <f t="shared" si="0"/>
        <v>63.36</v>
      </c>
      <c r="I20" s="39">
        <f t="shared" si="1"/>
        <v>69.12</v>
      </c>
      <c r="J20" s="39">
        <f t="shared" si="2"/>
        <v>74.88</v>
      </c>
      <c r="K20" s="40">
        <f t="shared" si="3"/>
        <v>80.64</v>
      </c>
    </row>
    <row r="21" spans="1:11" ht="51.75" customHeight="1">
      <c r="A21" s="12">
        <v>12</v>
      </c>
      <c r="B21" s="8" t="s">
        <v>53</v>
      </c>
      <c r="C21" s="21" t="s">
        <v>33</v>
      </c>
      <c r="D21" s="17">
        <v>8</v>
      </c>
      <c r="E21" s="18"/>
      <c r="F21" s="19">
        <v>10.8</v>
      </c>
      <c r="G21" s="28">
        <v>136</v>
      </c>
      <c r="H21" s="23">
        <f t="shared" si="0"/>
        <v>149.6</v>
      </c>
      <c r="I21" s="28">
        <f t="shared" si="1"/>
        <v>163.2</v>
      </c>
      <c r="J21" s="28">
        <f t="shared" si="2"/>
        <v>176.8</v>
      </c>
      <c r="K21" s="23">
        <f t="shared" si="3"/>
        <v>190.4</v>
      </c>
    </row>
    <row r="22" spans="1:11" ht="51.75" customHeight="1">
      <c r="A22" s="12">
        <v>13</v>
      </c>
      <c r="B22" s="8" t="s">
        <v>54</v>
      </c>
      <c r="C22" s="21" t="s">
        <v>33</v>
      </c>
      <c r="D22" s="17">
        <v>8</v>
      </c>
      <c r="E22" s="18"/>
      <c r="F22" s="19">
        <v>10.8</v>
      </c>
      <c r="G22" s="28">
        <v>136</v>
      </c>
      <c r="H22" s="23">
        <f t="shared" si="0"/>
        <v>149.6</v>
      </c>
      <c r="I22" s="28">
        <f t="shared" si="1"/>
        <v>163.2</v>
      </c>
      <c r="J22" s="28">
        <f t="shared" si="2"/>
        <v>176.8</v>
      </c>
      <c r="K22" s="23">
        <f t="shared" si="3"/>
        <v>190.4</v>
      </c>
    </row>
    <row r="23" spans="1:11" ht="39.75" customHeight="1">
      <c r="A23" s="12">
        <v>14</v>
      </c>
      <c r="B23" s="8" t="s">
        <v>7</v>
      </c>
      <c r="C23" s="20">
        <v>4820126350157</v>
      </c>
      <c r="D23" s="17">
        <v>15</v>
      </c>
      <c r="E23" s="18">
        <v>141</v>
      </c>
      <c r="F23" s="19">
        <v>5</v>
      </c>
      <c r="G23" s="28">
        <v>43.2</v>
      </c>
      <c r="H23" s="23">
        <f t="shared" si="0"/>
        <v>47.52</v>
      </c>
      <c r="I23" s="28">
        <f t="shared" si="1"/>
        <v>51.84</v>
      </c>
      <c r="J23" s="28">
        <f t="shared" si="2"/>
        <v>56.160000000000004</v>
      </c>
      <c r="K23" s="23">
        <f t="shared" si="3"/>
        <v>60.480000000000004</v>
      </c>
    </row>
    <row r="24" spans="1:11" ht="51.75" customHeight="1">
      <c r="A24" s="12">
        <v>15</v>
      </c>
      <c r="B24" s="8" t="s">
        <v>8</v>
      </c>
      <c r="C24" s="20">
        <v>4820126350164</v>
      </c>
      <c r="D24" s="17">
        <v>15</v>
      </c>
      <c r="E24" s="18">
        <v>499</v>
      </c>
      <c r="F24" s="19">
        <v>5</v>
      </c>
      <c r="G24" s="28">
        <v>43.2</v>
      </c>
      <c r="H24" s="23">
        <f t="shared" si="0"/>
        <v>47.52</v>
      </c>
      <c r="I24" s="28">
        <f t="shared" si="1"/>
        <v>51.84</v>
      </c>
      <c r="J24" s="28">
        <f t="shared" si="2"/>
        <v>56.160000000000004</v>
      </c>
      <c r="K24" s="23">
        <f t="shared" si="3"/>
        <v>60.480000000000004</v>
      </c>
    </row>
    <row r="25" spans="1:11" ht="51.75" customHeight="1">
      <c r="A25" s="12">
        <v>16</v>
      </c>
      <c r="B25" s="8" t="s">
        <v>9</v>
      </c>
      <c r="C25" s="20">
        <v>4820126350171</v>
      </c>
      <c r="D25" s="17">
        <v>15</v>
      </c>
      <c r="E25" s="18">
        <v>620</v>
      </c>
      <c r="F25" s="19">
        <v>5</v>
      </c>
      <c r="G25" s="28">
        <v>43.2</v>
      </c>
      <c r="H25" s="23">
        <f t="shared" si="0"/>
        <v>47.52</v>
      </c>
      <c r="I25" s="28">
        <f t="shared" si="1"/>
        <v>51.84</v>
      </c>
      <c r="J25" s="28">
        <f t="shared" si="2"/>
        <v>56.160000000000004</v>
      </c>
      <c r="K25" s="23">
        <f t="shared" si="3"/>
        <v>60.480000000000004</v>
      </c>
    </row>
    <row r="26" spans="1:11" ht="51.75" customHeight="1">
      <c r="A26" s="12">
        <v>17</v>
      </c>
      <c r="B26" s="8" t="s">
        <v>19</v>
      </c>
      <c r="C26" s="20" t="s">
        <v>20</v>
      </c>
      <c r="D26" s="17">
        <v>1</v>
      </c>
      <c r="E26" s="18"/>
      <c r="F26" s="19">
        <v>5</v>
      </c>
      <c r="G26" s="28">
        <v>528</v>
      </c>
      <c r="H26" s="23">
        <f t="shared" si="0"/>
        <v>580.8</v>
      </c>
      <c r="I26" s="28">
        <f t="shared" si="1"/>
        <v>633.6</v>
      </c>
      <c r="J26" s="28">
        <f t="shared" si="2"/>
        <v>686.4</v>
      </c>
      <c r="K26" s="23">
        <f t="shared" si="3"/>
        <v>739.2</v>
      </c>
    </row>
    <row r="27" spans="1:11" ht="51.75" customHeight="1">
      <c r="A27" s="12">
        <v>18</v>
      </c>
      <c r="B27" s="8" t="s">
        <v>34</v>
      </c>
      <c r="C27" s="20" t="s">
        <v>20</v>
      </c>
      <c r="D27" s="17">
        <v>1</v>
      </c>
      <c r="E27" s="18"/>
      <c r="F27" s="19">
        <v>5</v>
      </c>
      <c r="G27" s="28">
        <v>528</v>
      </c>
      <c r="H27" s="23">
        <f t="shared" si="0"/>
        <v>580.8</v>
      </c>
      <c r="I27" s="28">
        <f t="shared" si="1"/>
        <v>633.6</v>
      </c>
      <c r="J27" s="28">
        <f t="shared" si="2"/>
        <v>686.4</v>
      </c>
      <c r="K27" s="23">
        <f t="shared" si="3"/>
        <v>739.2</v>
      </c>
    </row>
    <row r="28" spans="1:11" ht="51.75" customHeight="1">
      <c r="A28" s="12">
        <v>19</v>
      </c>
      <c r="B28" s="8" t="s">
        <v>35</v>
      </c>
      <c r="C28" s="20" t="s">
        <v>20</v>
      </c>
      <c r="D28" s="17">
        <v>1</v>
      </c>
      <c r="E28" s="18"/>
      <c r="F28" s="19">
        <v>5</v>
      </c>
      <c r="G28" s="28">
        <v>492.8</v>
      </c>
      <c r="H28" s="23">
        <f t="shared" si="0"/>
        <v>542.08</v>
      </c>
      <c r="I28" s="28">
        <f t="shared" si="1"/>
        <v>591.36</v>
      </c>
      <c r="J28" s="28">
        <f t="shared" si="2"/>
        <v>640.64</v>
      </c>
      <c r="K28" s="23">
        <f t="shared" si="3"/>
        <v>689.9200000000001</v>
      </c>
    </row>
    <row r="29" spans="1:11" ht="51.75" customHeight="1">
      <c r="A29" s="12">
        <v>20</v>
      </c>
      <c r="B29" s="8" t="s">
        <v>17</v>
      </c>
      <c r="C29" s="20" t="s">
        <v>20</v>
      </c>
      <c r="D29" s="17">
        <v>1</v>
      </c>
      <c r="E29" s="18"/>
      <c r="F29" s="19">
        <v>5</v>
      </c>
      <c r="G29" s="28">
        <v>528</v>
      </c>
      <c r="H29" s="23">
        <f t="shared" si="0"/>
        <v>580.8</v>
      </c>
      <c r="I29" s="28">
        <f t="shared" si="1"/>
        <v>633.6</v>
      </c>
      <c r="J29" s="28">
        <f t="shared" si="2"/>
        <v>686.4</v>
      </c>
      <c r="K29" s="23">
        <f t="shared" si="3"/>
        <v>739.2</v>
      </c>
    </row>
    <row r="30" spans="1:11" ht="51.75" customHeight="1">
      <c r="A30" s="12">
        <v>21</v>
      </c>
      <c r="B30" s="8" t="s">
        <v>18</v>
      </c>
      <c r="C30" s="20" t="s">
        <v>20</v>
      </c>
      <c r="D30" s="17">
        <v>1</v>
      </c>
      <c r="E30" s="18"/>
      <c r="F30" s="19">
        <v>5</v>
      </c>
      <c r="G30" s="28">
        <v>528</v>
      </c>
      <c r="H30" s="23">
        <f t="shared" si="0"/>
        <v>580.8</v>
      </c>
      <c r="I30" s="28">
        <f t="shared" si="1"/>
        <v>633.6</v>
      </c>
      <c r="J30" s="28">
        <f t="shared" si="2"/>
        <v>686.4</v>
      </c>
      <c r="K30" s="23">
        <f t="shared" si="3"/>
        <v>739.2</v>
      </c>
    </row>
    <row r="31" spans="1:11" ht="51.75" customHeight="1">
      <c r="A31" s="12">
        <v>22</v>
      </c>
      <c r="B31" s="8" t="s">
        <v>37</v>
      </c>
      <c r="C31" s="20">
        <v>4820126350218</v>
      </c>
      <c r="D31" s="17">
        <v>12</v>
      </c>
      <c r="E31" s="18">
        <v>199</v>
      </c>
      <c r="F31" s="19">
        <v>12</v>
      </c>
      <c r="G31" s="28">
        <v>115.2</v>
      </c>
      <c r="H31" s="23">
        <f t="shared" si="0"/>
        <v>126.72</v>
      </c>
      <c r="I31" s="28">
        <f t="shared" si="1"/>
        <v>138.24</v>
      </c>
      <c r="J31" s="28">
        <f t="shared" si="2"/>
        <v>149.76</v>
      </c>
      <c r="K31" s="23">
        <f t="shared" si="3"/>
        <v>161.28</v>
      </c>
    </row>
    <row r="32" spans="1:11" ht="51.75" customHeight="1">
      <c r="A32" s="12">
        <v>23</v>
      </c>
      <c r="B32" s="8" t="s">
        <v>36</v>
      </c>
      <c r="C32" s="20">
        <v>4820126350232</v>
      </c>
      <c r="D32" s="17">
        <v>12</v>
      </c>
      <c r="E32" s="18">
        <v>379</v>
      </c>
      <c r="F32" s="19">
        <v>12</v>
      </c>
      <c r="G32" s="28">
        <v>115.2</v>
      </c>
      <c r="H32" s="23">
        <f t="shared" si="0"/>
        <v>126.72</v>
      </c>
      <c r="I32" s="28">
        <f t="shared" si="1"/>
        <v>138.24</v>
      </c>
      <c r="J32" s="28">
        <f t="shared" si="2"/>
        <v>149.76</v>
      </c>
      <c r="K32" s="23">
        <f t="shared" si="3"/>
        <v>161.28</v>
      </c>
    </row>
    <row r="33" spans="1:11" ht="51.75" customHeight="1">
      <c r="A33" s="12">
        <v>24</v>
      </c>
      <c r="B33" s="8" t="s">
        <v>38</v>
      </c>
      <c r="C33" s="20">
        <v>4820126350225</v>
      </c>
      <c r="D33" s="17">
        <v>12</v>
      </c>
      <c r="E33" s="18">
        <v>179</v>
      </c>
      <c r="F33" s="19">
        <v>12</v>
      </c>
      <c r="G33" s="28">
        <v>115.2</v>
      </c>
      <c r="H33" s="23">
        <f t="shared" si="0"/>
        <v>126.72</v>
      </c>
      <c r="I33" s="28">
        <f t="shared" si="1"/>
        <v>138.24</v>
      </c>
      <c r="J33" s="28">
        <f t="shared" si="2"/>
        <v>149.76</v>
      </c>
      <c r="K33" s="23">
        <f t="shared" si="3"/>
        <v>161.28</v>
      </c>
    </row>
    <row r="34" spans="1:11" ht="51.75" customHeight="1">
      <c r="A34" s="12">
        <v>25</v>
      </c>
      <c r="B34" s="8" t="s">
        <v>16</v>
      </c>
      <c r="C34" s="20">
        <v>4820126350188</v>
      </c>
      <c r="D34" s="17">
        <v>12</v>
      </c>
      <c r="E34" s="18">
        <v>339</v>
      </c>
      <c r="F34" s="19">
        <v>12</v>
      </c>
      <c r="G34" s="28">
        <v>102.4</v>
      </c>
      <c r="H34" s="23">
        <f t="shared" si="0"/>
        <v>112.64000000000001</v>
      </c>
      <c r="I34" s="28">
        <f t="shared" si="1"/>
        <v>122.88000000000001</v>
      </c>
      <c r="J34" s="28">
        <f t="shared" si="2"/>
        <v>133.12</v>
      </c>
      <c r="K34" s="23">
        <f t="shared" si="3"/>
        <v>143.36</v>
      </c>
    </row>
    <row r="35" spans="1:11" ht="51.75" customHeight="1">
      <c r="A35" s="12">
        <v>26</v>
      </c>
      <c r="B35" s="8" t="s">
        <v>10</v>
      </c>
      <c r="C35" s="20">
        <v>4820126350195</v>
      </c>
      <c r="D35" s="17">
        <v>12</v>
      </c>
      <c r="E35" s="18">
        <v>272</v>
      </c>
      <c r="F35" s="19">
        <v>12</v>
      </c>
      <c r="G35" s="28">
        <v>102.4</v>
      </c>
      <c r="H35" s="23">
        <f t="shared" si="0"/>
        <v>112.64000000000001</v>
      </c>
      <c r="I35" s="28">
        <f t="shared" si="1"/>
        <v>122.88000000000001</v>
      </c>
      <c r="J35" s="28">
        <f t="shared" si="2"/>
        <v>133.12</v>
      </c>
      <c r="K35" s="23">
        <f t="shared" si="3"/>
        <v>143.36</v>
      </c>
    </row>
    <row r="36" spans="1:11" ht="51.75" customHeight="1">
      <c r="A36" s="12">
        <v>27</v>
      </c>
      <c r="B36" s="8" t="s">
        <v>11</v>
      </c>
      <c r="C36" s="20">
        <v>4820126350201</v>
      </c>
      <c r="D36" s="17">
        <v>12</v>
      </c>
      <c r="E36" s="18">
        <v>499</v>
      </c>
      <c r="F36" s="19">
        <v>12</v>
      </c>
      <c r="G36" s="28">
        <v>102.4</v>
      </c>
      <c r="H36" s="23">
        <f t="shared" si="0"/>
        <v>112.64000000000001</v>
      </c>
      <c r="I36" s="28">
        <f t="shared" si="1"/>
        <v>122.88000000000001</v>
      </c>
      <c r="J36" s="28">
        <f t="shared" si="2"/>
        <v>133.12</v>
      </c>
      <c r="K36" s="23">
        <f t="shared" si="3"/>
        <v>143.36</v>
      </c>
    </row>
    <row r="37" spans="1:11" ht="51.75" customHeight="1">
      <c r="A37" s="12">
        <v>28</v>
      </c>
      <c r="B37" s="8" t="s">
        <v>12</v>
      </c>
      <c r="C37" s="20">
        <v>4820126350249</v>
      </c>
      <c r="D37" s="17">
        <v>12</v>
      </c>
      <c r="E37" s="18">
        <v>95</v>
      </c>
      <c r="F37" s="19">
        <v>12</v>
      </c>
      <c r="G37" s="28">
        <v>115.2</v>
      </c>
      <c r="H37" s="23">
        <f t="shared" si="0"/>
        <v>126.72</v>
      </c>
      <c r="I37" s="28">
        <f t="shared" si="1"/>
        <v>138.24</v>
      </c>
      <c r="J37" s="28">
        <f t="shared" si="2"/>
        <v>149.76</v>
      </c>
      <c r="K37" s="23">
        <f t="shared" si="3"/>
        <v>161.28</v>
      </c>
    </row>
    <row r="38" spans="1:11" ht="51.75" customHeight="1">
      <c r="A38" s="12">
        <v>29</v>
      </c>
      <c r="B38" s="34" t="s">
        <v>21</v>
      </c>
      <c r="C38" s="35">
        <v>4820126350140</v>
      </c>
      <c r="D38" s="36">
        <v>15</v>
      </c>
      <c r="E38" s="37">
        <v>180</v>
      </c>
      <c r="F38" s="38">
        <v>10.5</v>
      </c>
      <c r="G38" s="39">
        <v>105.6</v>
      </c>
      <c r="H38" s="40">
        <f t="shared" si="0"/>
        <v>116.16</v>
      </c>
      <c r="I38" s="39">
        <f t="shared" si="1"/>
        <v>126.72</v>
      </c>
      <c r="J38" s="39">
        <f t="shared" si="2"/>
        <v>137.28</v>
      </c>
      <c r="K38" s="40">
        <f t="shared" si="3"/>
        <v>147.84</v>
      </c>
    </row>
    <row r="39" spans="1:11" ht="51.75" customHeight="1">
      <c r="A39" s="12">
        <v>30</v>
      </c>
      <c r="B39" s="8" t="s">
        <v>39</v>
      </c>
      <c r="C39" s="21" t="s">
        <v>33</v>
      </c>
      <c r="D39" s="17">
        <v>15</v>
      </c>
      <c r="E39" s="18"/>
      <c r="F39" s="19">
        <v>7.5</v>
      </c>
      <c r="G39" s="28">
        <v>57.6</v>
      </c>
      <c r="H39" s="23">
        <f t="shared" si="0"/>
        <v>63.36</v>
      </c>
      <c r="I39" s="28">
        <f t="shared" si="1"/>
        <v>69.12</v>
      </c>
      <c r="J39" s="28">
        <f t="shared" si="2"/>
        <v>74.88</v>
      </c>
      <c r="K39" s="23">
        <f t="shared" si="3"/>
        <v>80.64</v>
      </c>
    </row>
    <row r="40" spans="1:11" ht="51.75" customHeight="1">
      <c r="A40" s="12">
        <v>31</v>
      </c>
      <c r="B40" s="8" t="s">
        <v>40</v>
      </c>
      <c r="C40" s="21" t="s">
        <v>33</v>
      </c>
      <c r="D40" s="17">
        <v>15</v>
      </c>
      <c r="E40" s="18"/>
      <c r="F40" s="19">
        <v>7.5</v>
      </c>
      <c r="G40" s="28">
        <v>57.6</v>
      </c>
      <c r="H40" s="23">
        <f t="shared" si="0"/>
        <v>63.36</v>
      </c>
      <c r="I40" s="28">
        <f t="shared" si="1"/>
        <v>69.12</v>
      </c>
      <c r="J40" s="28">
        <f t="shared" si="2"/>
        <v>74.88</v>
      </c>
      <c r="K40" s="23">
        <f t="shared" si="3"/>
        <v>80.64</v>
      </c>
    </row>
    <row r="41" spans="1:11" ht="51.75" customHeight="1">
      <c r="A41" s="12">
        <v>32</v>
      </c>
      <c r="B41" s="8" t="s">
        <v>41</v>
      </c>
      <c r="C41" s="21" t="s">
        <v>33</v>
      </c>
      <c r="D41" s="17">
        <v>15</v>
      </c>
      <c r="E41" s="18"/>
      <c r="F41" s="19">
        <v>7.5</v>
      </c>
      <c r="G41" s="28">
        <v>57.6</v>
      </c>
      <c r="H41" s="23">
        <f t="shared" si="0"/>
        <v>63.36</v>
      </c>
      <c r="I41" s="28">
        <f t="shared" si="1"/>
        <v>69.12</v>
      </c>
      <c r="J41" s="28">
        <f t="shared" si="2"/>
        <v>74.88</v>
      </c>
      <c r="K41" s="23">
        <f t="shared" si="3"/>
        <v>80.64</v>
      </c>
    </row>
    <row r="42" spans="1:11" ht="51.75" customHeight="1">
      <c r="A42" s="12">
        <v>33</v>
      </c>
      <c r="B42" s="34" t="s">
        <v>42</v>
      </c>
      <c r="C42" s="41" t="s">
        <v>33</v>
      </c>
      <c r="D42" s="36">
        <v>8</v>
      </c>
      <c r="E42" s="37"/>
      <c r="F42" s="38">
        <v>19.2</v>
      </c>
      <c r="G42" s="39">
        <v>264</v>
      </c>
      <c r="H42" s="40">
        <f t="shared" si="0"/>
        <v>290.4</v>
      </c>
      <c r="I42" s="39">
        <f t="shared" si="1"/>
        <v>316.8</v>
      </c>
      <c r="J42" s="39">
        <f t="shared" si="2"/>
        <v>343.2</v>
      </c>
      <c r="K42" s="40">
        <f t="shared" si="3"/>
        <v>369.6</v>
      </c>
    </row>
    <row r="43" spans="1:11" ht="51.75" customHeight="1">
      <c r="A43" s="12">
        <v>34</v>
      </c>
      <c r="B43" s="34" t="s">
        <v>43</v>
      </c>
      <c r="C43" s="41" t="s">
        <v>33</v>
      </c>
      <c r="D43" s="36">
        <v>8</v>
      </c>
      <c r="E43" s="37"/>
      <c r="F43" s="38">
        <v>19.2</v>
      </c>
      <c r="G43" s="39">
        <v>264</v>
      </c>
      <c r="H43" s="40">
        <f t="shared" si="0"/>
        <v>290.4</v>
      </c>
      <c r="I43" s="39">
        <f t="shared" si="1"/>
        <v>316.8</v>
      </c>
      <c r="J43" s="39">
        <f t="shared" si="2"/>
        <v>343.2</v>
      </c>
      <c r="K43" s="40">
        <f t="shared" si="3"/>
        <v>369.6</v>
      </c>
    </row>
    <row r="44" spans="1:11" ht="51.75" customHeight="1">
      <c r="A44" s="12">
        <v>35</v>
      </c>
      <c r="B44" s="8" t="s">
        <v>44</v>
      </c>
      <c r="C44" s="21" t="s">
        <v>33</v>
      </c>
      <c r="D44" s="17">
        <v>25</v>
      </c>
      <c r="E44" s="18"/>
      <c r="F44" s="19">
        <v>2.5</v>
      </c>
      <c r="G44" s="28">
        <v>43.2</v>
      </c>
      <c r="H44" s="23">
        <f t="shared" si="0"/>
        <v>47.52</v>
      </c>
      <c r="I44" s="28">
        <f t="shared" si="1"/>
        <v>51.84</v>
      </c>
      <c r="J44" s="28">
        <f t="shared" si="2"/>
        <v>56.160000000000004</v>
      </c>
      <c r="K44" s="23">
        <f t="shared" si="3"/>
        <v>60.480000000000004</v>
      </c>
    </row>
    <row r="45" spans="1:11" ht="51.75" customHeight="1">
      <c r="A45" s="12">
        <v>36</v>
      </c>
      <c r="B45" s="8" t="s">
        <v>45</v>
      </c>
      <c r="C45" s="21" t="s">
        <v>33</v>
      </c>
      <c r="D45" s="17">
        <v>25</v>
      </c>
      <c r="E45" s="18"/>
      <c r="F45" s="19">
        <v>2.5</v>
      </c>
      <c r="G45" s="28">
        <v>43.2</v>
      </c>
      <c r="H45" s="23">
        <f t="shared" si="0"/>
        <v>47.52</v>
      </c>
      <c r="I45" s="28">
        <f t="shared" si="1"/>
        <v>51.84</v>
      </c>
      <c r="J45" s="28">
        <f t="shared" si="2"/>
        <v>56.160000000000004</v>
      </c>
      <c r="K45" s="23">
        <f t="shared" si="3"/>
        <v>60.480000000000004</v>
      </c>
    </row>
    <row r="46" spans="1:11" ht="51.75" customHeight="1">
      <c r="A46" s="12">
        <v>37</v>
      </c>
      <c r="B46" s="8" t="s">
        <v>46</v>
      </c>
      <c r="C46" s="21" t="s">
        <v>33</v>
      </c>
      <c r="D46" s="17">
        <v>15</v>
      </c>
      <c r="E46" s="18"/>
      <c r="F46" s="19">
        <v>7.5</v>
      </c>
      <c r="G46" s="28">
        <v>80</v>
      </c>
      <c r="H46" s="23">
        <f t="shared" si="0"/>
        <v>88</v>
      </c>
      <c r="I46" s="28">
        <f t="shared" si="1"/>
        <v>96</v>
      </c>
      <c r="J46" s="28">
        <f t="shared" si="2"/>
        <v>104</v>
      </c>
      <c r="K46" s="23">
        <f t="shared" si="3"/>
        <v>112</v>
      </c>
    </row>
    <row r="47" spans="1:11" ht="51.75" customHeight="1">
      <c r="A47" s="12">
        <v>38</v>
      </c>
      <c r="B47" s="8" t="s">
        <v>47</v>
      </c>
      <c r="C47" s="21" t="s">
        <v>33</v>
      </c>
      <c r="D47" s="17">
        <v>15</v>
      </c>
      <c r="E47" s="18"/>
      <c r="F47" s="19">
        <v>7.5</v>
      </c>
      <c r="G47" s="28">
        <v>80</v>
      </c>
      <c r="H47" s="23">
        <f t="shared" si="0"/>
        <v>88</v>
      </c>
      <c r="I47" s="28">
        <f t="shared" si="1"/>
        <v>96</v>
      </c>
      <c r="J47" s="28">
        <f t="shared" si="2"/>
        <v>104</v>
      </c>
      <c r="K47" s="23">
        <f t="shared" si="3"/>
        <v>112</v>
      </c>
    </row>
    <row r="48" spans="1:11" ht="51.75" customHeight="1">
      <c r="A48" s="12">
        <v>39</v>
      </c>
      <c r="B48" s="8" t="s">
        <v>48</v>
      </c>
      <c r="C48" s="21" t="s">
        <v>33</v>
      </c>
      <c r="D48" s="17">
        <v>15</v>
      </c>
      <c r="E48" s="18"/>
      <c r="F48" s="19">
        <v>7.5</v>
      </c>
      <c r="G48" s="28">
        <v>80</v>
      </c>
      <c r="H48" s="23">
        <f t="shared" si="0"/>
        <v>88</v>
      </c>
      <c r="I48" s="28">
        <f t="shared" si="1"/>
        <v>96</v>
      </c>
      <c r="J48" s="28">
        <f t="shared" si="2"/>
        <v>104</v>
      </c>
      <c r="K48" s="23">
        <f t="shared" si="3"/>
        <v>112</v>
      </c>
    </row>
    <row r="49" spans="1:11" ht="51.75" customHeight="1">
      <c r="A49" s="12">
        <v>40</v>
      </c>
      <c r="B49" s="8" t="s">
        <v>49</v>
      </c>
      <c r="C49" s="21" t="s">
        <v>33</v>
      </c>
      <c r="D49" s="17">
        <v>15</v>
      </c>
      <c r="E49" s="18"/>
      <c r="F49" s="19">
        <v>7.5</v>
      </c>
      <c r="G49" s="28">
        <v>76.8</v>
      </c>
      <c r="H49" s="23">
        <f t="shared" si="0"/>
        <v>84.47999999999999</v>
      </c>
      <c r="I49" s="28">
        <f t="shared" si="1"/>
        <v>92.16</v>
      </c>
      <c r="J49" s="28">
        <f t="shared" si="2"/>
        <v>99.84</v>
      </c>
      <c r="K49" s="23">
        <f t="shared" si="3"/>
        <v>107.52</v>
      </c>
    </row>
    <row r="50" spans="1:11" ht="51.75" customHeight="1">
      <c r="A50" s="12">
        <v>41</v>
      </c>
      <c r="B50" s="8" t="s">
        <v>50</v>
      </c>
      <c r="C50" s="21" t="s">
        <v>33</v>
      </c>
      <c r="D50" s="17">
        <v>15</v>
      </c>
      <c r="E50" s="18"/>
      <c r="F50" s="19">
        <v>7.5</v>
      </c>
      <c r="G50" s="28">
        <v>76.8</v>
      </c>
      <c r="H50" s="23">
        <f t="shared" si="0"/>
        <v>84.47999999999999</v>
      </c>
      <c r="I50" s="28">
        <f t="shared" si="1"/>
        <v>92.16</v>
      </c>
      <c r="J50" s="28">
        <f t="shared" si="2"/>
        <v>99.84</v>
      </c>
      <c r="K50" s="23">
        <f t="shared" si="3"/>
        <v>107.52</v>
      </c>
    </row>
    <row r="51" spans="1:11" ht="51.75" customHeight="1">
      <c r="A51" s="24">
        <v>42</v>
      </c>
      <c r="B51" s="8" t="s">
        <v>51</v>
      </c>
      <c r="C51" s="20" t="s">
        <v>22</v>
      </c>
      <c r="D51" s="17">
        <v>1</v>
      </c>
      <c r="E51" s="18">
        <v>120</v>
      </c>
      <c r="F51" s="19">
        <v>50</v>
      </c>
      <c r="G51" s="28">
        <v>105.6</v>
      </c>
      <c r="H51" s="23">
        <f t="shared" si="0"/>
        <v>116.16</v>
      </c>
      <c r="I51" s="28">
        <f t="shared" si="1"/>
        <v>126.72</v>
      </c>
      <c r="J51" s="28">
        <f t="shared" si="2"/>
        <v>137.28</v>
      </c>
      <c r="K51" s="23">
        <f t="shared" si="3"/>
        <v>147.84</v>
      </c>
    </row>
    <row r="52" spans="1:11" ht="51.75" customHeight="1">
      <c r="A52" s="12">
        <v>43</v>
      </c>
      <c r="B52" s="8" t="s">
        <v>52</v>
      </c>
      <c r="C52" s="20" t="s">
        <v>22</v>
      </c>
      <c r="D52" s="17">
        <v>1</v>
      </c>
      <c r="E52" s="18">
        <v>239</v>
      </c>
      <c r="F52" s="19">
        <v>50</v>
      </c>
      <c r="G52" s="28">
        <v>228.8</v>
      </c>
      <c r="H52" s="23">
        <f t="shared" si="0"/>
        <v>251.68</v>
      </c>
      <c r="I52" s="28">
        <f t="shared" si="1"/>
        <v>274.56</v>
      </c>
      <c r="J52" s="28">
        <f t="shared" si="2"/>
        <v>297.44</v>
      </c>
      <c r="K52" s="23">
        <f t="shared" si="3"/>
        <v>320.32000000000005</v>
      </c>
    </row>
    <row r="53" spans="1:11" ht="51.75" customHeight="1">
      <c r="A53" s="12">
        <v>44</v>
      </c>
      <c r="B53" s="8" t="s">
        <v>13</v>
      </c>
      <c r="C53" s="20" t="s">
        <v>22</v>
      </c>
      <c r="D53" s="17">
        <v>1</v>
      </c>
      <c r="E53" s="18">
        <v>239</v>
      </c>
      <c r="F53" s="19">
        <v>50</v>
      </c>
      <c r="G53" s="28">
        <v>228.8</v>
      </c>
      <c r="H53" s="23">
        <f t="shared" si="0"/>
        <v>251.68</v>
      </c>
      <c r="I53" s="28">
        <f t="shared" si="1"/>
        <v>274.56</v>
      </c>
      <c r="J53" s="28">
        <f t="shared" si="2"/>
        <v>297.44</v>
      </c>
      <c r="K53" s="23">
        <f t="shared" si="3"/>
        <v>320.32000000000005</v>
      </c>
    </row>
    <row r="54" spans="1:11" s="1" customFormat="1" ht="55.5">
      <c r="A54" s="13"/>
      <c r="B54" s="22" t="s">
        <v>5</v>
      </c>
      <c r="C54" s="5"/>
      <c r="D54" s="5"/>
      <c r="E54" s="5"/>
      <c r="F54" s="4"/>
      <c r="G54" s="5"/>
      <c r="H54" s="5"/>
      <c r="I54" s="5"/>
      <c r="J54" s="5"/>
      <c r="K54" s="5"/>
    </row>
    <row r="55" ht="21">
      <c r="A55" s="13"/>
    </row>
    <row r="56" spans="1:11" ht="23.25">
      <c r="A56" s="13"/>
      <c r="B56" s="45"/>
      <c r="C56" s="46"/>
      <c r="D56" s="46"/>
      <c r="E56" s="46"/>
      <c r="F56" s="46"/>
      <c r="G56" s="46"/>
      <c r="H56" s="25"/>
      <c r="I56" s="25"/>
      <c r="J56" s="25"/>
      <c r="K56" s="25"/>
    </row>
    <row r="57" spans="1:11" ht="21">
      <c r="A57" s="13"/>
      <c r="B57" s="9"/>
      <c r="C57" s="5"/>
      <c r="D57" s="5"/>
      <c r="E57" s="5"/>
      <c r="F57" s="4"/>
      <c r="G57" s="5"/>
      <c r="H57" s="5"/>
      <c r="I57" s="5"/>
      <c r="J57" s="5"/>
      <c r="K57" s="5"/>
    </row>
    <row r="58" spans="1:11" ht="21">
      <c r="A58" s="13"/>
      <c r="B58" s="9"/>
      <c r="C58" s="5"/>
      <c r="D58" s="5"/>
      <c r="E58" s="5"/>
      <c r="F58" s="4"/>
      <c r="G58" s="5"/>
      <c r="H58" s="5"/>
      <c r="I58" s="5"/>
      <c r="J58" s="5"/>
      <c r="K58" s="5"/>
    </row>
    <row r="59" spans="1:11" ht="21">
      <c r="A59" s="13"/>
      <c r="B59" s="9"/>
      <c r="C59" s="5"/>
      <c r="D59" s="5"/>
      <c r="E59" s="5"/>
      <c r="F59" s="4"/>
      <c r="G59" s="5"/>
      <c r="H59" s="5"/>
      <c r="I59" s="5"/>
      <c r="J59" s="5"/>
      <c r="K59" s="5"/>
    </row>
    <row r="60" spans="1:11" ht="21">
      <c r="A60" s="13"/>
      <c r="B60" s="9"/>
      <c r="C60" s="5"/>
      <c r="E60" s="5"/>
      <c r="F60" s="4"/>
      <c r="G60" s="5"/>
      <c r="H60" s="5"/>
      <c r="I60" s="5"/>
      <c r="J60" s="5"/>
      <c r="K60" s="5"/>
    </row>
  </sheetData>
  <sheetProtection/>
  <mergeCells count="7">
    <mergeCell ref="B56:G56"/>
    <mergeCell ref="A1:G1"/>
    <mergeCell ref="A7:G7"/>
    <mergeCell ref="A8:G8"/>
    <mergeCell ref="A3:G3"/>
    <mergeCell ref="A4:G4"/>
    <mergeCell ref="B2:G2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УК ОСТАНКИНО</cp:lastModifiedBy>
  <cp:lastPrinted>2012-02-09T10:12:00Z</cp:lastPrinted>
  <dcterms:created xsi:type="dcterms:W3CDTF">2009-06-18T09:54:54Z</dcterms:created>
  <dcterms:modified xsi:type="dcterms:W3CDTF">2012-09-04T14:17:32Z</dcterms:modified>
  <cp:category/>
  <cp:version/>
  <cp:contentType/>
  <cp:contentStatus/>
</cp:coreProperties>
</file>