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0" yWindow="150" windowWidth="19320" windowHeight="7320"/>
  </bookViews>
  <sheets>
    <sheet name="лист1" sheetId="8" r:id="rId1"/>
  </sheets>
  <definedNames>
    <definedName name="_xlnm.Print_Area" localSheetId="0">лист1!$A$1:$K$130</definedName>
  </definedNames>
  <calcPr calcId="125725" concurrentCalc="0"/>
</workbook>
</file>

<file path=xl/calcChain.xml><?xml version="1.0" encoding="utf-8"?>
<calcChain xmlns="http://schemas.openxmlformats.org/spreadsheetml/2006/main">
  <c r="K95" i="8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94"/>
  <c r="K82"/>
  <c r="K83"/>
  <c r="K84"/>
  <c r="K85"/>
  <c r="K86"/>
  <c r="K87"/>
  <c r="K88"/>
  <c r="K89"/>
  <c r="K90"/>
  <c r="K91"/>
  <c r="K92"/>
  <c r="K81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"/>
  <c r="J135"/>
  <c r="I92"/>
  <c r="I91"/>
  <c r="I89"/>
  <c r="I88"/>
  <c r="I63"/>
  <c r="I59"/>
  <c r="I49"/>
  <c r="I22"/>
  <c r="S8"/>
  <c r="I8"/>
  <c r="I9"/>
  <c r="I10"/>
  <c r="I11"/>
  <c r="I12"/>
  <c r="I13"/>
  <c r="I14"/>
  <c r="I15"/>
  <c r="I16"/>
  <c r="I17"/>
  <c r="I18"/>
  <c r="I19"/>
  <c r="I20"/>
  <c r="I21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50"/>
  <c r="I51"/>
  <c r="I52"/>
  <c r="I53"/>
  <c r="I54"/>
  <c r="I55"/>
  <c r="I56"/>
  <c r="I57"/>
  <c r="I58"/>
  <c r="I60"/>
  <c r="I61"/>
  <c r="I62"/>
  <c r="I64"/>
  <c r="I65"/>
  <c r="I66"/>
  <c r="I67"/>
  <c r="I68"/>
  <c r="I69"/>
  <c r="I70"/>
  <c r="I71"/>
  <c r="I72"/>
  <c r="I73"/>
  <c r="I74"/>
  <c r="I75"/>
  <c r="I76"/>
  <c r="I77"/>
  <c r="I78"/>
  <c r="I79"/>
  <c r="I81"/>
  <c r="I82"/>
  <c r="I83"/>
  <c r="I84"/>
  <c r="I86"/>
  <c r="I87"/>
  <c r="I90"/>
  <c r="I94"/>
  <c r="I95"/>
  <c r="I98"/>
  <c r="I99"/>
  <c r="I100"/>
  <c r="I101"/>
  <c r="I102"/>
  <c r="I103"/>
  <c r="I104"/>
  <c r="I105"/>
  <c r="I107"/>
  <c r="I108"/>
  <c r="I109"/>
  <c r="I110"/>
  <c r="I111"/>
  <c r="I112"/>
  <c r="I113"/>
  <c r="I114"/>
  <c r="I115"/>
  <c r="I116"/>
  <c r="I117"/>
  <c r="I118"/>
  <c r="I122"/>
  <c r="I123"/>
  <c r="I124"/>
  <c r="I125"/>
  <c r="I126"/>
  <c r="I127"/>
  <c r="I128"/>
  <c r="I129"/>
  <c r="I130"/>
  <c r="I134"/>
  <c r="I133"/>
  <c r="I132"/>
  <c r="I131"/>
  <c r="I121"/>
  <c r="I120"/>
  <c r="I119"/>
  <c r="I106"/>
  <c r="I97"/>
  <c r="I96"/>
  <c r="I85"/>
  <c r="K135"/>
</calcChain>
</file>

<file path=xl/sharedStrings.xml><?xml version="1.0" encoding="utf-8"?>
<sst xmlns="http://schemas.openxmlformats.org/spreadsheetml/2006/main" count="417" uniqueCount="116">
  <si>
    <t>Цвет</t>
  </si>
  <si>
    <t>арбуз</t>
  </si>
  <si>
    <t>молочный</t>
  </si>
  <si>
    <t>электрик</t>
  </si>
  <si>
    <t>бирюза</t>
  </si>
  <si>
    <t>мята</t>
  </si>
  <si>
    <t>розовый</t>
  </si>
  <si>
    <t>желтый</t>
  </si>
  <si>
    <t>белый</t>
  </si>
  <si>
    <t>Валерия</t>
  </si>
  <si>
    <t>малина</t>
  </si>
  <si>
    <t>синий</t>
  </si>
  <si>
    <t>сирень</t>
  </si>
  <si>
    <t>персик</t>
  </si>
  <si>
    <t>Эсмиральда</t>
  </si>
  <si>
    <t>синий на желтом</t>
  </si>
  <si>
    <t>Сильвия</t>
  </si>
  <si>
    <t>Ванесса</t>
  </si>
  <si>
    <t>п/н</t>
  </si>
  <si>
    <t>Анфиса</t>
  </si>
  <si>
    <t>красный</t>
  </si>
  <si>
    <t>Ксения</t>
  </si>
  <si>
    <t>золото</t>
  </si>
  <si>
    <t>голубой</t>
  </si>
  <si>
    <t>Илона</t>
  </si>
  <si>
    <t>Сумма</t>
  </si>
  <si>
    <t>Земфира</t>
  </si>
  <si>
    <t>Забава</t>
  </si>
  <si>
    <t>изумруд</t>
  </si>
  <si>
    <t>Камила</t>
  </si>
  <si>
    <t>Каролина</t>
  </si>
  <si>
    <t>Жемчужина</t>
  </si>
  <si>
    <t>голубой на молочном</t>
  </si>
  <si>
    <t>элеткрик</t>
  </si>
  <si>
    <t>Стелла</t>
  </si>
  <si>
    <t>розовый на сером</t>
  </si>
  <si>
    <t>Лилия</t>
  </si>
  <si>
    <t>Майя</t>
  </si>
  <si>
    <t>Флора гипюр со съемным верхом</t>
  </si>
  <si>
    <t>Варвара</t>
  </si>
  <si>
    <t>Валерия садик</t>
  </si>
  <si>
    <t>Балерина</t>
  </si>
  <si>
    <t>Ксюша</t>
  </si>
  <si>
    <t>Ангелина</t>
  </si>
  <si>
    <t>Лия</t>
  </si>
  <si>
    <t>голубой город</t>
  </si>
  <si>
    <t>кол-во ед. в ряду</t>
  </si>
  <si>
    <t>Эвелина</t>
  </si>
  <si>
    <t>персик на молочном</t>
  </si>
  <si>
    <t>красный на красном</t>
  </si>
  <si>
    <t>красный на молочном</t>
  </si>
  <si>
    <t>Флора пайетки</t>
  </si>
  <si>
    <t>Лия жемчуг</t>
  </si>
  <si>
    <t>кремовый</t>
  </si>
  <si>
    <t>Ксюша горох</t>
  </si>
  <si>
    <t>Анжелика</t>
  </si>
  <si>
    <t>Лола</t>
  </si>
  <si>
    <t>Звездное</t>
  </si>
  <si>
    <t>золото/капучино</t>
  </si>
  <si>
    <t>Нарядные платья для девочек от производителя.</t>
  </si>
  <si>
    <t>Заказ, размерный ряд</t>
  </si>
  <si>
    <t>Сандра</t>
  </si>
  <si>
    <t>индиго</t>
  </si>
  <si>
    <t>Ульяна</t>
  </si>
  <si>
    <t>Анна (платье со съемной сеткой)</t>
  </si>
  <si>
    <t>Дива</t>
  </si>
  <si>
    <t>Тая пайетки</t>
  </si>
  <si>
    <t>116, 122, 128, 134</t>
  </si>
  <si>
    <t>110, 116, 122, 128</t>
  </si>
  <si>
    <t>116, 122, 128</t>
  </si>
  <si>
    <t>86, 92, 98, 104</t>
  </si>
  <si>
    <t>134, 140, 146, 152</t>
  </si>
  <si>
    <t>ИТОГО</t>
  </si>
  <si>
    <t>Размерный ряд</t>
  </si>
  <si>
    <t>Фото модели</t>
  </si>
  <si>
    <t>Артикул</t>
  </si>
  <si>
    <t>Ткани: атлас, подкладка из хлопка. Съемный подъюбник</t>
  </si>
  <si>
    <t>Платье из гипюра и французского трикотажа со съемной накидкой из сетки. Чтобы снять сетку необходимо отпороть закрепки.</t>
  </si>
  <si>
    <t>Платье из гипюра и французского трикотажа со съемной юбкой-шлейфом  из сетки.</t>
  </si>
  <si>
    <t>Платье из трикотажа и пайеток со свездами.</t>
  </si>
  <si>
    <t>Платье из хлопка. Юбка из еврофатина.</t>
  </si>
  <si>
    <t>Платье с болеро. Пояс в комплекте. Подкладка из хлопка</t>
  </si>
  <si>
    <t>Ткань: дабл, хлопковая подкладка. Сумочка и пояс в комплекте.</t>
  </si>
  <si>
    <t>Состав ткани: 100 % полиэстер. Подкладка из 100% хлопка. Поверх основной ткани нашит еврофатин. Пояс в комплекте.</t>
  </si>
  <si>
    <t>Ткани: пера (легкая, но хорошо держит форму), подкладка из хлопка. Длина юбки ниже колена. Атласный пояс. Декоративный цветок на булавке.</t>
  </si>
  <si>
    <t>Платье из атласа и гипюра. К платью прилагаются съемный воротник украшенный жемчугом, сумочка, брошь, съемный подъюбник.</t>
  </si>
  <si>
    <t>Краткое описание</t>
  </si>
  <si>
    <t>Платье из ткани дабл, подкладка из хлопка. Пришитый подъюбник с сеткой. В комплекте пояс из ленточки с боршкой и сумочка.</t>
  </si>
  <si>
    <t>Платье из ткани дабл и с хлопковой подкладкой. Спинка платья украшена бантиками. Платье дополнено съемной брошью.</t>
  </si>
  <si>
    <t>Платье-трансформер. Верх из сетки с горохом легко снимается. Платье свободного силуэта.</t>
  </si>
  <si>
    <t>молочный на розовом</t>
  </si>
  <si>
    <t>Платье из атласа, гипюра и еврофатина. Подкладка из хлопка. Лиф платья украшен апликацией в виде балерины со стразами и жемчугом.</t>
  </si>
  <si>
    <t>Состав ткани: 100% полиэстер. Верх платья выполнен из ткани с блеском. Юбка платья выполнена из пайеток с широкой бахромой. Сумочка из пайеток в комплекте.</t>
  </si>
  <si>
    <t>Платье выполнено из ткани пера и подкладки из хлопка. Пера отлично держит форму, складки юбки объемные. Платье дополнено поясом-цепочкой и сумочкой.</t>
  </si>
  <si>
    <t>Платье из атласа и еврофатина. Подкладка из хлопка. Лиф платья украшен апликацей - балериной со стразами и жемчугом. Апликация находится под слоем еврофатина.</t>
  </si>
  <si>
    <t>Джулия</t>
  </si>
  <si>
    <t>розовый с серым</t>
  </si>
  <si>
    <t>Ассоль</t>
  </si>
  <si>
    <t>яблоко</t>
  </si>
  <si>
    <t>розовый/электрик</t>
  </si>
  <si>
    <t>розовый/фиолетовый</t>
  </si>
  <si>
    <t>Габриэлла</t>
  </si>
  <si>
    <t>маки</t>
  </si>
  <si>
    <t>подснежники</t>
  </si>
  <si>
    <t>ментол</t>
  </si>
  <si>
    <t>Розалина</t>
  </si>
  <si>
    <t>цена за единицу, руб с НДС</t>
  </si>
  <si>
    <t>Цена за ряд, руб с НДС</t>
  </si>
  <si>
    <t xml:space="preserve"> Швейное предприятие Minavla</t>
  </si>
  <si>
    <r>
      <rPr>
        <b/>
        <sz val="16"/>
        <color theme="1"/>
        <rFont val="Times New Roman"/>
        <family val="1"/>
        <charset val="204"/>
      </rPr>
      <t xml:space="preserve">Представительство в Россиской Федерации                                                                                                                                                                                                                                                              ООО Торговый Дом «МИНАВЛА» </t>
    </r>
    <r>
      <rPr>
        <sz val="16"/>
        <color theme="1"/>
        <rFont val="Times New Roman"/>
        <family val="1"/>
        <charset val="204"/>
      </rPr>
      <t xml:space="preserve">                   
 432029, Российская Федерация, г. Ульяновск, ул. Шолмова, 12А, оф 113
 +7 906 146 38 44, e-mail: </t>
    </r>
    <r>
      <rPr>
        <u/>
        <sz val="16"/>
        <color theme="3"/>
        <rFont val="Times New Roman"/>
        <family val="1"/>
        <charset val="204"/>
      </rPr>
      <t>office@minavla.ru</t>
    </r>
    <r>
      <rPr>
        <sz val="16"/>
        <color theme="1"/>
        <rFont val="Times New Roman"/>
        <family val="1"/>
        <charset val="204"/>
      </rPr>
      <t xml:space="preserve">, </t>
    </r>
    <r>
      <rPr>
        <u/>
        <sz val="16"/>
        <color theme="3"/>
        <rFont val="Times New Roman"/>
        <family val="1"/>
        <charset val="204"/>
      </rPr>
      <t>www.minavla.ru</t>
    </r>
    <r>
      <rPr>
        <sz val="16"/>
        <color theme="1"/>
        <rFont val="Times New Roman"/>
        <family val="1"/>
        <charset val="204"/>
      </rPr>
      <t xml:space="preserve">, ИНН 7327088704
</t>
    </r>
  </si>
  <si>
    <t>Луиза</t>
  </si>
  <si>
    <t>134, 140, 146, 153</t>
  </si>
  <si>
    <t>Глория</t>
  </si>
  <si>
    <t>РАЗМЕРНЫЙ РЯД 110, 116, 122, 128</t>
  </si>
  <si>
    <t>РАЗМЕРНЫЙ РЯД 116, 122, 128, 134</t>
  </si>
  <si>
    <t>РАЗМЕРНЫЙ РЯД 134, 140, 146, 152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</si>
</sst>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22"/>
      <color theme="1"/>
      <name val="Calibri"/>
      <family val="2"/>
      <charset val="204"/>
      <scheme val="minor"/>
    </font>
    <font>
      <u/>
      <sz val="16"/>
      <color theme="3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0" xfId="0"/>
    <xf numFmtId="0" fontId="2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6" fillId="2" borderId="12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7" fillId="2" borderId="11" xfId="0" applyFont="1" applyFill="1" applyBorder="1" applyAlignment="1" applyProtection="1">
      <alignment horizontal="center" vertical="center"/>
      <protection locked="0"/>
    </xf>
    <xf numFmtId="0" fontId="6" fillId="2" borderId="11" xfId="0" applyFont="1" applyFill="1" applyBorder="1" applyAlignment="1" applyProtection="1">
      <alignment horizontal="center" vertical="center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12" xfId="0" applyFont="1" applyFill="1" applyBorder="1" applyAlignment="1" applyProtection="1">
      <alignment horizontal="center" vertical="center" wrapText="1"/>
      <protection locked="0"/>
    </xf>
    <xf numFmtId="0" fontId="0" fillId="0" borderId="12" xfId="0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0" fillId="0" borderId="0" xfId="0" applyFill="1"/>
    <xf numFmtId="0" fontId="2" fillId="0" borderId="8" xfId="0" applyFont="1" applyFill="1" applyBorder="1" applyAlignment="1">
      <alignment horizontal="center" vertical="center" wrapText="1"/>
    </xf>
    <xf numFmtId="0" fontId="0" fillId="0" borderId="10" xfId="0" applyBorder="1" applyAlignment="1"/>
    <xf numFmtId="0" fontId="0" fillId="0" borderId="9" xfId="0" applyBorder="1" applyAlignment="1"/>
    <xf numFmtId="0" fontId="6" fillId="2" borderId="13" xfId="0" applyFont="1" applyFill="1" applyBorder="1" applyAlignment="1" applyProtection="1">
      <alignment horizontal="center" vertical="center"/>
      <protection locked="0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Border="1"/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1</xdr:col>
      <xdr:colOff>1538179</xdr:colOff>
      <xdr:row>21</xdr:row>
      <xdr:rowOff>307</xdr:rowOff>
    </xdr:to>
    <xdr:pic>
      <xdr:nvPicPr>
        <xdr:cNvPr id="26" name="Рисунок 25" descr="Ванесса перси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3417" y="7683500"/>
          <a:ext cx="1495845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1339950</xdr:colOff>
      <xdr:row>35</xdr:row>
      <xdr:rowOff>16237</xdr:rowOff>
    </xdr:to>
    <xdr:pic>
      <xdr:nvPicPr>
        <xdr:cNvPr id="40" name="Рисунок 39" descr="Илона айвори1 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3417" y="16319500"/>
          <a:ext cx="133995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1254355</xdr:colOff>
      <xdr:row>31</xdr:row>
      <xdr:rowOff>16237</xdr:rowOff>
    </xdr:to>
    <xdr:pic>
      <xdr:nvPicPr>
        <xdr:cNvPr id="52" name="Рисунок 51" descr="Ксения розовый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3417" y="14160500"/>
          <a:ext cx="1254355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1524000</xdr:colOff>
      <xdr:row>39</xdr:row>
      <xdr:rowOff>16243</xdr:rowOff>
    </xdr:to>
    <xdr:pic>
      <xdr:nvPicPr>
        <xdr:cNvPr id="61" name="Рисунок 60" descr="Лия малина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7375" y="70802500"/>
          <a:ext cx="1524000" cy="2191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4174</xdr:colOff>
      <xdr:row>45</xdr:row>
      <xdr:rowOff>16241</xdr:rowOff>
    </xdr:to>
    <xdr:pic>
      <xdr:nvPicPr>
        <xdr:cNvPr id="72" name="Рисунок 71" descr="Лилия голубой город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3417" y="23262167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577849</xdr:colOff>
      <xdr:row>60</xdr:row>
      <xdr:rowOff>0</xdr:rowOff>
    </xdr:from>
    <xdr:to>
      <xdr:col>1</xdr:col>
      <xdr:colOff>1476375</xdr:colOff>
      <xdr:row>61</xdr:row>
      <xdr:rowOff>16240</xdr:rowOff>
    </xdr:to>
    <xdr:pic>
      <xdr:nvPicPr>
        <xdr:cNvPr id="78" name="Рисунок 77" descr="Флора гипюр электрик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7849" y="119237125"/>
          <a:ext cx="1485901" cy="219111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50</xdr:row>
      <xdr:rowOff>0</xdr:rowOff>
    </xdr:from>
    <xdr:to>
      <xdr:col>1</xdr:col>
      <xdr:colOff>1288784</xdr:colOff>
      <xdr:row>51</xdr:row>
      <xdr:rowOff>16238</xdr:rowOff>
    </xdr:to>
    <xdr:pic>
      <xdr:nvPicPr>
        <xdr:cNvPr id="83" name="Рисунок 82" descr="Майя белый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3418" y="25865667"/>
          <a:ext cx="1288783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1419885</xdr:colOff>
      <xdr:row>71</xdr:row>
      <xdr:rowOff>16238</xdr:rowOff>
    </xdr:to>
    <xdr:pic>
      <xdr:nvPicPr>
        <xdr:cNvPr id="104" name="Рисунок 103" descr="Эвелина красный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3417" y="35824583"/>
          <a:ext cx="1377551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2</xdr:col>
      <xdr:colOff>4174</xdr:colOff>
      <xdr:row>74</xdr:row>
      <xdr:rowOff>16239</xdr:rowOff>
    </xdr:to>
    <xdr:pic>
      <xdr:nvPicPr>
        <xdr:cNvPr id="108" name="Рисунок 107" descr="Эсмиральда молочный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3417" y="37983583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4174</xdr:colOff>
      <xdr:row>46</xdr:row>
      <xdr:rowOff>16242</xdr:rowOff>
    </xdr:to>
    <xdr:pic>
      <xdr:nvPicPr>
        <xdr:cNvPr id="121" name="Рисунок 120" descr="20180921_13053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3417" y="271145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2</xdr:col>
      <xdr:colOff>4174</xdr:colOff>
      <xdr:row>110</xdr:row>
      <xdr:rowOff>308</xdr:rowOff>
    </xdr:to>
    <xdr:pic>
      <xdr:nvPicPr>
        <xdr:cNvPr id="146" name="Рисунок 145" descr="Забава малина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3417" y="57351083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998</xdr:colOff>
      <xdr:row>11</xdr:row>
      <xdr:rowOff>999</xdr:rowOff>
    </xdr:to>
    <xdr:pic>
      <xdr:nvPicPr>
        <xdr:cNvPr id="180" name="Рисунок 179" descr="20180921_12575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54000" y="3340100"/>
          <a:ext cx="1648823" cy="2172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1418232</xdr:colOff>
      <xdr:row>15</xdr:row>
      <xdr:rowOff>13701</xdr:rowOff>
    </xdr:to>
    <xdr:pic>
      <xdr:nvPicPr>
        <xdr:cNvPr id="186" name="Рисунок 185" descr="Анфиса электрик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87375" y="18605500"/>
          <a:ext cx="1418232" cy="21885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1342219</xdr:colOff>
      <xdr:row>16</xdr:row>
      <xdr:rowOff>2160001</xdr:rowOff>
    </xdr:to>
    <xdr:pic>
      <xdr:nvPicPr>
        <xdr:cNvPr id="188" name="Рисунок 187" descr="Валерия красный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9080" y="18638520"/>
          <a:ext cx="1342219" cy="21600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1048544</xdr:colOff>
      <xdr:row>19</xdr:row>
      <xdr:rowOff>2160001</xdr:rowOff>
    </xdr:to>
    <xdr:pic>
      <xdr:nvPicPr>
        <xdr:cNvPr id="191" name="Рисунок 190" descr="Валерия персик 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59080" y="25176480"/>
          <a:ext cx="1048544" cy="21600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27456</xdr:colOff>
      <xdr:row>22</xdr:row>
      <xdr:rowOff>2157460</xdr:rowOff>
    </xdr:to>
    <xdr:pic>
      <xdr:nvPicPr>
        <xdr:cNvPr id="193" name="Рисунок 192" descr="Ванесса голубой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59080" y="29535120"/>
          <a:ext cx="1703856" cy="21574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1614709</xdr:colOff>
      <xdr:row>29</xdr:row>
      <xdr:rowOff>16237</xdr:rowOff>
    </xdr:to>
    <xdr:pic>
      <xdr:nvPicPr>
        <xdr:cNvPr id="194" name="Рисунок 193" descr="Земфира молочный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9080" y="36057840"/>
          <a:ext cx="1662334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2268</xdr:colOff>
      <xdr:row>28</xdr:row>
      <xdr:rowOff>16243</xdr:rowOff>
    </xdr:to>
    <xdr:pic>
      <xdr:nvPicPr>
        <xdr:cNvPr id="195" name="Рисунок 194" descr="Забава малина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9080" y="33878520"/>
          <a:ext cx="1669143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1615803</xdr:colOff>
      <xdr:row>30</xdr:row>
      <xdr:rowOff>16243</xdr:rowOff>
    </xdr:to>
    <xdr:pic>
      <xdr:nvPicPr>
        <xdr:cNvPr id="196" name="Рисунок 195" descr="Забава арбуз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59080" y="38237160"/>
          <a:ext cx="1653903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1536280</xdr:colOff>
      <xdr:row>32</xdr:row>
      <xdr:rowOff>16243</xdr:rowOff>
    </xdr:to>
    <xdr:pic>
      <xdr:nvPicPr>
        <xdr:cNvPr id="197" name="Рисунок 196" descr="Ксения голубой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59080" y="42595800"/>
          <a:ext cx="1536280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1527381</xdr:colOff>
      <xdr:row>33</xdr:row>
      <xdr:rowOff>19200</xdr:rowOff>
    </xdr:to>
    <xdr:pic>
      <xdr:nvPicPr>
        <xdr:cNvPr id="198" name="Рисунок 197" descr="Ксения желтый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59080" y="44775120"/>
          <a:ext cx="1527381" cy="21985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1422</xdr:colOff>
      <xdr:row>34</xdr:row>
      <xdr:rowOff>16243</xdr:rowOff>
    </xdr:to>
    <xdr:pic>
      <xdr:nvPicPr>
        <xdr:cNvPr id="199" name="Рисунок 198" descr="Ксения бежевый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59080" y="46954440"/>
          <a:ext cx="1649247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1429263</xdr:colOff>
      <xdr:row>37</xdr:row>
      <xdr:rowOff>13274</xdr:rowOff>
    </xdr:to>
    <xdr:pic>
      <xdr:nvPicPr>
        <xdr:cNvPr id="201" name="Рисунок 200" descr="Илона розовый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59080" y="53492400"/>
          <a:ext cx="1429263" cy="21925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1615260</xdr:colOff>
      <xdr:row>38</xdr:row>
      <xdr:rowOff>306</xdr:rowOff>
    </xdr:to>
    <xdr:pic>
      <xdr:nvPicPr>
        <xdr:cNvPr id="203" name="Рисунок 202" descr="20180228_16394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9080" y="57851040"/>
          <a:ext cx="1653360" cy="21650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2441</xdr:colOff>
      <xdr:row>116</xdr:row>
      <xdr:rowOff>16240</xdr:rowOff>
    </xdr:to>
    <xdr:pic>
      <xdr:nvPicPr>
        <xdr:cNvPr id="208" name="Рисунок 207" descr="Ксюша синий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59080" y="107868720"/>
          <a:ext cx="1659791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2</xdr:col>
      <xdr:colOff>1725</xdr:colOff>
      <xdr:row>117</xdr:row>
      <xdr:rowOff>16240</xdr:rowOff>
    </xdr:to>
    <xdr:pic>
      <xdr:nvPicPr>
        <xdr:cNvPr id="209" name="Рисунок 208" descr="Ксюша электрик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59080" y="110048040"/>
          <a:ext cx="1668600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1374663</xdr:colOff>
      <xdr:row>114</xdr:row>
      <xdr:rowOff>16241</xdr:rowOff>
    </xdr:to>
    <xdr:pic>
      <xdr:nvPicPr>
        <xdr:cNvPr id="211" name="Рисунок 210" descr="20180920_172909(0)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59080" y="107853480"/>
          <a:ext cx="1374663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2268</xdr:colOff>
      <xdr:row>112</xdr:row>
      <xdr:rowOff>16241</xdr:rowOff>
    </xdr:to>
    <xdr:pic>
      <xdr:nvPicPr>
        <xdr:cNvPr id="212" name="Рисунок 211" descr="20180920_17392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9080" y="103494840"/>
          <a:ext cx="1669143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1368347</xdr:colOff>
      <xdr:row>113</xdr:row>
      <xdr:rowOff>16239</xdr:rowOff>
    </xdr:to>
    <xdr:pic>
      <xdr:nvPicPr>
        <xdr:cNvPr id="213" name="Рисунок 212" descr="20180920_173345(0)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59080" y="105674160"/>
          <a:ext cx="1368347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1389319</xdr:colOff>
      <xdr:row>111</xdr:row>
      <xdr:rowOff>306</xdr:rowOff>
    </xdr:to>
    <xdr:pic>
      <xdr:nvPicPr>
        <xdr:cNvPr id="214" name="Рисунок 213" descr="Забава арбуз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6341"/>
        <a:stretch>
          <a:fillRect/>
        </a:stretch>
      </xdr:blipFill>
      <xdr:spPr>
        <a:xfrm>
          <a:off x="259080" y="103510080"/>
          <a:ext cx="1389319" cy="21650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960438</xdr:colOff>
      <xdr:row>104</xdr:row>
      <xdr:rowOff>2024450</xdr:rowOff>
    </xdr:to>
    <xdr:pic>
      <xdr:nvPicPr>
        <xdr:cNvPr id="216" name="Рисунок 215" descr="Варвара сирень 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5780" r="19490"/>
        <a:stretch>
          <a:fillRect/>
        </a:stretch>
      </xdr:blipFill>
      <xdr:spPr>
        <a:xfrm>
          <a:off x="259080" y="108036360"/>
          <a:ext cx="960438" cy="2024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1248305</xdr:colOff>
      <xdr:row>103</xdr:row>
      <xdr:rowOff>2023180</xdr:rowOff>
    </xdr:to>
    <xdr:pic>
      <xdr:nvPicPr>
        <xdr:cNvPr id="219" name="Рисунок 218" descr="Варвара мята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2839" r="6806"/>
        <a:stretch>
          <a:fillRect/>
        </a:stretch>
      </xdr:blipFill>
      <xdr:spPr>
        <a:xfrm>
          <a:off x="259080" y="101498400"/>
          <a:ext cx="1248305" cy="20231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1241847</xdr:colOff>
      <xdr:row>101</xdr:row>
      <xdr:rowOff>154</xdr:rowOff>
    </xdr:to>
    <xdr:pic>
      <xdr:nvPicPr>
        <xdr:cNvPr id="228" name="Рисунок 227" descr="Валерия садик красный3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59080" y="105933240"/>
          <a:ext cx="1241847" cy="21794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1086555</xdr:colOff>
      <xdr:row>102</xdr:row>
      <xdr:rowOff>2024450</xdr:rowOff>
    </xdr:to>
    <xdr:pic>
      <xdr:nvPicPr>
        <xdr:cNvPr id="229" name="Рисунок 228" descr="Варвара персик 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0122" r="16648"/>
        <a:stretch>
          <a:fillRect/>
        </a:stretch>
      </xdr:blipFill>
      <xdr:spPr>
        <a:xfrm>
          <a:off x="259080" y="110291880"/>
          <a:ext cx="1086555" cy="2024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2268</xdr:colOff>
      <xdr:row>40</xdr:row>
      <xdr:rowOff>16237</xdr:rowOff>
    </xdr:to>
    <xdr:pic>
      <xdr:nvPicPr>
        <xdr:cNvPr id="231" name="Рисунок 230" descr="Лия электрик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59080" y="62209680"/>
          <a:ext cx="1669143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1427057</xdr:colOff>
      <xdr:row>41</xdr:row>
      <xdr:rowOff>16243</xdr:rowOff>
    </xdr:to>
    <xdr:pic>
      <xdr:nvPicPr>
        <xdr:cNvPr id="232" name="Рисунок 231" descr="Лия желтый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7843" r="5879"/>
        <a:stretch>
          <a:fillRect/>
        </a:stretch>
      </xdr:blipFill>
      <xdr:spPr>
        <a:xfrm>
          <a:off x="259080" y="64389000"/>
          <a:ext cx="1427057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1615803</xdr:colOff>
      <xdr:row>47</xdr:row>
      <xdr:rowOff>16238</xdr:rowOff>
    </xdr:to>
    <xdr:pic>
      <xdr:nvPicPr>
        <xdr:cNvPr id="238" name="Рисунок 237" descr="20180921_132029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59080" y="84002880"/>
          <a:ext cx="1653903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2268</xdr:colOff>
      <xdr:row>48</xdr:row>
      <xdr:rowOff>16242</xdr:rowOff>
    </xdr:to>
    <xdr:pic>
      <xdr:nvPicPr>
        <xdr:cNvPr id="239" name="Рисунок 238" descr="20180921_131303(0)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59080" y="86182200"/>
          <a:ext cx="1669143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1304713</xdr:colOff>
      <xdr:row>52</xdr:row>
      <xdr:rowOff>16242</xdr:rowOff>
    </xdr:to>
    <xdr:pic>
      <xdr:nvPicPr>
        <xdr:cNvPr id="240" name="Рисунок 239" descr="Майя мята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4131" r="13243"/>
        <a:stretch>
          <a:fillRect/>
        </a:stretch>
      </xdr:blipFill>
      <xdr:spPr>
        <a:xfrm>
          <a:off x="259080" y="90540840"/>
          <a:ext cx="1304713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1341119</xdr:colOff>
      <xdr:row>53</xdr:row>
      <xdr:rowOff>16238</xdr:rowOff>
    </xdr:to>
    <xdr:pic>
      <xdr:nvPicPr>
        <xdr:cNvPr id="241" name="Рисунок 240" descr="Майя персик 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8387" r="11845"/>
        <a:stretch>
          <a:fillRect/>
        </a:stretch>
      </xdr:blipFill>
      <xdr:spPr>
        <a:xfrm>
          <a:off x="259080" y="92720160"/>
          <a:ext cx="1341119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2159000</xdr:rowOff>
    </xdr:from>
    <xdr:to>
      <xdr:col>2</xdr:col>
      <xdr:colOff>2441</xdr:colOff>
      <xdr:row>60</xdr:row>
      <xdr:rowOff>365</xdr:rowOff>
    </xdr:to>
    <xdr:pic>
      <xdr:nvPicPr>
        <xdr:cNvPr id="248" name="Рисунок 247" descr="Стелла роз н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87375" y="116459000"/>
          <a:ext cx="1621691" cy="21911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1397000</xdr:colOff>
      <xdr:row>62</xdr:row>
      <xdr:rowOff>16240</xdr:rowOff>
    </xdr:to>
    <xdr:pic>
      <xdr:nvPicPr>
        <xdr:cNvPr id="250" name="Рисунок 249" descr="Флора гипюр молочный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87375" y="120824625"/>
          <a:ext cx="1397000" cy="21911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1334139</xdr:colOff>
      <xdr:row>64</xdr:row>
      <xdr:rowOff>16240</xdr:rowOff>
    </xdr:to>
    <xdr:pic>
      <xdr:nvPicPr>
        <xdr:cNvPr id="252" name="Рисунок 251" descr="Флора гипюр изумруд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59080" y="121051320"/>
          <a:ext cx="1334139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1309678</xdr:colOff>
      <xdr:row>70</xdr:row>
      <xdr:rowOff>20475</xdr:rowOff>
    </xdr:to>
    <xdr:pic>
      <xdr:nvPicPr>
        <xdr:cNvPr id="260" name="Рисунок 259" descr="Эвелина персик на молочном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59080" y="145023840"/>
          <a:ext cx="1309678" cy="21997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</xdr:col>
      <xdr:colOff>3078</xdr:colOff>
      <xdr:row>69</xdr:row>
      <xdr:rowOff>16238</xdr:rowOff>
    </xdr:to>
    <xdr:pic>
      <xdr:nvPicPr>
        <xdr:cNvPr id="261" name="Рисунок 260" descr="Эвелина голубой на молочном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59080" y="142844520"/>
          <a:ext cx="1669953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1381346</xdr:colOff>
      <xdr:row>72</xdr:row>
      <xdr:rowOff>16242</xdr:rowOff>
    </xdr:to>
    <xdr:pic>
      <xdr:nvPicPr>
        <xdr:cNvPr id="263" name="Рисунок 262" descr="Эвелина красный на молочном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9080" y="149382480"/>
          <a:ext cx="1381346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1480417</xdr:colOff>
      <xdr:row>73</xdr:row>
      <xdr:rowOff>16238</xdr:rowOff>
    </xdr:to>
    <xdr:pic>
      <xdr:nvPicPr>
        <xdr:cNvPr id="264" name="Рисунок 263" descr="Эвелина мята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59080" y="151561800"/>
          <a:ext cx="1480417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1615803</xdr:colOff>
      <xdr:row>75</xdr:row>
      <xdr:rowOff>13278</xdr:rowOff>
    </xdr:to>
    <xdr:pic>
      <xdr:nvPicPr>
        <xdr:cNvPr id="266" name="Рисунок 265" descr="Эсмиральда мята на молочном3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59080" y="158099760"/>
          <a:ext cx="1653903" cy="21925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1278890</xdr:colOff>
      <xdr:row>90</xdr:row>
      <xdr:rowOff>16239</xdr:rowOff>
    </xdr:to>
    <xdr:pic>
      <xdr:nvPicPr>
        <xdr:cNvPr id="274" name="Рисунок 273" descr="Каролина голубой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14913" r="7999"/>
        <a:stretch>
          <a:fillRect/>
        </a:stretch>
      </xdr:blipFill>
      <xdr:spPr>
        <a:xfrm>
          <a:off x="259080" y="179892960"/>
          <a:ext cx="1278890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</xdr:col>
      <xdr:colOff>3386</xdr:colOff>
      <xdr:row>76</xdr:row>
      <xdr:rowOff>39518</xdr:rowOff>
    </xdr:to>
    <xdr:pic>
      <xdr:nvPicPr>
        <xdr:cNvPr id="303" name="Рисунок 302" descr="Эсмиральда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59080" y="160279080"/>
          <a:ext cx="1679786" cy="22188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2</xdr:col>
      <xdr:colOff>2073</xdr:colOff>
      <xdr:row>115</xdr:row>
      <xdr:rowOff>16240</xdr:rowOff>
    </xdr:to>
    <xdr:pic>
      <xdr:nvPicPr>
        <xdr:cNvPr id="310" name="Рисунок 309" descr="Ксюша красный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59080" y="243093240"/>
          <a:ext cx="1673681" cy="2195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2</xdr:col>
      <xdr:colOff>2827</xdr:colOff>
      <xdr:row>106</xdr:row>
      <xdr:rowOff>2160000</xdr:rowOff>
    </xdr:to>
    <xdr:pic>
      <xdr:nvPicPr>
        <xdr:cNvPr id="125" name="Рисунок 124" descr="20180920_183414(0)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71500" y="2855595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</xdr:row>
      <xdr:rowOff>0</xdr:rowOff>
    </xdr:from>
    <xdr:to>
      <xdr:col>2</xdr:col>
      <xdr:colOff>2285</xdr:colOff>
      <xdr:row>7</xdr:row>
      <xdr:rowOff>2160000</xdr:rowOff>
    </xdr:to>
    <xdr:pic>
      <xdr:nvPicPr>
        <xdr:cNvPr id="143" name="Рисунок 142" descr="20180216_132836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71501" y="1571625"/>
          <a:ext cx="1618647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2</xdr:col>
      <xdr:colOff>2827</xdr:colOff>
      <xdr:row>125</xdr:row>
      <xdr:rowOff>2160000</xdr:rowOff>
    </xdr:to>
    <xdr:pic>
      <xdr:nvPicPr>
        <xdr:cNvPr id="158" name="Рисунок 157" descr="Тая электрик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71500" y="340304438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1619190</xdr:colOff>
      <xdr:row>107</xdr:row>
      <xdr:rowOff>2160000</xdr:rowOff>
    </xdr:to>
    <xdr:pic>
      <xdr:nvPicPr>
        <xdr:cNvPr id="177" name="Рисунок 176" descr="Дива голубой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7375" y="2911475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1619190</xdr:colOff>
      <xdr:row>108</xdr:row>
      <xdr:rowOff>2160000</xdr:rowOff>
    </xdr:to>
    <xdr:pic>
      <xdr:nvPicPr>
        <xdr:cNvPr id="179" name="Рисунок 178" descr="Дива желтый 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7375" y="293322375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1619190</xdr:colOff>
      <xdr:row>78</xdr:row>
      <xdr:rowOff>2160000</xdr:rowOff>
    </xdr:to>
    <xdr:pic>
      <xdr:nvPicPr>
        <xdr:cNvPr id="289" name="Рисунок 288" descr="Ульяна розовый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7375" y="201977625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1619190</xdr:colOff>
      <xdr:row>121</xdr:row>
      <xdr:rowOff>2160000</xdr:rowOff>
    </xdr:to>
    <xdr:pic>
      <xdr:nvPicPr>
        <xdr:cNvPr id="172" name="Рисунок 171" descr="Тая мята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375" y="336819875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1619190</xdr:colOff>
      <xdr:row>12</xdr:row>
      <xdr:rowOff>2160000</xdr:rowOff>
    </xdr:to>
    <xdr:pic>
      <xdr:nvPicPr>
        <xdr:cNvPr id="297" name="Рисунок 296" descr="Анна розовый 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71500" y="2034540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750</xdr:colOff>
      <xdr:row>25</xdr:row>
      <xdr:rowOff>2160000</xdr:rowOff>
    </xdr:to>
    <xdr:pic>
      <xdr:nvPicPr>
        <xdr:cNvPr id="302" name="Рисунок 301" descr="IMG-20161001-WA0013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71500" y="3876675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1619190</xdr:colOff>
      <xdr:row>55</xdr:row>
      <xdr:rowOff>2160000</xdr:rowOff>
    </xdr:to>
    <xdr:pic>
      <xdr:nvPicPr>
        <xdr:cNvPr id="307" name="Рисунок 306" descr="20180913_15395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90550" y="1126998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1619190</xdr:colOff>
      <xdr:row>11</xdr:row>
      <xdr:rowOff>2160000</xdr:rowOff>
    </xdr:to>
    <xdr:pic>
      <xdr:nvPicPr>
        <xdr:cNvPr id="139" name="Рисунок 138" descr="Анна мята 1234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90550" y="106299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1619190</xdr:colOff>
      <xdr:row>13</xdr:row>
      <xdr:rowOff>2160000</xdr:rowOff>
    </xdr:to>
    <xdr:pic>
      <xdr:nvPicPr>
        <xdr:cNvPr id="141" name="Рисунок 140" descr="Анна электрик 12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90550" y="149733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1619190</xdr:colOff>
      <xdr:row>9</xdr:row>
      <xdr:rowOff>2160000</xdr:rowOff>
    </xdr:to>
    <xdr:pic>
      <xdr:nvPicPr>
        <xdr:cNvPr id="144" name="Рисунок 143" descr="Анжелика сирень Алиса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7375" y="7731125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1619190</xdr:colOff>
      <xdr:row>26</xdr:row>
      <xdr:rowOff>2160000</xdr:rowOff>
    </xdr:to>
    <xdr:pic>
      <xdr:nvPicPr>
        <xdr:cNvPr id="145" name="Рисунок 144" descr="Звездное капучинао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90550" y="410337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1619190</xdr:colOff>
      <xdr:row>53</xdr:row>
      <xdr:rowOff>2160000</xdr:rowOff>
    </xdr:to>
    <xdr:pic>
      <xdr:nvPicPr>
        <xdr:cNvPr id="166" name="Рисунок 165" descr="Сандра бирюза 1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90550" y="1192149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1619190</xdr:colOff>
      <xdr:row>56</xdr:row>
      <xdr:rowOff>2160000</xdr:rowOff>
    </xdr:to>
    <xdr:pic>
      <xdr:nvPicPr>
        <xdr:cNvPr id="173" name="Рисунок 172" descr="Сандра сирень 1 (2)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90550" y="1279017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1619190</xdr:colOff>
      <xdr:row>57</xdr:row>
      <xdr:rowOff>2160000</xdr:rowOff>
    </xdr:to>
    <xdr:pic>
      <xdr:nvPicPr>
        <xdr:cNvPr id="174" name="Рисунок 173" descr="Сандра электрик 123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90550" y="1300734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1619190</xdr:colOff>
      <xdr:row>54</xdr:row>
      <xdr:rowOff>2160000</xdr:rowOff>
    </xdr:to>
    <xdr:pic>
      <xdr:nvPicPr>
        <xdr:cNvPr id="202" name="Рисунок 201" descr="Сандра золото 12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90550" y="1213866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65</xdr:row>
      <xdr:rowOff>0</xdr:rowOff>
    </xdr:from>
    <xdr:to>
      <xdr:col>1</xdr:col>
      <xdr:colOff>1539876</xdr:colOff>
      <xdr:row>65</xdr:row>
      <xdr:rowOff>2160000</xdr:rowOff>
    </xdr:to>
    <xdr:pic>
      <xdr:nvPicPr>
        <xdr:cNvPr id="221" name="Рисунок 220" descr="20180228_170354 (2)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7377" y="130111500"/>
          <a:ext cx="1539874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66</xdr:row>
      <xdr:rowOff>0</xdr:rowOff>
    </xdr:from>
    <xdr:to>
      <xdr:col>1</xdr:col>
      <xdr:colOff>1317074</xdr:colOff>
      <xdr:row>66</xdr:row>
      <xdr:rowOff>2160000</xdr:rowOff>
    </xdr:to>
    <xdr:pic>
      <xdr:nvPicPr>
        <xdr:cNvPr id="226" name="Рисунок 225" descr="Флора пайтеки золото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90551" y="173507400"/>
          <a:ext cx="1317073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1619190</xdr:colOff>
      <xdr:row>77</xdr:row>
      <xdr:rowOff>2160000</xdr:rowOff>
    </xdr:to>
    <xdr:pic>
      <xdr:nvPicPr>
        <xdr:cNvPr id="253" name="Рисунок 252" descr="Ульяна индиго 12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90550" y="2017395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1619190</xdr:colOff>
      <xdr:row>76</xdr:row>
      <xdr:rowOff>2160000</xdr:rowOff>
    </xdr:to>
    <xdr:pic>
      <xdr:nvPicPr>
        <xdr:cNvPr id="257" name="Рисунок 256" descr="Ульяна золото 1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90550" y="1995678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1615260</xdr:colOff>
      <xdr:row>95</xdr:row>
      <xdr:rowOff>16242</xdr:rowOff>
    </xdr:to>
    <xdr:pic>
      <xdr:nvPicPr>
        <xdr:cNvPr id="280" name="Рисунок 279" descr="Балерина красный 1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90550" y="229971600"/>
          <a:ext cx="1615260" cy="218794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15</xdr:row>
      <xdr:rowOff>0</xdr:rowOff>
    </xdr:from>
    <xdr:to>
      <xdr:col>1</xdr:col>
      <xdr:colOff>1604125</xdr:colOff>
      <xdr:row>15</xdr:row>
      <xdr:rowOff>2167937</xdr:rowOff>
    </xdr:to>
    <xdr:pic>
      <xdr:nvPicPr>
        <xdr:cNvPr id="137" name="Рисунок 136" descr="Валерия электрик 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71500" y="22923500"/>
          <a:ext cx="1620000" cy="21679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1619048</xdr:colOff>
      <xdr:row>126</xdr:row>
      <xdr:rowOff>2160000</xdr:rowOff>
    </xdr:to>
    <xdr:pic>
      <xdr:nvPicPr>
        <xdr:cNvPr id="148" name="Рисунок 147" descr="Ассоль арбуз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71500" y="283987875"/>
          <a:ext cx="1619048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1617621</xdr:colOff>
      <xdr:row>128</xdr:row>
      <xdr:rowOff>2160000</xdr:rowOff>
    </xdr:to>
    <xdr:pic>
      <xdr:nvPicPr>
        <xdr:cNvPr id="151" name="Рисунок 150" descr="Ассоль яблоко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71500" y="288321750"/>
          <a:ext cx="1617621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1619048</xdr:colOff>
      <xdr:row>127</xdr:row>
      <xdr:rowOff>2160000</xdr:rowOff>
    </xdr:to>
    <xdr:pic>
      <xdr:nvPicPr>
        <xdr:cNvPr id="152" name="Рисунок 151" descr="Ассоль мята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71500" y="286154813"/>
          <a:ext cx="1619048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1619190</xdr:colOff>
      <xdr:row>122</xdr:row>
      <xdr:rowOff>2160000</xdr:rowOff>
    </xdr:to>
    <xdr:pic>
      <xdr:nvPicPr>
        <xdr:cNvPr id="153" name="Рисунок 152" descr="Тая розовый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71500" y="2796540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1573869</xdr:colOff>
      <xdr:row>80</xdr:row>
      <xdr:rowOff>2160000</xdr:rowOff>
    </xdr:to>
    <xdr:pic>
      <xdr:nvPicPr>
        <xdr:cNvPr id="171" name="Рисунок 170" descr="Камила розовый н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71500" y="212478938"/>
          <a:ext cx="1573869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2</xdr:col>
      <xdr:colOff>750</xdr:colOff>
      <xdr:row>99</xdr:row>
      <xdr:rowOff>2160000</xdr:rowOff>
    </xdr:to>
    <xdr:pic>
      <xdr:nvPicPr>
        <xdr:cNvPr id="182" name="Рисунок 181" descr="Валерия электрик 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71500" y="225480563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2</xdr:col>
      <xdr:colOff>5828</xdr:colOff>
      <xdr:row>85</xdr:row>
      <xdr:rowOff>2160000</xdr:rowOff>
    </xdr:to>
    <xdr:pic>
      <xdr:nvPicPr>
        <xdr:cNvPr id="192" name="Рисунок 191" descr="Камила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71500" y="201644250"/>
          <a:ext cx="1625078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750</xdr:colOff>
      <xdr:row>24</xdr:row>
      <xdr:rowOff>2160000</xdr:rowOff>
    </xdr:to>
    <xdr:pic>
      <xdr:nvPicPr>
        <xdr:cNvPr id="112" name="Рисунок 111" descr="20161002_145534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7375" y="3495675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750</xdr:colOff>
      <xdr:row>23</xdr:row>
      <xdr:rowOff>2160000</xdr:rowOff>
    </xdr:to>
    <xdr:pic>
      <xdr:nvPicPr>
        <xdr:cNvPr id="113" name="Рисунок 112" descr="20161002_150101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7375" y="3278187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5828</xdr:colOff>
      <xdr:row>35</xdr:row>
      <xdr:rowOff>2160000</xdr:rowOff>
    </xdr:to>
    <xdr:pic>
      <xdr:nvPicPr>
        <xdr:cNvPr id="114" name="Рисунок 113" descr="20180216_125237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7375" y="65405000"/>
          <a:ext cx="1625078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2268</xdr:colOff>
      <xdr:row>42</xdr:row>
      <xdr:rowOff>16242</xdr:rowOff>
    </xdr:to>
    <xdr:pic>
      <xdr:nvPicPr>
        <xdr:cNvPr id="118" name="Рисунок 117" descr="Лилия маки3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7375" y="80629125"/>
          <a:ext cx="1621518" cy="21911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1422</xdr:colOff>
      <xdr:row>43</xdr:row>
      <xdr:rowOff>16238</xdr:rowOff>
    </xdr:to>
    <xdr:pic>
      <xdr:nvPicPr>
        <xdr:cNvPr id="119" name="Рисунок 118" descr="Лилия подснежники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7375" y="82804000"/>
          <a:ext cx="1620672" cy="21911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1614709</xdr:colOff>
      <xdr:row>94</xdr:row>
      <xdr:rowOff>13064</xdr:rowOff>
    </xdr:to>
    <xdr:pic>
      <xdr:nvPicPr>
        <xdr:cNvPr id="124" name="Рисунок 123" descr="балерина белый 1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7375" y="180673375"/>
          <a:ext cx="1614709" cy="218793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101</xdr:row>
      <xdr:rowOff>0</xdr:rowOff>
    </xdr:from>
    <xdr:to>
      <xdr:col>2</xdr:col>
      <xdr:colOff>1764</xdr:colOff>
      <xdr:row>101</xdr:row>
      <xdr:rowOff>2160000</xdr:rowOff>
    </xdr:to>
    <xdr:pic>
      <xdr:nvPicPr>
        <xdr:cNvPr id="126" name="Рисунок 125" descr="1537340633_29386700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7376" y="193722625"/>
          <a:ext cx="1621013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</xdr:row>
      <xdr:rowOff>0</xdr:rowOff>
    </xdr:from>
    <xdr:to>
      <xdr:col>1</xdr:col>
      <xdr:colOff>1618648</xdr:colOff>
      <xdr:row>8</xdr:row>
      <xdr:rowOff>2160000</xdr:rowOff>
    </xdr:to>
    <xdr:pic>
      <xdr:nvPicPr>
        <xdr:cNvPr id="128" name="Рисунок 127" descr="Ангелина розовая малина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7376" y="4508500"/>
          <a:ext cx="1618647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1585914</xdr:colOff>
      <xdr:row>43</xdr:row>
      <xdr:rowOff>2160000</xdr:rowOff>
    </xdr:to>
    <xdr:pic>
      <xdr:nvPicPr>
        <xdr:cNvPr id="133" name="Рисунок 132" descr="Лилия персик 1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7375" y="91503500"/>
          <a:ext cx="1585914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1619190</xdr:colOff>
      <xdr:row>67</xdr:row>
      <xdr:rowOff>2160000</xdr:rowOff>
    </xdr:to>
    <xdr:pic>
      <xdr:nvPicPr>
        <xdr:cNvPr id="134" name="Рисунок 133" descr="Эвелина синий с желтым Алиса 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7375" y="145875375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1190625</xdr:colOff>
      <xdr:row>84</xdr:row>
      <xdr:rowOff>2376</xdr:rowOff>
    </xdr:to>
    <xdr:pic>
      <xdr:nvPicPr>
        <xdr:cNvPr id="135" name="Рисунок 134" descr="Камила голубой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22434" r="8944"/>
        <a:stretch>
          <a:fillRect/>
        </a:stretch>
      </xdr:blipFill>
      <xdr:spPr>
        <a:xfrm>
          <a:off x="587375" y="166497000"/>
          <a:ext cx="1190625" cy="21772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1618647</xdr:colOff>
      <xdr:row>86</xdr:row>
      <xdr:rowOff>2160000</xdr:rowOff>
    </xdr:to>
    <xdr:pic>
      <xdr:nvPicPr>
        <xdr:cNvPr id="138" name="Рисунок 137" descr="Камила молочный 3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87375" y="185023125"/>
          <a:ext cx="1618647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1616433</xdr:colOff>
      <xdr:row>97</xdr:row>
      <xdr:rowOff>2160000</xdr:rowOff>
    </xdr:to>
    <xdr:pic>
      <xdr:nvPicPr>
        <xdr:cNvPr id="1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87375" y="193722625"/>
          <a:ext cx="1616433" cy="216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98</xdr:row>
      <xdr:rowOff>0</xdr:rowOff>
    </xdr:from>
    <xdr:to>
      <xdr:col>1</xdr:col>
      <xdr:colOff>1616434</xdr:colOff>
      <xdr:row>98</xdr:row>
      <xdr:rowOff>2160000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87376" y="195897500"/>
          <a:ext cx="1616433" cy="216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1616433</xdr:colOff>
      <xdr:row>17</xdr:row>
      <xdr:rowOff>2160000</xdr:rowOff>
    </xdr:to>
    <xdr:pic>
      <xdr:nvPicPr>
        <xdr:cNvPr id="1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87375" y="24082375"/>
          <a:ext cx="1616433" cy="216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1616433</xdr:colOff>
      <xdr:row>18</xdr:row>
      <xdr:rowOff>2160000</xdr:rowOff>
    </xdr:to>
    <xdr:pic>
      <xdr:nvPicPr>
        <xdr:cNvPr id="1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87375" y="26257250"/>
          <a:ext cx="1616433" cy="216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750</xdr:colOff>
      <xdr:row>81</xdr:row>
      <xdr:rowOff>2160000</xdr:rowOff>
    </xdr:to>
    <xdr:pic>
      <xdr:nvPicPr>
        <xdr:cNvPr id="140" name="Рисунок 139" descr="WhatsApp Image 2018-11-26 at 15.48.32.jpe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87375" y="17632362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1619190</xdr:colOff>
      <xdr:row>82</xdr:row>
      <xdr:rowOff>2160000</xdr:rowOff>
    </xdr:to>
    <xdr:pic>
      <xdr:nvPicPr>
        <xdr:cNvPr id="123" name="Рисунок 122" descr="20181126_160225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87375" y="178498500"/>
          <a:ext cx="161919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1026584</xdr:colOff>
      <xdr:row>65</xdr:row>
      <xdr:rowOff>81433</xdr:rowOff>
    </xdr:to>
    <xdr:pic>
      <xdr:nvPicPr>
        <xdr:cNvPr id="136" name="Рисунок 135" descr="Флора пайтеки розовый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9055" r="11100"/>
        <a:stretch>
          <a:fillRect/>
        </a:stretch>
      </xdr:blipFill>
      <xdr:spPr>
        <a:xfrm>
          <a:off x="587375" y="130651250"/>
          <a:ext cx="1026584" cy="2256308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2</xdr:row>
      <xdr:rowOff>174625</xdr:rowOff>
    </xdr:from>
    <xdr:to>
      <xdr:col>3</xdr:col>
      <xdr:colOff>1225021</xdr:colOff>
      <xdr:row>2</xdr:row>
      <xdr:rowOff>1365250</xdr:rowOff>
    </xdr:to>
    <xdr:pic>
      <xdr:nvPicPr>
        <xdr:cNvPr id="115" name="Рисунок 114" descr="99066f4fda5adf7f17ffdd0d093fd9e2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3222625" y="825500"/>
          <a:ext cx="1653646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2174874</xdr:rowOff>
    </xdr:from>
    <xdr:to>
      <xdr:col>2</xdr:col>
      <xdr:colOff>0</xdr:colOff>
      <xdr:row>84</xdr:row>
      <xdr:rowOff>2142132</xdr:rowOff>
    </xdr:to>
    <xdr:pic>
      <xdr:nvPicPr>
        <xdr:cNvPr id="161" name="Рисунок 160" descr="Камила персик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87375" y="192595499"/>
          <a:ext cx="1619250" cy="21421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2174874</xdr:rowOff>
    </xdr:from>
    <xdr:to>
      <xdr:col>2</xdr:col>
      <xdr:colOff>0</xdr:colOff>
      <xdr:row>95</xdr:row>
      <xdr:rowOff>2160804</xdr:rowOff>
    </xdr:to>
    <xdr:pic>
      <xdr:nvPicPr>
        <xdr:cNvPr id="170" name="Рисунок 169" descr="Балерина розовый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87375" y="214344249"/>
          <a:ext cx="1619250" cy="21608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2</xdr:col>
      <xdr:colOff>0</xdr:colOff>
      <xdr:row>96</xdr:row>
      <xdr:rowOff>2135438</xdr:rowOff>
    </xdr:to>
    <xdr:pic>
      <xdr:nvPicPr>
        <xdr:cNvPr id="176" name="Рисунок 175" descr="Балерина ментол 2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87375" y="216519125"/>
          <a:ext cx="1619250" cy="2135438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104</xdr:row>
      <xdr:rowOff>2159000</xdr:rowOff>
    </xdr:from>
    <xdr:to>
      <xdr:col>1</xdr:col>
      <xdr:colOff>1206499</xdr:colOff>
      <xdr:row>105</xdr:row>
      <xdr:rowOff>2123767</xdr:rowOff>
    </xdr:to>
    <xdr:pic>
      <xdr:nvPicPr>
        <xdr:cNvPr id="181" name="Рисунок 180" descr="Варвара голубой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03249" y="236077125"/>
          <a:ext cx="1190625" cy="21396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2</xdr:col>
      <xdr:colOff>0</xdr:colOff>
      <xdr:row>118</xdr:row>
      <xdr:rowOff>2159000</xdr:rowOff>
    </xdr:to>
    <xdr:pic>
      <xdr:nvPicPr>
        <xdr:cNvPr id="225" name="Рисунок 224" descr="20180227_175253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87375" y="264366375"/>
          <a:ext cx="1619250" cy="215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2</xdr:col>
      <xdr:colOff>0</xdr:colOff>
      <xdr:row>119</xdr:row>
      <xdr:rowOff>2159000</xdr:rowOff>
    </xdr:to>
    <xdr:pic>
      <xdr:nvPicPr>
        <xdr:cNvPr id="227" name="Рисунок 226" descr="20180228_17123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87375" y="266541250"/>
          <a:ext cx="161925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587374</xdr:colOff>
      <xdr:row>119</xdr:row>
      <xdr:rowOff>2174874</xdr:rowOff>
    </xdr:from>
    <xdr:to>
      <xdr:col>2</xdr:col>
      <xdr:colOff>47624</xdr:colOff>
      <xdr:row>121</xdr:row>
      <xdr:rowOff>30261</xdr:rowOff>
    </xdr:to>
    <xdr:pic>
      <xdr:nvPicPr>
        <xdr:cNvPr id="230" name="Рисунок 229" descr="20180228_172112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87374" y="268716124"/>
          <a:ext cx="1666875" cy="22051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0</xdr:colOff>
      <xdr:row>129</xdr:row>
      <xdr:rowOff>2159000</xdr:rowOff>
    </xdr:to>
    <xdr:pic>
      <xdr:nvPicPr>
        <xdr:cNvPr id="234" name="Рисунок 233" descr="Жемчужина голубой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87375" y="292639750"/>
          <a:ext cx="1619250" cy="215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2</xdr:col>
      <xdr:colOff>0</xdr:colOff>
      <xdr:row>130</xdr:row>
      <xdr:rowOff>2159000</xdr:rowOff>
    </xdr:to>
    <xdr:pic>
      <xdr:nvPicPr>
        <xdr:cNvPr id="235" name="Рисунок 234" descr="Жемчужина белый молочный 2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87375" y="294814625"/>
          <a:ext cx="161925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587374</xdr:colOff>
      <xdr:row>130</xdr:row>
      <xdr:rowOff>2174874</xdr:rowOff>
    </xdr:from>
    <xdr:to>
      <xdr:col>2</xdr:col>
      <xdr:colOff>15874</xdr:colOff>
      <xdr:row>132</xdr:row>
      <xdr:rowOff>5291</xdr:rowOff>
    </xdr:to>
    <xdr:pic>
      <xdr:nvPicPr>
        <xdr:cNvPr id="236" name="Рисунок 235" descr="Жемчужина персик 2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87374" y="296989499"/>
          <a:ext cx="1635125" cy="2180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2</xdr:col>
      <xdr:colOff>0</xdr:colOff>
      <xdr:row>132</xdr:row>
      <xdr:rowOff>2159000</xdr:rowOff>
    </xdr:to>
    <xdr:pic>
      <xdr:nvPicPr>
        <xdr:cNvPr id="237" name="Рисунок 236" descr="Жемчужина розовый 2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87375" y="299164375"/>
          <a:ext cx="1619250" cy="215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2</xdr:col>
      <xdr:colOff>1763</xdr:colOff>
      <xdr:row>123</xdr:row>
      <xdr:rowOff>2160000</xdr:rowOff>
    </xdr:to>
    <xdr:pic>
      <xdr:nvPicPr>
        <xdr:cNvPr id="184" name="Рисунок 183" descr="20181204_10020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87375" y="236093000"/>
          <a:ext cx="1621013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2</xdr:col>
      <xdr:colOff>1763</xdr:colOff>
      <xdr:row>124</xdr:row>
      <xdr:rowOff>2160000</xdr:rowOff>
    </xdr:to>
    <xdr:pic>
      <xdr:nvPicPr>
        <xdr:cNvPr id="185" name="Рисунок 184" descr="20181204_100832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87375" y="238267875"/>
          <a:ext cx="1621013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51593</xdr:colOff>
      <xdr:row>21</xdr:row>
      <xdr:rowOff>31750</xdr:rowOff>
    </xdr:from>
    <xdr:to>
      <xdr:col>1</xdr:col>
      <xdr:colOff>1611312</xdr:colOff>
      <xdr:row>21</xdr:row>
      <xdr:rowOff>2111376</xdr:rowOff>
    </xdr:to>
    <xdr:pic>
      <xdr:nvPicPr>
        <xdr:cNvPr id="122" name="Рисунок 121" descr="Ванесса арбуз 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638968" y="33861375"/>
          <a:ext cx="1559719" cy="207962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48</xdr:row>
      <xdr:rowOff>31749</xdr:rowOff>
    </xdr:from>
    <xdr:to>
      <xdr:col>1</xdr:col>
      <xdr:colOff>1603375</xdr:colOff>
      <xdr:row>49</xdr:row>
      <xdr:rowOff>22055</xdr:rowOff>
    </xdr:to>
    <xdr:pic>
      <xdr:nvPicPr>
        <xdr:cNvPr id="129" name="Рисунок 128" descr="Луиза молочный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603250" y="92582999"/>
          <a:ext cx="1587500" cy="21651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15874</xdr:rowOff>
    </xdr:from>
    <xdr:to>
      <xdr:col>1</xdr:col>
      <xdr:colOff>1587500</xdr:colOff>
      <xdr:row>49</xdr:row>
      <xdr:rowOff>2127250</xdr:rowOff>
    </xdr:to>
    <xdr:pic>
      <xdr:nvPicPr>
        <xdr:cNvPr id="131" name="Рисунок 130" descr="Луиза мята 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87375" y="94741999"/>
          <a:ext cx="1587500" cy="2111376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58</xdr:row>
      <xdr:rowOff>31750</xdr:rowOff>
    </xdr:from>
    <xdr:to>
      <xdr:col>1</xdr:col>
      <xdr:colOff>1603375</xdr:colOff>
      <xdr:row>58</xdr:row>
      <xdr:rowOff>2159000</xdr:rowOff>
    </xdr:to>
    <xdr:pic>
      <xdr:nvPicPr>
        <xdr:cNvPr id="142" name="Рисунок 141" descr="Стелла голубой н1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595313" y="114331750"/>
          <a:ext cx="1595437" cy="212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15875</xdr:rowOff>
    </xdr:from>
    <xdr:to>
      <xdr:col>1</xdr:col>
      <xdr:colOff>1584522</xdr:colOff>
      <xdr:row>62</xdr:row>
      <xdr:rowOff>2127250</xdr:rowOff>
    </xdr:to>
    <xdr:pic>
      <xdr:nvPicPr>
        <xdr:cNvPr id="149" name="Рисунок 148" descr="Арбуз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587375" y="123015375"/>
          <a:ext cx="1584522" cy="21113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87</xdr:row>
      <xdr:rowOff>1</xdr:rowOff>
    </xdr:from>
    <xdr:to>
      <xdr:col>1</xdr:col>
      <xdr:colOff>1596435</xdr:colOff>
      <xdr:row>87</xdr:row>
      <xdr:rowOff>2127250</xdr:rowOff>
    </xdr:to>
    <xdr:pic>
      <xdr:nvPicPr>
        <xdr:cNvPr id="150" name="Рисунок 149" descr="Розовый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587376" y="175196501"/>
          <a:ext cx="1596434" cy="21272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</xdr:col>
      <xdr:colOff>0</xdr:colOff>
      <xdr:row>88</xdr:row>
      <xdr:rowOff>2157651</xdr:rowOff>
    </xdr:to>
    <xdr:pic>
      <xdr:nvPicPr>
        <xdr:cNvPr id="154" name="Рисунок 153" descr="Молочный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587375" y="177371375"/>
          <a:ext cx="1619250" cy="2157651"/>
        </a:xfrm>
        <a:prstGeom prst="rect">
          <a:avLst/>
        </a:prstGeom>
      </xdr:spPr>
    </xdr:pic>
    <xdr:clientData/>
  </xdr:twoCellAnchor>
  <xdr:twoCellAnchor editAs="oneCell">
    <xdr:from>
      <xdr:col>0</xdr:col>
      <xdr:colOff>577849</xdr:colOff>
      <xdr:row>90</xdr:row>
      <xdr:rowOff>15875</xdr:rowOff>
    </xdr:from>
    <xdr:to>
      <xdr:col>1</xdr:col>
      <xdr:colOff>1477362</xdr:colOff>
      <xdr:row>90</xdr:row>
      <xdr:rowOff>2143125</xdr:rowOff>
    </xdr:to>
    <xdr:pic>
      <xdr:nvPicPr>
        <xdr:cNvPr id="155" name="Рисунок 154" descr="Глория эл.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577849" y="181737000"/>
          <a:ext cx="1486888" cy="212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90</xdr:row>
      <xdr:rowOff>2159001</xdr:rowOff>
    </xdr:from>
    <xdr:to>
      <xdr:col>1</xdr:col>
      <xdr:colOff>1603375</xdr:colOff>
      <xdr:row>91</xdr:row>
      <xdr:rowOff>2099470</xdr:rowOff>
    </xdr:to>
    <xdr:pic>
      <xdr:nvPicPr>
        <xdr:cNvPr id="156" name="Рисунок 155" descr="Глория голубой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03250" y="183880126"/>
          <a:ext cx="1587500" cy="211534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133</xdr:row>
      <xdr:rowOff>15875</xdr:rowOff>
    </xdr:from>
    <xdr:to>
      <xdr:col>1</xdr:col>
      <xdr:colOff>1587500</xdr:colOff>
      <xdr:row>133</xdr:row>
      <xdr:rowOff>2111375</xdr:rowOff>
    </xdr:to>
    <xdr:pic>
      <xdr:nvPicPr>
        <xdr:cNvPr id="157" name="Рисунок 156" descr="Жемчужина ментол 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03249" y="274224750"/>
          <a:ext cx="1571626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15876</xdr:rowOff>
    </xdr:from>
    <xdr:to>
      <xdr:col>1</xdr:col>
      <xdr:colOff>1603375</xdr:colOff>
      <xdr:row>117</xdr:row>
      <xdr:rowOff>2152374</xdr:rowOff>
    </xdr:to>
    <xdr:pic>
      <xdr:nvPicPr>
        <xdr:cNvPr id="159" name="Рисунок 158" descr="Сильвия электрик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587375" y="240093501"/>
          <a:ext cx="1603375" cy="21364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35"/>
  <sheetViews>
    <sheetView tabSelected="1" topLeftCell="A16" zoomScale="60" zoomScaleNormal="60" workbookViewId="0">
      <selection activeCell="P17" sqref="P17"/>
    </sheetView>
  </sheetViews>
  <sheetFormatPr defaultRowHeight="15"/>
  <cols>
    <col min="1" max="1" width="8.7109375" customWidth="1"/>
    <col min="2" max="2" width="24.28515625" style="1" customWidth="1"/>
    <col min="3" max="3" width="21.5703125" customWidth="1"/>
    <col min="4" max="4" width="28" style="1" bestFit="1" customWidth="1"/>
    <col min="5" max="5" width="28.7109375" style="1" customWidth="1"/>
    <col min="6" max="6" width="18" customWidth="1"/>
    <col min="7" max="7" width="18.28515625" style="1" customWidth="1"/>
    <col min="8" max="8" width="19.5703125" style="1" customWidth="1"/>
    <col min="9" max="9" width="18.42578125" customWidth="1"/>
    <col min="10" max="10" width="31.85546875" customWidth="1"/>
    <col min="11" max="11" width="26.7109375" customWidth="1"/>
    <col min="13" max="13" width="9.140625" style="63"/>
    <col min="14" max="14" width="14.85546875" style="63" customWidth="1"/>
    <col min="15" max="18" width="9.140625" style="63"/>
  </cols>
  <sheetData>
    <row r="1" spans="1:19" s="1" customFormat="1" ht="20.25">
      <c r="A1" s="38" t="s">
        <v>108</v>
      </c>
      <c r="B1" s="39"/>
      <c r="C1" s="39"/>
      <c r="D1" s="39"/>
      <c r="E1" s="39"/>
      <c r="F1" s="39"/>
      <c r="G1" s="39"/>
      <c r="H1" s="39"/>
      <c r="I1" s="39"/>
      <c r="J1" s="39"/>
      <c r="K1" s="40"/>
      <c r="M1" s="63"/>
      <c r="N1" s="63"/>
      <c r="O1" s="63"/>
      <c r="P1" s="63"/>
      <c r="Q1" s="63"/>
      <c r="R1" s="63"/>
    </row>
    <row r="2" spans="1:19" s="1" customFormat="1" ht="31.5" customHeight="1">
      <c r="A2" s="41" t="s">
        <v>59</v>
      </c>
      <c r="B2" s="42"/>
      <c r="C2" s="42"/>
      <c r="D2" s="42"/>
      <c r="E2" s="42"/>
      <c r="F2" s="42"/>
      <c r="G2" s="42"/>
      <c r="H2" s="42"/>
      <c r="I2" s="42"/>
      <c r="J2" s="42"/>
      <c r="K2" s="43"/>
      <c r="M2" s="63"/>
      <c r="N2" s="63"/>
      <c r="O2" s="63"/>
      <c r="P2" s="63"/>
      <c r="Q2" s="63"/>
      <c r="R2" s="63"/>
    </row>
    <row r="3" spans="1:19" s="1" customFormat="1" ht="125.25" customHeight="1">
      <c r="A3" s="44" t="s">
        <v>109</v>
      </c>
      <c r="B3" s="45"/>
      <c r="C3" s="45"/>
      <c r="D3" s="45"/>
      <c r="E3" s="45"/>
      <c r="F3" s="45"/>
      <c r="G3" s="45"/>
      <c r="H3" s="45"/>
      <c r="I3" s="45"/>
      <c r="J3" s="45"/>
      <c r="K3" s="46"/>
      <c r="L3" s="54"/>
      <c r="M3" s="63"/>
      <c r="N3" s="63"/>
      <c r="O3" s="63"/>
      <c r="P3" s="63"/>
      <c r="Q3" s="63"/>
      <c r="R3" s="63"/>
    </row>
    <row r="4" spans="1:19" ht="30" customHeight="1">
      <c r="A4" s="48" t="s">
        <v>18</v>
      </c>
      <c r="B4" s="31" t="s">
        <v>74</v>
      </c>
      <c r="C4" s="30" t="s">
        <v>75</v>
      </c>
      <c r="D4" s="30" t="s">
        <v>73</v>
      </c>
      <c r="E4" s="49" t="s">
        <v>86</v>
      </c>
      <c r="F4" s="47" t="s">
        <v>0</v>
      </c>
      <c r="G4" s="30" t="s">
        <v>46</v>
      </c>
      <c r="H4" s="30" t="s">
        <v>106</v>
      </c>
      <c r="I4" s="30" t="s">
        <v>107</v>
      </c>
      <c r="J4" s="30" t="s">
        <v>60</v>
      </c>
      <c r="K4" s="30" t="s">
        <v>25</v>
      </c>
      <c r="L4" s="1"/>
    </row>
    <row r="5" spans="1:19" ht="30" customHeight="1">
      <c r="A5" s="48"/>
      <c r="B5" s="32"/>
      <c r="C5" s="30"/>
      <c r="D5" s="30"/>
      <c r="E5" s="50"/>
      <c r="F5" s="47"/>
      <c r="G5" s="30"/>
      <c r="H5" s="30"/>
      <c r="I5" s="30"/>
      <c r="J5" s="30"/>
      <c r="K5" s="30"/>
      <c r="L5" s="1"/>
    </row>
    <row r="6" spans="1:19" ht="30" customHeight="1">
      <c r="A6" s="48"/>
      <c r="B6" s="33"/>
      <c r="C6" s="30"/>
      <c r="D6" s="30"/>
      <c r="E6" s="51"/>
      <c r="F6" s="47"/>
      <c r="G6" s="30"/>
      <c r="H6" s="30"/>
      <c r="I6" s="30"/>
      <c r="J6" s="30"/>
      <c r="K6" s="30"/>
      <c r="L6" s="1"/>
    </row>
    <row r="7" spans="1:19" s="1" customFormat="1" ht="46.5" customHeight="1">
      <c r="A7" s="58" t="s">
        <v>115</v>
      </c>
      <c r="B7" s="59"/>
      <c r="C7" s="59"/>
      <c r="D7" s="59"/>
      <c r="E7" s="59"/>
      <c r="F7" s="59"/>
      <c r="G7" s="59"/>
      <c r="H7" s="59"/>
      <c r="I7" s="59"/>
      <c r="J7" s="59"/>
      <c r="K7" s="60"/>
      <c r="M7" s="63"/>
      <c r="N7" s="63"/>
      <c r="O7" s="63"/>
      <c r="P7" s="63"/>
      <c r="Q7" s="63"/>
      <c r="R7" s="63"/>
    </row>
    <row r="8" spans="1:19" s="1" customFormat="1" ht="171" customHeight="1">
      <c r="A8" s="26">
        <v>1</v>
      </c>
      <c r="B8" s="2"/>
      <c r="C8" s="4" t="s">
        <v>43</v>
      </c>
      <c r="D8" s="4" t="s">
        <v>71</v>
      </c>
      <c r="E8" s="4" t="s">
        <v>80</v>
      </c>
      <c r="F8" s="19" t="s">
        <v>1</v>
      </c>
      <c r="G8" s="6">
        <v>4</v>
      </c>
      <c r="H8" s="6">
        <v>1089</v>
      </c>
      <c r="I8" s="6">
        <f>G8*H8</f>
        <v>4356</v>
      </c>
      <c r="J8" s="7">
        <v>0</v>
      </c>
      <c r="K8" s="8">
        <f>I8*J8</f>
        <v>0</v>
      </c>
      <c r="M8" s="63"/>
      <c r="N8" s="64"/>
      <c r="O8" s="63"/>
      <c r="P8" s="63"/>
      <c r="Q8" s="63"/>
      <c r="R8" s="63"/>
      <c r="S8" s="1">
        <f>R8-230</f>
        <v>-230</v>
      </c>
    </row>
    <row r="9" spans="1:19" s="1" customFormat="1" ht="171" customHeight="1">
      <c r="A9" s="26"/>
      <c r="B9" s="2"/>
      <c r="C9" s="4" t="s">
        <v>43</v>
      </c>
      <c r="D9" s="4" t="s">
        <v>71</v>
      </c>
      <c r="E9" s="4" t="s">
        <v>80</v>
      </c>
      <c r="F9" s="4" t="s">
        <v>10</v>
      </c>
      <c r="G9" s="6">
        <v>4</v>
      </c>
      <c r="H9" s="6">
        <v>1089</v>
      </c>
      <c r="I9" s="6">
        <f>G9*H9</f>
        <v>4356</v>
      </c>
      <c r="J9" s="7">
        <v>0</v>
      </c>
      <c r="K9" s="8">
        <f t="shared" ref="K9:K72" si="0">I9*J9</f>
        <v>0</v>
      </c>
      <c r="M9" s="63"/>
      <c r="N9" s="64"/>
      <c r="O9" s="63"/>
      <c r="P9" s="63"/>
      <c r="Q9" s="63"/>
      <c r="R9" s="63"/>
    </row>
    <row r="10" spans="1:19" s="1" customFormat="1" ht="171" customHeight="1">
      <c r="A10" s="26">
        <v>2</v>
      </c>
      <c r="B10" s="2"/>
      <c r="C10" s="4" t="s">
        <v>55</v>
      </c>
      <c r="D10" s="4" t="s">
        <v>71</v>
      </c>
      <c r="E10" s="21" t="s">
        <v>76</v>
      </c>
      <c r="F10" s="4" t="s">
        <v>12</v>
      </c>
      <c r="G10" s="6">
        <v>4</v>
      </c>
      <c r="H10" s="6">
        <v>1419</v>
      </c>
      <c r="I10" s="6">
        <f>G10*H10</f>
        <v>5676</v>
      </c>
      <c r="J10" s="7">
        <v>0</v>
      </c>
      <c r="K10" s="8">
        <f t="shared" si="0"/>
        <v>0</v>
      </c>
      <c r="M10" s="63"/>
      <c r="N10" s="64"/>
      <c r="O10" s="63"/>
      <c r="P10" s="63"/>
      <c r="Q10" s="63"/>
      <c r="R10" s="63"/>
    </row>
    <row r="11" spans="1:19" s="1" customFormat="1" ht="171" customHeight="1">
      <c r="A11" s="26"/>
      <c r="B11" s="2"/>
      <c r="C11" s="4" t="s">
        <v>55</v>
      </c>
      <c r="D11" s="4" t="s">
        <v>71</v>
      </c>
      <c r="E11" s="21"/>
      <c r="F11" s="4" t="s">
        <v>7</v>
      </c>
      <c r="G11" s="6">
        <v>4</v>
      </c>
      <c r="H11" s="6">
        <v>1419</v>
      </c>
      <c r="I11" s="6">
        <f>G11*H11</f>
        <v>5676</v>
      </c>
      <c r="J11" s="7">
        <v>0</v>
      </c>
      <c r="K11" s="8">
        <f t="shared" si="0"/>
        <v>0</v>
      </c>
      <c r="M11" s="63"/>
      <c r="N11" s="64"/>
      <c r="O11" s="63"/>
      <c r="P11" s="63"/>
      <c r="Q11" s="63"/>
      <c r="R11" s="63"/>
    </row>
    <row r="12" spans="1:19" s="1" customFormat="1" ht="171" customHeight="1">
      <c r="A12" s="26">
        <v>3</v>
      </c>
      <c r="B12" s="2"/>
      <c r="C12" s="4" t="s">
        <v>64</v>
      </c>
      <c r="D12" s="4" t="s">
        <v>71</v>
      </c>
      <c r="E12" s="21" t="s">
        <v>89</v>
      </c>
      <c r="F12" s="4" t="s">
        <v>5</v>
      </c>
      <c r="G12" s="6">
        <v>4</v>
      </c>
      <c r="H12" s="6">
        <v>1145</v>
      </c>
      <c r="I12" s="6">
        <f t="shared" ref="I12:I61" si="1">G12*H12</f>
        <v>4580</v>
      </c>
      <c r="J12" s="7">
        <v>0</v>
      </c>
      <c r="K12" s="8">
        <f t="shared" si="0"/>
        <v>0</v>
      </c>
      <c r="M12" s="63"/>
      <c r="N12" s="64"/>
      <c r="O12" s="63"/>
      <c r="P12" s="63"/>
      <c r="Q12" s="63"/>
      <c r="R12" s="63"/>
    </row>
    <row r="13" spans="1:19" s="1" customFormat="1" ht="171" customHeight="1">
      <c r="A13" s="26"/>
      <c r="B13" s="2"/>
      <c r="C13" s="19" t="s">
        <v>64</v>
      </c>
      <c r="D13" s="4" t="s">
        <v>71</v>
      </c>
      <c r="E13" s="21"/>
      <c r="F13" s="4" t="s">
        <v>6</v>
      </c>
      <c r="G13" s="6">
        <v>4</v>
      </c>
      <c r="H13" s="6">
        <v>1145</v>
      </c>
      <c r="I13" s="6">
        <f t="shared" si="1"/>
        <v>4580</v>
      </c>
      <c r="J13" s="7">
        <v>0</v>
      </c>
      <c r="K13" s="8">
        <f t="shared" si="0"/>
        <v>0</v>
      </c>
      <c r="M13" s="63"/>
      <c r="N13" s="64"/>
      <c r="O13" s="63"/>
      <c r="P13" s="63"/>
      <c r="Q13" s="63"/>
      <c r="R13" s="63"/>
    </row>
    <row r="14" spans="1:19" s="1" customFormat="1" ht="171" customHeight="1">
      <c r="A14" s="26"/>
      <c r="B14" s="2"/>
      <c r="C14" s="4" t="s">
        <v>64</v>
      </c>
      <c r="D14" s="4" t="s">
        <v>71</v>
      </c>
      <c r="E14" s="21"/>
      <c r="F14" s="4" t="s">
        <v>3</v>
      </c>
      <c r="G14" s="6">
        <v>4</v>
      </c>
      <c r="H14" s="6">
        <v>1145</v>
      </c>
      <c r="I14" s="6">
        <f t="shared" si="1"/>
        <v>4580</v>
      </c>
      <c r="J14" s="7">
        <v>0</v>
      </c>
      <c r="K14" s="8">
        <f t="shared" si="0"/>
        <v>0</v>
      </c>
      <c r="M14" s="63"/>
      <c r="N14" s="64"/>
      <c r="O14" s="63"/>
      <c r="P14" s="63"/>
      <c r="Q14" s="63"/>
      <c r="R14" s="63"/>
    </row>
    <row r="15" spans="1:19" ht="171" customHeight="1">
      <c r="A15" s="2">
        <v>4</v>
      </c>
      <c r="B15" s="2"/>
      <c r="C15" s="4" t="s">
        <v>19</v>
      </c>
      <c r="D15" s="4" t="s">
        <v>71</v>
      </c>
      <c r="E15" s="4"/>
      <c r="F15" s="4" t="s">
        <v>3</v>
      </c>
      <c r="G15" s="6">
        <v>4</v>
      </c>
      <c r="H15" s="6">
        <v>1145</v>
      </c>
      <c r="I15" s="6">
        <f t="shared" si="1"/>
        <v>4580</v>
      </c>
      <c r="J15" s="7">
        <v>0</v>
      </c>
      <c r="K15" s="8">
        <f t="shared" si="0"/>
        <v>0</v>
      </c>
      <c r="N15" s="64"/>
    </row>
    <row r="16" spans="1:19" ht="171" customHeight="1">
      <c r="A16" s="26">
        <v>5</v>
      </c>
      <c r="B16" s="2"/>
      <c r="C16" s="4" t="s">
        <v>9</v>
      </c>
      <c r="D16" s="4" t="s">
        <v>71</v>
      </c>
      <c r="E16" s="21" t="s">
        <v>78</v>
      </c>
      <c r="F16" s="4" t="s">
        <v>3</v>
      </c>
      <c r="G16" s="6">
        <v>4</v>
      </c>
      <c r="H16" s="6">
        <v>1199</v>
      </c>
      <c r="I16" s="6">
        <f t="shared" si="1"/>
        <v>4796</v>
      </c>
      <c r="J16" s="7">
        <v>0</v>
      </c>
      <c r="K16" s="8">
        <f t="shared" si="0"/>
        <v>0</v>
      </c>
      <c r="N16" s="64"/>
    </row>
    <row r="17" spans="1:18" s="1" customFormat="1" ht="171" customHeight="1">
      <c r="A17" s="26"/>
      <c r="B17" s="2"/>
      <c r="C17" s="4" t="s">
        <v>9</v>
      </c>
      <c r="D17" s="4" t="s">
        <v>71</v>
      </c>
      <c r="E17" s="21"/>
      <c r="F17" s="4" t="s">
        <v>20</v>
      </c>
      <c r="G17" s="6">
        <v>4</v>
      </c>
      <c r="H17" s="6">
        <v>1199</v>
      </c>
      <c r="I17" s="6">
        <f t="shared" si="1"/>
        <v>4796</v>
      </c>
      <c r="J17" s="7">
        <v>0</v>
      </c>
      <c r="K17" s="8">
        <f t="shared" si="0"/>
        <v>0</v>
      </c>
      <c r="M17" s="63"/>
      <c r="N17" s="64"/>
      <c r="O17" s="63"/>
      <c r="P17" s="63"/>
      <c r="Q17" s="63"/>
      <c r="R17" s="63"/>
    </row>
    <row r="18" spans="1:18" s="1" customFormat="1" ht="171" customHeight="1">
      <c r="A18" s="26"/>
      <c r="B18" s="2"/>
      <c r="C18" s="4" t="s">
        <v>9</v>
      </c>
      <c r="D18" s="4" t="s">
        <v>71</v>
      </c>
      <c r="E18" s="21"/>
      <c r="F18" s="4" t="s">
        <v>48</v>
      </c>
      <c r="G18" s="6">
        <v>4</v>
      </c>
      <c r="H18" s="6">
        <v>1199</v>
      </c>
      <c r="I18" s="6">
        <f t="shared" si="1"/>
        <v>4796</v>
      </c>
      <c r="J18" s="7">
        <v>0</v>
      </c>
      <c r="K18" s="8">
        <f t="shared" si="0"/>
        <v>0</v>
      </c>
      <c r="M18" s="63"/>
      <c r="N18" s="64"/>
      <c r="O18" s="63"/>
      <c r="P18" s="63"/>
      <c r="Q18" s="63"/>
      <c r="R18" s="63"/>
    </row>
    <row r="19" spans="1:18" s="1" customFormat="1" ht="171" customHeight="1">
      <c r="A19" s="26"/>
      <c r="B19" s="2"/>
      <c r="C19" s="4" t="s">
        <v>9</v>
      </c>
      <c r="D19" s="4" t="s">
        <v>71</v>
      </c>
      <c r="E19" s="21"/>
      <c r="F19" s="4" t="s">
        <v>12</v>
      </c>
      <c r="G19" s="6">
        <v>4</v>
      </c>
      <c r="H19" s="6">
        <v>1199</v>
      </c>
      <c r="I19" s="6">
        <f t="shared" ref="I19" si="2">G19*H19</f>
        <v>4796</v>
      </c>
      <c r="J19" s="7">
        <v>0</v>
      </c>
      <c r="K19" s="8">
        <f t="shared" si="0"/>
        <v>0</v>
      </c>
      <c r="M19" s="63"/>
      <c r="N19" s="64"/>
      <c r="O19" s="63"/>
      <c r="P19" s="63"/>
      <c r="Q19" s="63"/>
      <c r="R19" s="63"/>
    </row>
    <row r="20" spans="1:18" s="1" customFormat="1" ht="171" customHeight="1">
      <c r="A20" s="26"/>
      <c r="B20" s="2"/>
      <c r="C20" s="4" t="s">
        <v>9</v>
      </c>
      <c r="D20" s="4" t="s">
        <v>71</v>
      </c>
      <c r="E20" s="21"/>
      <c r="F20" s="4" t="s">
        <v>13</v>
      </c>
      <c r="G20" s="6">
        <v>4</v>
      </c>
      <c r="H20" s="6">
        <v>1199</v>
      </c>
      <c r="I20" s="6">
        <f t="shared" si="1"/>
        <v>4796</v>
      </c>
      <c r="J20" s="7">
        <v>0</v>
      </c>
      <c r="K20" s="8">
        <f t="shared" si="0"/>
        <v>0</v>
      </c>
      <c r="M20" s="63"/>
      <c r="N20" s="64"/>
      <c r="O20" s="63"/>
      <c r="P20" s="63"/>
      <c r="Q20" s="63"/>
      <c r="R20" s="63"/>
    </row>
    <row r="21" spans="1:18" ht="171" customHeight="1">
      <c r="A21" s="26">
        <v>6</v>
      </c>
      <c r="B21" s="2"/>
      <c r="C21" s="4" t="s">
        <v>17</v>
      </c>
      <c r="D21" s="4" t="s">
        <v>71</v>
      </c>
      <c r="E21" s="21" t="s">
        <v>78</v>
      </c>
      <c r="F21" s="4" t="s">
        <v>13</v>
      </c>
      <c r="G21" s="6">
        <v>4</v>
      </c>
      <c r="H21" s="6">
        <v>1199</v>
      </c>
      <c r="I21" s="6">
        <f t="shared" si="1"/>
        <v>4796</v>
      </c>
      <c r="J21" s="7">
        <v>0</v>
      </c>
      <c r="K21" s="8">
        <f t="shared" si="0"/>
        <v>0</v>
      </c>
      <c r="N21" s="64"/>
    </row>
    <row r="22" spans="1:18" s="1" customFormat="1" ht="171" customHeight="1">
      <c r="A22" s="26"/>
      <c r="B22" s="18"/>
      <c r="C22" s="19" t="s">
        <v>17</v>
      </c>
      <c r="D22" s="19" t="s">
        <v>71</v>
      </c>
      <c r="E22" s="21"/>
      <c r="F22" s="19" t="s">
        <v>1</v>
      </c>
      <c r="G22" s="6">
        <v>4</v>
      </c>
      <c r="H22" s="6">
        <v>1199</v>
      </c>
      <c r="I22" s="6">
        <f t="shared" ref="I22" si="3">G22*H22</f>
        <v>4796</v>
      </c>
      <c r="J22" s="7">
        <v>0</v>
      </c>
      <c r="K22" s="8">
        <f t="shared" si="0"/>
        <v>0</v>
      </c>
      <c r="M22" s="63"/>
      <c r="N22" s="64"/>
      <c r="O22" s="63"/>
      <c r="P22" s="63"/>
      <c r="Q22" s="63"/>
      <c r="R22" s="63"/>
    </row>
    <row r="23" spans="1:18" s="1" customFormat="1" ht="171" customHeight="1">
      <c r="A23" s="26"/>
      <c r="B23" s="2"/>
      <c r="C23" s="4" t="s">
        <v>17</v>
      </c>
      <c r="D23" s="4" t="s">
        <v>71</v>
      </c>
      <c r="E23" s="21"/>
      <c r="F23" s="4" t="s">
        <v>23</v>
      </c>
      <c r="G23" s="6">
        <v>4</v>
      </c>
      <c r="H23" s="6">
        <v>1199</v>
      </c>
      <c r="I23" s="6">
        <f t="shared" si="1"/>
        <v>4796</v>
      </c>
      <c r="J23" s="7">
        <v>0</v>
      </c>
      <c r="K23" s="8">
        <f t="shared" si="0"/>
        <v>0</v>
      </c>
      <c r="M23" s="63"/>
      <c r="N23" s="64"/>
      <c r="O23" s="63"/>
      <c r="P23" s="63"/>
      <c r="Q23" s="63"/>
      <c r="R23" s="63"/>
    </row>
    <row r="24" spans="1:18" s="1" customFormat="1" ht="171" customHeight="1">
      <c r="A24" s="26">
        <v>7</v>
      </c>
      <c r="B24" s="2"/>
      <c r="C24" s="4" t="s">
        <v>101</v>
      </c>
      <c r="D24" s="4" t="s">
        <v>71</v>
      </c>
      <c r="E24" s="4"/>
      <c r="F24" s="4" t="s">
        <v>5</v>
      </c>
      <c r="G24" s="6">
        <v>4</v>
      </c>
      <c r="H24" s="6">
        <v>1145</v>
      </c>
      <c r="I24" s="6">
        <f t="shared" ref="I24:I25" si="4">G24*H24</f>
        <v>4580</v>
      </c>
      <c r="J24" s="7">
        <v>0</v>
      </c>
      <c r="K24" s="8">
        <f t="shared" si="0"/>
        <v>0</v>
      </c>
      <c r="M24" s="63"/>
      <c r="N24" s="64"/>
      <c r="O24" s="63"/>
      <c r="P24" s="63"/>
      <c r="Q24" s="63"/>
      <c r="R24" s="63"/>
    </row>
    <row r="25" spans="1:18" s="1" customFormat="1" ht="171" customHeight="1">
      <c r="A25" s="26"/>
      <c r="B25" s="2"/>
      <c r="C25" s="4" t="s">
        <v>101</v>
      </c>
      <c r="D25" s="4" t="s">
        <v>71</v>
      </c>
      <c r="E25" s="4"/>
      <c r="F25" s="4" t="s">
        <v>33</v>
      </c>
      <c r="G25" s="6">
        <v>4</v>
      </c>
      <c r="H25" s="6">
        <v>1145</v>
      </c>
      <c r="I25" s="6">
        <f t="shared" si="4"/>
        <v>4580</v>
      </c>
      <c r="J25" s="7">
        <v>0</v>
      </c>
      <c r="K25" s="8">
        <f t="shared" si="0"/>
        <v>0</v>
      </c>
      <c r="M25" s="63"/>
      <c r="N25" s="64"/>
      <c r="O25" s="63"/>
      <c r="P25" s="63"/>
      <c r="Q25" s="63"/>
      <c r="R25" s="63"/>
    </row>
    <row r="26" spans="1:18" s="1" customFormat="1" ht="171" customHeight="1">
      <c r="A26" s="2">
        <v>8</v>
      </c>
      <c r="B26" s="2"/>
      <c r="C26" s="4" t="s">
        <v>95</v>
      </c>
      <c r="D26" s="4" t="s">
        <v>71</v>
      </c>
      <c r="E26" s="4"/>
      <c r="F26" s="4" t="s">
        <v>2</v>
      </c>
      <c r="G26" s="6">
        <v>4</v>
      </c>
      <c r="H26" s="6">
        <v>979</v>
      </c>
      <c r="I26" s="6">
        <f t="shared" si="1"/>
        <v>3916</v>
      </c>
      <c r="J26" s="7">
        <v>0</v>
      </c>
      <c r="K26" s="8">
        <f t="shared" si="0"/>
        <v>0</v>
      </c>
      <c r="M26" s="63"/>
      <c r="N26" s="64"/>
      <c r="O26" s="63"/>
      <c r="P26" s="63"/>
      <c r="Q26" s="63"/>
      <c r="R26" s="63"/>
    </row>
    <row r="27" spans="1:18" s="1" customFormat="1" ht="171" customHeight="1">
      <c r="A27" s="11">
        <v>9</v>
      </c>
      <c r="B27" s="5"/>
      <c r="C27" s="4" t="s">
        <v>57</v>
      </c>
      <c r="D27" s="4" t="s">
        <v>71</v>
      </c>
      <c r="E27" s="12" t="s">
        <v>79</v>
      </c>
      <c r="F27" s="4" t="s">
        <v>58</v>
      </c>
      <c r="G27" s="6">
        <v>4</v>
      </c>
      <c r="H27" s="6">
        <v>1089</v>
      </c>
      <c r="I27" s="6">
        <f t="shared" si="1"/>
        <v>4356</v>
      </c>
      <c r="J27" s="7">
        <v>0</v>
      </c>
      <c r="K27" s="8">
        <f t="shared" si="0"/>
        <v>0</v>
      </c>
      <c r="M27" s="63"/>
      <c r="N27" s="64"/>
      <c r="O27" s="63"/>
      <c r="P27" s="63"/>
      <c r="Q27" s="63"/>
      <c r="R27" s="63"/>
    </row>
    <row r="28" spans="1:18" s="1" customFormat="1" ht="171" customHeight="1">
      <c r="A28" s="26">
        <v>10</v>
      </c>
      <c r="B28" s="2"/>
      <c r="C28" s="4" t="s">
        <v>26</v>
      </c>
      <c r="D28" s="4" t="s">
        <v>71</v>
      </c>
      <c r="E28" s="4"/>
      <c r="F28" s="4" t="s">
        <v>10</v>
      </c>
      <c r="G28" s="6">
        <v>4</v>
      </c>
      <c r="H28" s="6">
        <v>979</v>
      </c>
      <c r="I28" s="6">
        <f t="shared" si="1"/>
        <v>3916</v>
      </c>
      <c r="J28" s="7">
        <v>0</v>
      </c>
      <c r="K28" s="8">
        <f t="shared" si="0"/>
        <v>0</v>
      </c>
      <c r="M28" s="63"/>
      <c r="N28" s="64"/>
      <c r="O28" s="63"/>
      <c r="P28" s="63"/>
      <c r="Q28" s="63"/>
      <c r="R28" s="63"/>
    </row>
    <row r="29" spans="1:18" s="1" customFormat="1" ht="171" customHeight="1">
      <c r="A29" s="26"/>
      <c r="B29" s="2"/>
      <c r="C29" s="4" t="s">
        <v>26</v>
      </c>
      <c r="D29" s="4" t="s">
        <v>71</v>
      </c>
      <c r="E29" s="4"/>
      <c r="F29" s="4" t="s">
        <v>2</v>
      </c>
      <c r="G29" s="6">
        <v>4</v>
      </c>
      <c r="H29" s="6">
        <v>979</v>
      </c>
      <c r="I29" s="6">
        <f t="shared" si="1"/>
        <v>3916</v>
      </c>
      <c r="J29" s="7">
        <v>0</v>
      </c>
      <c r="K29" s="8">
        <f t="shared" si="0"/>
        <v>0</v>
      </c>
      <c r="M29" s="63"/>
      <c r="N29" s="64"/>
      <c r="O29" s="63"/>
      <c r="P29" s="63"/>
      <c r="Q29" s="63"/>
      <c r="R29" s="63"/>
    </row>
    <row r="30" spans="1:18" s="1" customFormat="1" ht="171" customHeight="1">
      <c r="A30" s="26"/>
      <c r="B30" s="2"/>
      <c r="C30" s="4" t="s">
        <v>26</v>
      </c>
      <c r="D30" s="4" t="s">
        <v>71</v>
      </c>
      <c r="E30" s="4"/>
      <c r="F30" s="4" t="s">
        <v>1</v>
      </c>
      <c r="G30" s="6">
        <v>4</v>
      </c>
      <c r="H30" s="6">
        <v>979</v>
      </c>
      <c r="I30" s="6">
        <f t="shared" si="1"/>
        <v>3916</v>
      </c>
      <c r="J30" s="7">
        <v>0</v>
      </c>
      <c r="K30" s="8">
        <f t="shared" si="0"/>
        <v>0</v>
      </c>
      <c r="M30" s="63"/>
      <c r="N30" s="64"/>
      <c r="O30" s="63"/>
      <c r="P30" s="63"/>
      <c r="Q30" s="63"/>
      <c r="R30" s="63"/>
    </row>
    <row r="31" spans="1:18" s="1" customFormat="1" ht="171" customHeight="1">
      <c r="A31" s="26">
        <v>11</v>
      </c>
      <c r="B31" s="2"/>
      <c r="C31" s="4" t="s">
        <v>21</v>
      </c>
      <c r="D31" s="4" t="s">
        <v>71</v>
      </c>
      <c r="E31" s="21" t="s">
        <v>93</v>
      </c>
      <c r="F31" s="4" t="s">
        <v>6</v>
      </c>
      <c r="G31" s="6">
        <v>4</v>
      </c>
      <c r="H31" s="6">
        <v>1419</v>
      </c>
      <c r="I31" s="6">
        <f t="shared" si="1"/>
        <v>5676</v>
      </c>
      <c r="J31" s="7">
        <v>0</v>
      </c>
      <c r="K31" s="8">
        <f t="shared" si="0"/>
        <v>0</v>
      </c>
      <c r="M31" s="63"/>
      <c r="N31" s="64"/>
      <c r="O31" s="63"/>
      <c r="P31" s="63"/>
      <c r="Q31" s="63"/>
      <c r="R31" s="63"/>
    </row>
    <row r="32" spans="1:18" s="1" customFormat="1" ht="171" customHeight="1">
      <c r="A32" s="26"/>
      <c r="B32" s="2"/>
      <c r="C32" s="4" t="s">
        <v>21</v>
      </c>
      <c r="D32" s="4" t="s">
        <v>71</v>
      </c>
      <c r="E32" s="21"/>
      <c r="F32" s="4" t="s">
        <v>23</v>
      </c>
      <c r="G32" s="6">
        <v>4</v>
      </c>
      <c r="H32" s="6">
        <v>1419</v>
      </c>
      <c r="I32" s="6">
        <f t="shared" si="1"/>
        <v>5676</v>
      </c>
      <c r="J32" s="7">
        <v>0</v>
      </c>
      <c r="K32" s="8">
        <f t="shared" si="0"/>
        <v>0</v>
      </c>
      <c r="M32" s="63"/>
      <c r="N32" s="64"/>
      <c r="O32" s="63"/>
      <c r="P32" s="63"/>
      <c r="Q32" s="63"/>
      <c r="R32" s="63"/>
    </row>
    <row r="33" spans="1:18" s="1" customFormat="1" ht="171" customHeight="1">
      <c r="A33" s="26"/>
      <c r="B33" s="2"/>
      <c r="C33" s="4" t="s">
        <v>21</v>
      </c>
      <c r="D33" s="4" t="s">
        <v>71</v>
      </c>
      <c r="E33" s="21"/>
      <c r="F33" s="4" t="s">
        <v>7</v>
      </c>
      <c r="G33" s="6">
        <v>4</v>
      </c>
      <c r="H33" s="6">
        <v>1419</v>
      </c>
      <c r="I33" s="6">
        <f t="shared" si="1"/>
        <v>5676</v>
      </c>
      <c r="J33" s="7">
        <v>0</v>
      </c>
      <c r="K33" s="8">
        <f t="shared" si="0"/>
        <v>0</v>
      </c>
      <c r="M33" s="63"/>
      <c r="N33" s="64"/>
      <c r="O33" s="63"/>
      <c r="P33" s="63"/>
      <c r="Q33" s="63"/>
      <c r="R33" s="63"/>
    </row>
    <row r="34" spans="1:18" s="1" customFormat="1" ht="171" customHeight="1">
      <c r="A34" s="26"/>
      <c r="B34" s="2"/>
      <c r="C34" s="4" t="s">
        <v>21</v>
      </c>
      <c r="D34" s="4" t="s">
        <v>71</v>
      </c>
      <c r="E34" s="21"/>
      <c r="F34" s="4" t="s">
        <v>53</v>
      </c>
      <c r="G34" s="6">
        <v>4</v>
      </c>
      <c r="H34" s="6">
        <v>1419</v>
      </c>
      <c r="I34" s="6">
        <f t="shared" si="1"/>
        <v>5676</v>
      </c>
      <c r="J34" s="7">
        <v>0</v>
      </c>
      <c r="K34" s="8">
        <f t="shared" si="0"/>
        <v>0</v>
      </c>
      <c r="M34" s="63"/>
      <c r="N34" s="64"/>
      <c r="O34" s="63"/>
      <c r="P34" s="63"/>
      <c r="Q34" s="63"/>
      <c r="R34" s="63"/>
    </row>
    <row r="35" spans="1:18" s="1" customFormat="1" ht="171" customHeight="1">
      <c r="A35" s="26">
        <v>12</v>
      </c>
      <c r="B35" s="2"/>
      <c r="C35" s="4" t="s">
        <v>24</v>
      </c>
      <c r="D35" s="4" t="s">
        <v>71</v>
      </c>
      <c r="E35" s="21" t="s">
        <v>81</v>
      </c>
      <c r="F35" s="4" t="s">
        <v>2</v>
      </c>
      <c r="G35" s="6">
        <v>4</v>
      </c>
      <c r="H35" s="6">
        <v>1309</v>
      </c>
      <c r="I35" s="6">
        <f t="shared" si="1"/>
        <v>5236</v>
      </c>
      <c r="J35" s="7">
        <v>0</v>
      </c>
      <c r="K35" s="8">
        <f t="shared" si="0"/>
        <v>0</v>
      </c>
      <c r="M35" s="63"/>
      <c r="N35" s="64"/>
      <c r="O35" s="63"/>
      <c r="P35" s="63"/>
      <c r="Q35" s="63"/>
      <c r="R35" s="63"/>
    </row>
    <row r="36" spans="1:18" s="1" customFormat="1" ht="171" customHeight="1">
      <c r="A36" s="26"/>
      <c r="B36" s="2"/>
      <c r="C36" s="4" t="s">
        <v>24</v>
      </c>
      <c r="D36" s="4" t="s">
        <v>71</v>
      </c>
      <c r="E36" s="21"/>
      <c r="F36" s="4" t="s">
        <v>23</v>
      </c>
      <c r="G36" s="6">
        <v>4</v>
      </c>
      <c r="H36" s="6">
        <v>1309</v>
      </c>
      <c r="I36" s="6">
        <f t="shared" ref="I36" si="5">G36*H36</f>
        <v>5236</v>
      </c>
      <c r="J36" s="7">
        <v>0</v>
      </c>
      <c r="K36" s="8">
        <f t="shared" si="0"/>
        <v>0</v>
      </c>
      <c r="M36" s="63"/>
      <c r="N36" s="64"/>
      <c r="O36" s="63"/>
      <c r="P36" s="63"/>
      <c r="Q36" s="63"/>
      <c r="R36" s="63"/>
    </row>
    <row r="37" spans="1:18" s="1" customFormat="1" ht="171" customHeight="1">
      <c r="A37" s="26"/>
      <c r="B37" s="2"/>
      <c r="C37" s="4" t="s">
        <v>24</v>
      </c>
      <c r="D37" s="4" t="s">
        <v>71</v>
      </c>
      <c r="E37" s="21"/>
      <c r="F37" s="4" t="s">
        <v>6</v>
      </c>
      <c r="G37" s="6">
        <v>4</v>
      </c>
      <c r="H37" s="6">
        <v>1309</v>
      </c>
      <c r="I37" s="6">
        <f t="shared" si="1"/>
        <v>5236</v>
      </c>
      <c r="J37" s="7">
        <v>0</v>
      </c>
      <c r="K37" s="8">
        <f t="shared" si="0"/>
        <v>0</v>
      </c>
      <c r="M37" s="63"/>
      <c r="N37" s="64"/>
      <c r="O37" s="63"/>
      <c r="P37" s="63"/>
      <c r="Q37" s="63"/>
      <c r="R37" s="63"/>
    </row>
    <row r="38" spans="1:18" s="1" customFormat="1" ht="171" customHeight="1">
      <c r="A38" s="2">
        <v>13</v>
      </c>
      <c r="B38" s="2"/>
      <c r="C38" s="4" t="s">
        <v>44</v>
      </c>
      <c r="D38" s="4" t="s">
        <v>71</v>
      </c>
      <c r="E38" s="4"/>
      <c r="F38" s="4" t="s">
        <v>7</v>
      </c>
      <c r="G38" s="6">
        <v>4</v>
      </c>
      <c r="H38" s="6">
        <v>1255</v>
      </c>
      <c r="I38" s="6">
        <f t="shared" si="1"/>
        <v>5020</v>
      </c>
      <c r="J38" s="7">
        <v>0</v>
      </c>
      <c r="K38" s="8">
        <f t="shared" si="0"/>
        <v>0</v>
      </c>
      <c r="M38" s="63"/>
      <c r="N38" s="64"/>
      <c r="O38" s="63"/>
      <c r="P38" s="63"/>
      <c r="Q38" s="63"/>
      <c r="R38" s="63"/>
    </row>
    <row r="39" spans="1:18" s="1" customFormat="1" ht="171" customHeight="1">
      <c r="A39" s="26">
        <v>14</v>
      </c>
      <c r="B39" s="2"/>
      <c r="C39" s="4" t="s">
        <v>52</v>
      </c>
      <c r="D39" s="4" t="s">
        <v>71</v>
      </c>
      <c r="E39" s="21" t="s">
        <v>82</v>
      </c>
      <c r="F39" s="4" t="s">
        <v>6</v>
      </c>
      <c r="G39" s="6">
        <v>4</v>
      </c>
      <c r="H39" s="6">
        <v>1255</v>
      </c>
      <c r="I39" s="6">
        <f t="shared" si="1"/>
        <v>5020</v>
      </c>
      <c r="J39" s="7">
        <v>0</v>
      </c>
      <c r="K39" s="8">
        <f t="shared" si="0"/>
        <v>0</v>
      </c>
      <c r="M39" s="63"/>
      <c r="N39" s="64"/>
      <c r="O39" s="63"/>
      <c r="P39" s="63"/>
      <c r="Q39" s="63"/>
      <c r="R39" s="63"/>
    </row>
    <row r="40" spans="1:18" s="1" customFormat="1" ht="171" customHeight="1">
      <c r="A40" s="26"/>
      <c r="B40" s="2"/>
      <c r="C40" s="4" t="s">
        <v>52</v>
      </c>
      <c r="D40" s="4" t="s">
        <v>71</v>
      </c>
      <c r="E40" s="21"/>
      <c r="F40" s="4" t="s">
        <v>3</v>
      </c>
      <c r="G40" s="6">
        <v>4</v>
      </c>
      <c r="H40" s="6">
        <v>1255</v>
      </c>
      <c r="I40" s="6">
        <f t="shared" si="1"/>
        <v>5020</v>
      </c>
      <c r="J40" s="7">
        <v>0</v>
      </c>
      <c r="K40" s="8">
        <f t="shared" si="0"/>
        <v>0</v>
      </c>
      <c r="M40" s="63"/>
      <c r="N40" s="64"/>
      <c r="O40" s="63"/>
      <c r="P40" s="63"/>
      <c r="Q40" s="63"/>
      <c r="R40" s="63"/>
    </row>
    <row r="41" spans="1:18" s="1" customFormat="1" ht="171" customHeight="1">
      <c r="A41" s="26"/>
      <c r="B41" s="2"/>
      <c r="C41" s="4" t="s">
        <v>52</v>
      </c>
      <c r="D41" s="4" t="s">
        <v>71</v>
      </c>
      <c r="E41" s="21"/>
      <c r="F41" s="4" t="s">
        <v>7</v>
      </c>
      <c r="G41" s="6">
        <v>4</v>
      </c>
      <c r="H41" s="6">
        <v>1255</v>
      </c>
      <c r="I41" s="6">
        <f t="shared" si="1"/>
        <v>5020</v>
      </c>
      <c r="J41" s="7">
        <v>0</v>
      </c>
      <c r="K41" s="8">
        <f t="shared" si="0"/>
        <v>0</v>
      </c>
      <c r="M41" s="63"/>
      <c r="N41" s="64"/>
      <c r="O41" s="63"/>
      <c r="P41" s="63"/>
      <c r="Q41" s="63"/>
      <c r="R41" s="63"/>
    </row>
    <row r="42" spans="1:18" s="1" customFormat="1" ht="171" customHeight="1">
      <c r="A42" s="26">
        <v>15</v>
      </c>
      <c r="B42" s="2"/>
      <c r="C42" s="4" t="s">
        <v>36</v>
      </c>
      <c r="D42" s="4" t="s">
        <v>71</v>
      </c>
      <c r="E42" s="4" t="s">
        <v>83</v>
      </c>
      <c r="F42" s="4" t="s">
        <v>102</v>
      </c>
      <c r="G42" s="6">
        <v>4</v>
      </c>
      <c r="H42" s="6">
        <v>1035</v>
      </c>
      <c r="I42" s="6">
        <f t="shared" ref="I42:I44" si="6">G42*H42</f>
        <v>4140</v>
      </c>
      <c r="J42" s="7">
        <v>0</v>
      </c>
      <c r="K42" s="8">
        <f t="shared" si="0"/>
        <v>0</v>
      </c>
      <c r="M42" s="63"/>
      <c r="N42" s="64"/>
      <c r="O42" s="63"/>
      <c r="P42" s="63"/>
      <c r="Q42" s="63"/>
      <c r="R42" s="63"/>
    </row>
    <row r="43" spans="1:18" s="1" customFormat="1" ht="171" customHeight="1">
      <c r="A43" s="26"/>
      <c r="B43" s="2"/>
      <c r="C43" s="4" t="s">
        <v>36</v>
      </c>
      <c r="D43" s="4" t="s">
        <v>71</v>
      </c>
      <c r="E43" s="4" t="s">
        <v>83</v>
      </c>
      <c r="F43" s="4" t="s">
        <v>103</v>
      </c>
      <c r="G43" s="6">
        <v>4</v>
      </c>
      <c r="H43" s="6">
        <v>1035</v>
      </c>
      <c r="I43" s="6">
        <f t="shared" si="6"/>
        <v>4140</v>
      </c>
      <c r="J43" s="7">
        <v>0</v>
      </c>
      <c r="K43" s="8">
        <f t="shared" si="0"/>
        <v>0</v>
      </c>
      <c r="M43" s="63"/>
      <c r="N43" s="64"/>
      <c r="O43" s="63"/>
      <c r="P43" s="63"/>
      <c r="Q43" s="63"/>
      <c r="R43" s="63"/>
    </row>
    <row r="44" spans="1:18" s="1" customFormat="1" ht="171" customHeight="1">
      <c r="A44" s="26"/>
      <c r="B44" s="2"/>
      <c r="C44" s="4" t="s">
        <v>36</v>
      </c>
      <c r="D44" s="4" t="s">
        <v>71</v>
      </c>
      <c r="E44" s="4" t="s">
        <v>83</v>
      </c>
      <c r="F44" s="4" t="s">
        <v>13</v>
      </c>
      <c r="G44" s="6">
        <v>4</v>
      </c>
      <c r="H44" s="6">
        <v>1035</v>
      </c>
      <c r="I44" s="6">
        <f t="shared" si="6"/>
        <v>4140</v>
      </c>
      <c r="J44" s="7">
        <v>0</v>
      </c>
      <c r="K44" s="8">
        <f t="shared" si="0"/>
        <v>0</v>
      </c>
      <c r="M44" s="63"/>
      <c r="N44" s="64"/>
      <c r="O44" s="63"/>
      <c r="P44" s="63"/>
      <c r="Q44" s="63"/>
      <c r="R44" s="63"/>
    </row>
    <row r="45" spans="1:18" s="1" customFormat="1" ht="171" customHeight="1">
      <c r="A45" s="26"/>
      <c r="B45" s="2"/>
      <c r="C45" s="4" t="s">
        <v>36</v>
      </c>
      <c r="D45" s="4" t="s">
        <v>71</v>
      </c>
      <c r="E45" s="4" t="s">
        <v>83</v>
      </c>
      <c r="F45" s="4" t="s">
        <v>45</v>
      </c>
      <c r="G45" s="6">
        <v>4</v>
      </c>
      <c r="H45" s="6">
        <v>1035</v>
      </c>
      <c r="I45" s="6">
        <f t="shared" si="1"/>
        <v>4140</v>
      </c>
      <c r="J45" s="7">
        <v>0</v>
      </c>
      <c r="K45" s="8">
        <f t="shared" si="0"/>
        <v>0</v>
      </c>
      <c r="M45" s="63"/>
      <c r="N45" s="64"/>
      <c r="O45" s="63"/>
      <c r="P45" s="63"/>
      <c r="Q45" s="63"/>
      <c r="R45" s="63"/>
    </row>
    <row r="46" spans="1:18" s="1" customFormat="1" ht="171" customHeight="1">
      <c r="A46" s="26">
        <v>16</v>
      </c>
      <c r="B46" s="2"/>
      <c r="C46" s="4" t="s">
        <v>56</v>
      </c>
      <c r="D46" s="4" t="s">
        <v>71</v>
      </c>
      <c r="E46" s="21" t="s">
        <v>84</v>
      </c>
      <c r="F46" s="4" t="s">
        <v>11</v>
      </c>
      <c r="G46" s="6">
        <v>4</v>
      </c>
      <c r="H46" s="6">
        <v>1419</v>
      </c>
      <c r="I46" s="6">
        <f t="shared" si="1"/>
        <v>5676</v>
      </c>
      <c r="J46" s="7">
        <v>0</v>
      </c>
      <c r="K46" s="8">
        <f t="shared" si="0"/>
        <v>0</v>
      </c>
      <c r="M46" s="63"/>
      <c r="N46" s="64"/>
      <c r="O46" s="63"/>
      <c r="P46" s="63"/>
      <c r="Q46" s="63"/>
      <c r="R46" s="63"/>
    </row>
    <row r="47" spans="1:18" s="1" customFormat="1" ht="171" customHeight="1">
      <c r="A47" s="26"/>
      <c r="B47" s="2"/>
      <c r="C47" s="4" t="s">
        <v>56</v>
      </c>
      <c r="D47" s="4" t="s">
        <v>71</v>
      </c>
      <c r="E47" s="21"/>
      <c r="F47" s="4" t="s">
        <v>7</v>
      </c>
      <c r="G47" s="6">
        <v>4</v>
      </c>
      <c r="H47" s="6">
        <v>1419</v>
      </c>
      <c r="I47" s="6">
        <f t="shared" si="1"/>
        <v>5676</v>
      </c>
      <c r="J47" s="7">
        <v>0</v>
      </c>
      <c r="K47" s="8">
        <f t="shared" si="0"/>
        <v>0</v>
      </c>
      <c r="M47" s="63"/>
      <c r="N47" s="64"/>
      <c r="O47" s="63"/>
      <c r="P47" s="63"/>
      <c r="Q47" s="63"/>
      <c r="R47" s="63"/>
    </row>
    <row r="48" spans="1:18" s="1" customFormat="1" ht="171" customHeight="1">
      <c r="A48" s="26"/>
      <c r="B48" s="2"/>
      <c r="C48" s="4" t="s">
        <v>56</v>
      </c>
      <c r="D48" s="4" t="s">
        <v>71</v>
      </c>
      <c r="E48" s="21"/>
      <c r="F48" s="4" t="s">
        <v>12</v>
      </c>
      <c r="G48" s="6">
        <v>4</v>
      </c>
      <c r="H48" s="6">
        <v>1419</v>
      </c>
      <c r="I48" s="6">
        <f t="shared" si="1"/>
        <v>5676</v>
      </c>
      <c r="J48" s="7">
        <v>0</v>
      </c>
      <c r="K48" s="8">
        <f t="shared" si="0"/>
        <v>0</v>
      </c>
      <c r="M48" s="63"/>
      <c r="N48" s="64"/>
      <c r="O48" s="63"/>
      <c r="P48" s="63"/>
      <c r="Q48" s="63"/>
      <c r="R48" s="63"/>
    </row>
    <row r="49" spans="1:18" s="1" customFormat="1" ht="171" customHeight="1">
      <c r="A49" s="55">
        <v>17</v>
      </c>
      <c r="B49" s="18"/>
      <c r="C49" s="19" t="s">
        <v>110</v>
      </c>
      <c r="D49" s="13" t="s">
        <v>71</v>
      </c>
      <c r="E49" s="52"/>
      <c r="F49" s="19" t="s">
        <v>2</v>
      </c>
      <c r="G49" s="53">
        <v>4</v>
      </c>
      <c r="H49" s="53">
        <v>1309</v>
      </c>
      <c r="I49" s="53">
        <f t="shared" ref="I49" si="7">G49*H49</f>
        <v>5236</v>
      </c>
      <c r="J49" s="7">
        <v>0</v>
      </c>
      <c r="K49" s="8">
        <f t="shared" si="0"/>
        <v>0</v>
      </c>
      <c r="M49" s="63"/>
      <c r="N49" s="64"/>
      <c r="O49" s="63"/>
      <c r="P49" s="63"/>
      <c r="Q49" s="63"/>
      <c r="R49" s="63"/>
    </row>
    <row r="50" spans="1:18" s="1" customFormat="1" ht="171" customHeight="1">
      <c r="A50" s="56"/>
      <c r="B50" s="18"/>
      <c r="C50" s="19" t="s">
        <v>110</v>
      </c>
      <c r="D50" s="13" t="s">
        <v>71</v>
      </c>
      <c r="E50" s="52"/>
      <c r="F50" s="19" t="s">
        <v>5</v>
      </c>
      <c r="G50" s="53">
        <v>4</v>
      </c>
      <c r="H50" s="53">
        <v>1309</v>
      </c>
      <c r="I50" s="53">
        <f t="shared" si="1"/>
        <v>5236</v>
      </c>
      <c r="J50" s="7">
        <v>0</v>
      </c>
      <c r="K50" s="8">
        <f t="shared" si="0"/>
        <v>0</v>
      </c>
      <c r="M50" s="63"/>
      <c r="N50" s="65"/>
      <c r="O50" s="63"/>
      <c r="P50" s="63"/>
      <c r="Q50" s="63"/>
      <c r="R50" s="63"/>
    </row>
    <row r="51" spans="1:18" s="1" customFormat="1" ht="171" customHeight="1">
      <c r="A51" s="26">
        <v>18</v>
      </c>
      <c r="B51" s="2"/>
      <c r="C51" s="4" t="s">
        <v>37</v>
      </c>
      <c r="D51" s="4" t="s">
        <v>71</v>
      </c>
      <c r="E51" s="21" t="s">
        <v>91</v>
      </c>
      <c r="F51" s="4" t="s">
        <v>8</v>
      </c>
      <c r="G51" s="6">
        <v>4</v>
      </c>
      <c r="H51" s="6">
        <v>1199</v>
      </c>
      <c r="I51" s="6">
        <f t="shared" si="1"/>
        <v>4796</v>
      </c>
      <c r="J51" s="7">
        <v>0</v>
      </c>
      <c r="K51" s="8">
        <f t="shared" si="0"/>
        <v>0</v>
      </c>
      <c r="M51" s="63"/>
      <c r="N51" s="64"/>
      <c r="O51" s="63"/>
      <c r="P51" s="63"/>
      <c r="Q51" s="63"/>
      <c r="R51" s="63"/>
    </row>
    <row r="52" spans="1:18" s="1" customFormat="1" ht="171" customHeight="1">
      <c r="A52" s="26"/>
      <c r="B52" s="2"/>
      <c r="C52" s="4" t="s">
        <v>37</v>
      </c>
      <c r="D52" s="4" t="s">
        <v>71</v>
      </c>
      <c r="E52" s="21"/>
      <c r="F52" s="4" t="s">
        <v>5</v>
      </c>
      <c r="G52" s="6">
        <v>4</v>
      </c>
      <c r="H52" s="6">
        <v>1199</v>
      </c>
      <c r="I52" s="6">
        <f t="shared" si="1"/>
        <v>4796</v>
      </c>
      <c r="J52" s="7">
        <v>0</v>
      </c>
      <c r="K52" s="8">
        <f t="shared" si="0"/>
        <v>0</v>
      </c>
      <c r="M52" s="63"/>
      <c r="N52" s="64"/>
      <c r="O52" s="63"/>
      <c r="P52" s="63"/>
      <c r="Q52" s="63"/>
      <c r="R52" s="63"/>
    </row>
    <row r="53" spans="1:18" s="1" customFormat="1" ht="171" customHeight="1">
      <c r="A53" s="26"/>
      <c r="B53" s="2"/>
      <c r="C53" s="4" t="s">
        <v>37</v>
      </c>
      <c r="D53" s="4" t="s">
        <v>71</v>
      </c>
      <c r="E53" s="21"/>
      <c r="F53" s="4" t="s">
        <v>13</v>
      </c>
      <c r="G53" s="6">
        <v>4</v>
      </c>
      <c r="H53" s="6">
        <v>1199</v>
      </c>
      <c r="I53" s="6">
        <f t="shared" si="1"/>
        <v>4796</v>
      </c>
      <c r="J53" s="7">
        <v>0</v>
      </c>
      <c r="K53" s="8">
        <f t="shared" si="0"/>
        <v>0</v>
      </c>
      <c r="M53" s="63"/>
      <c r="N53" s="64"/>
      <c r="O53" s="63"/>
      <c r="P53" s="63"/>
      <c r="Q53" s="63"/>
      <c r="R53" s="63"/>
    </row>
    <row r="54" spans="1:18" s="1" customFormat="1" ht="171" customHeight="1">
      <c r="A54" s="26">
        <v>19</v>
      </c>
      <c r="B54" s="2"/>
      <c r="C54" s="4" t="s">
        <v>61</v>
      </c>
      <c r="D54" s="4" t="s">
        <v>71</v>
      </c>
      <c r="E54" s="21" t="s">
        <v>92</v>
      </c>
      <c r="F54" s="4" t="s">
        <v>4</v>
      </c>
      <c r="G54" s="6">
        <v>4</v>
      </c>
      <c r="H54" s="6">
        <v>1199</v>
      </c>
      <c r="I54" s="6">
        <f t="shared" ref="I54:I59" si="8">G54*H54</f>
        <v>4796</v>
      </c>
      <c r="J54" s="7">
        <v>0</v>
      </c>
      <c r="K54" s="8">
        <f t="shared" si="0"/>
        <v>0</v>
      </c>
      <c r="M54" s="63"/>
      <c r="N54" s="64"/>
      <c r="O54" s="63"/>
      <c r="P54" s="63"/>
      <c r="Q54" s="63"/>
      <c r="R54" s="63"/>
    </row>
    <row r="55" spans="1:18" s="1" customFormat="1" ht="171" customHeight="1">
      <c r="A55" s="26"/>
      <c r="B55" s="2"/>
      <c r="C55" s="4" t="s">
        <v>61</v>
      </c>
      <c r="D55" s="4" t="s">
        <v>71</v>
      </c>
      <c r="E55" s="21"/>
      <c r="F55" s="4" t="s">
        <v>22</v>
      </c>
      <c r="G55" s="6">
        <v>4</v>
      </c>
      <c r="H55" s="6">
        <v>1199</v>
      </c>
      <c r="I55" s="6">
        <f t="shared" si="8"/>
        <v>4796</v>
      </c>
      <c r="J55" s="7">
        <v>0</v>
      </c>
      <c r="K55" s="8">
        <f t="shared" si="0"/>
        <v>0</v>
      </c>
      <c r="M55" s="63"/>
      <c r="N55" s="64"/>
      <c r="O55" s="63"/>
      <c r="P55" s="63"/>
      <c r="Q55" s="63"/>
      <c r="R55" s="63"/>
    </row>
    <row r="56" spans="1:18" s="1" customFormat="1" ht="171" customHeight="1">
      <c r="A56" s="26"/>
      <c r="B56" s="2"/>
      <c r="C56" s="4" t="s">
        <v>61</v>
      </c>
      <c r="D56" s="4" t="s">
        <v>71</v>
      </c>
      <c r="E56" s="21"/>
      <c r="F56" s="4" t="s">
        <v>6</v>
      </c>
      <c r="G56" s="6">
        <v>4</v>
      </c>
      <c r="H56" s="6">
        <v>1199</v>
      </c>
      <c r="I56" s="6">
        <f t="shared" si="8"/>
        <v>4796</v>
      </c>
      <c r="J56" s="7">
        <v>0</v>
      </c>
      <c r="K56" s="8">
        <f t="shared" si="0"/>
        <v>0</v>
      </c>
      <c r="M56" s="63"/>
      <c r="N56" s="64"/>
      <c r="O56" s="63"/>
      <c r="P56" s="63"/>
      <c r="Q56" s="63"/>
      <c r="R56" s="63"/>
    </row>
    <row r="57" spans="1:18" s="1" customFormat="1" ht="171" customHeight="1">
      <c r="A57" s="26"/>
      <c r="B57" s="2"/>
      <c r="C57" s="4" t="s">
        <v>61</v>
      </c>
      <c r="D57" s="4" t="s">
        <v>71</v>
      </c>
      <c r="E57" s="21"/>
      <c r="F57" s="4" t="s">
        <v>12</v>
      </c>
      <c r="G57" s="6">
        <v>4</v>
      </c>
      <c r="H57" s="6">
        <v>1199</v>
      </c>
      <c r="I57" s="6">
        <f t="shared" si="8"/>
        <v>4796</v>
      </c>
      <c r="J57" s="7">
        <v>0</v>
      </c>
      <c r="K57" s="8">
        <f t="shared" si="0"/>
        <v>0</v>
      </c>
      <c r="M57" s="63"/>
      <c r="N57" s="64"/>
      <c r="O57" s="63"/>
      <c r="P57" s="63"/>
      <c r="Q57" s="63"/>
      <c r="R57" s="63"/>
    </row>
    <row r="58" spans="1:18" s="1" customFormat="1" ht="171" customHeight="1">
      <c r="A58" s="26"/>
      <c r="B58" s="2"/>
      <c r="C58" s="4" t="s">
        <v>61</v>
      </c>
      <c r="D58" s="4" t="s">
        <v>71</v>
      </c>
      <c r="E58" s="21"/>
      <c r="F58" s="4" t="s">
        <v>3</v>
      </c>
      <c r="G58" s="6">
        <v>4</v>
      </c>
      <c r="H58" s="6">
        <v>1199</v>
      </c>
      <c r="I58" s="6">
        <f t="shared" si="8"/>
        <v>4796</v>
      </c>
      <c r="J58" s="7">
        <v>0</v>
      </c>
      <c r="K58" s="8">
        <f t="shared" si="0"/>
        <v>0</v>
      </c>
      <c r="M58" s="63"/>
      <c r="N58" s="64"/>
      <c r="O58" s="63"/>
      <c r="P58" s="63"/>
      <c r="Q58" s="63"/>
      <c r="R58" s="63"/>
    </row>
    <row r="59" spans="1:18" s="1" customFormat="1" ht="171" customHeight="1">
      <c r="A59" s="18"/>
      <c r="B59" s="18"/>
      <c r="C59" s="19" t="s">
        <v>34</v>
      </c>
      <c r="D59" s="19" t="s">
        <v>71</v>
      </c>
      <c r="E59" s="19"/>
      <c r="F59" s="19" t="s">
        <v>23</v>
      </c>
      <c r="G59" s="6">
        <v>4</v>
      </c>
      <c r="H59" s="6">
        <v>1309</v>
      </c>
      <c r="I59" s="6">
        <f t="shared" si="8"/>
        <v>5236</v>
      </c>
      <c r="J59" s="7">
        <v>0</v>
      </c>
      <c r="K59" s="8">
        <f t="shared" si="0"/>
        <v>0</v>
      </c>
      <c r="M59" s="63"/>
      <c r="N59" s="64"/>
      <c r="O59" s="63"/>
      <c r="P59" s="63"/>
      <c r="Q59" s="63"/>
      <c r="R59" s="63"/>
    </row>
    <row r="60" spans="1:18" s="1" customFormat="1" ht="171" customHeight="1">
      <c r="A60" s="2">
        <v>20</v>
      </c>
      <c r="B60" s="2"/>
      <c r="C60" s="4" t="s">
        <v>34</v>
      </c>
      <c r="D60" s="4" t="s">
        <v>71</v>
      </c>
      <c r="E60" s="4"/>
      <c r="F60" s="4" t="s">
        <v>6</v>
      </c>
      <c r="G60" s="6">
        <v>4</v>
      </c>
      <c r="H60" s="6">
        <v>1309</v>
      </c>
      <c r="I60" s="6">
        <f t="shared" si="1"/>
        <v>5236</v>
      </c>
      <c r="J60" s="7">
        <v>0</v>
      </c>
      <c r="K60" s="8">
        <f t="shared" si="0"/>
        <v>0</v>
      </c>
      <c r="M60" s="63"/>
      <c r="N60" s="64"/>
      <c r="O60" s="63"/>
      <c r="P60" s="63"/>
      <c r="Q60" s="63"/>
      <c r="R60" s="63"/>
    </row>
    <row r="61" spans="1:18" ht="171" customHeight="1">
      <c r="A61" s="26">
        <v>21</v>
      </c>
      <c r="B61" s="2"/>
      <c r="C61" s="4" t="s">
        <v>38</v>
      </c>
      <c r="D61" s="4" t="s">
        <v>71</v>
      </c>
      <c r="E61" s="22" t="s">
        <v>77</v>
      </c>
      <c r="F61" s="4" t="s">
        <v>3</v>
      </c>
      <c r="G61" s="6">
        <v>4</v>
      </c>
      <c r="H61" s="6">
        <v>1089</v>
      </c>
      <c r="I61" s="6">
        <f t="shared" si="1"/>
        <v>4356</v>
      </c>
      <c r="J61" s="7">
        <v>0</v>
      </c>
      <c r="K61" s="8">
        <f t="shared" si="0"/>
        <v>0</v>
      </c>
      <c r="N61" s="64"/>
    </row>
    <row r="62" spans="1:18" s="1" customFormat="1" ht="171" customHeight="1">
      <c r="A62" s="26"/>
      <c r="B62" s="2"/>
      <c r="C62" s="4" t="s">
        <v>38</v>
      </c>
      <c r="D62" s="4" t="s">
        <v>71</v>
      </c>
      <c r="E62" s="23"/>
      <c r="F62" s="4" t="s">
        <v>2</v>
      </c>
      <c r="G62" s="6">
        <v>4</v>
      </c>
      <c r="H62" s="6">
        <v>1089</v>
      </c>
      <c r="I62" s="6">
        <f t="shared" ref="I62:I117" si="9">G62*H62</f>
        <v>4356</v>
      </c>
      <c r="J62" s="7">
        <v>0</v>
      </c>
      <c r="K62" s="8">
        <f t="shared" si="0"/>
        <v>0</v>
      </c>
      <c r="M62" s="63"/>
      <c r="N62" s="64"/>
      <c r="O62" s="63"/>
      <c r="P62" s="63"/>
      <c r="Q62" s="63"/>
      <c r="R62" s="63"/>
    </row>
    <row r="63" spans="1:18" s="1" customFormat="1" ht="171" customHeight="1">
      <c r="A63" s="26"/>
      <c r="B63" s="18"/>
      <c r="C63" s="19" t="s">
        <v>38</v>
      </c>
      <c r="D63" s="19" t="s">
        <v>111</v>
      </c>
      <c r="E63" s="23"/>
      <c r="F63" s="19" t="s">
        <v>1</v>
      </c>
      <c r="G63" s="6">
        <v>4</v>
      </c>
      <c r="H63" s="6">
        <v>1089</v>
      </c>
      <c r="I63" s="6">
        <f t="shared" ref="I63" si="10">G63*H63</f>
        <v>4356</v>
      </c>
      <c r="J63" s="7">
        <v>0</v>
      </c>
      <c r="K63" s="8">
        <f t="shared" si="0"/>
        <v>0</v>
      </c>
      <c r="M63" s="63"/>
      <c r="N63" s="64"/>
      <c r="O63" s="63"/>
      <c r="P63" s="63"/>
      <c r="Q63" s="63"/>
      <c r="R63" s="63"/>
    </row>
    <row r="64" spans="1:18" ht="171" customHeight="1">
      <c r="A64" s="26"/>
      <c r="B64" s="2"/>
      <c r="C64" s="19" t="s">
        <v>38</v>
      </c>
      <c r="D64" s="4" t="s">
        <v>71</v>
      </c>
      <c r="E64" s="23"/>
      <c r="F64" s="4" t="s">
        <v>28</v>
      </c>
      <c r="G64" s="6">
        <v>4</v>
      </c>
      <c r="H64" s="6">
        <v>1089</v>
      </c>
      <c r="I64" s="6">
        <f t="shared" si="9"/>
        <v>4356</v>
      </c>
      <c r="J64" s="7">
        <v>0</v>
      </c>
      <c r="K64" s="8">
        <f t="shared" si="0"/>
        <v>0</v>
      </c>
      <c r="N64" s="64"/>
    </row>
    <row r="65" spans="1:18" s="1" customFormat="1" ht="171" customHeight="1">
      <c r="A65" s="26">
        <v>22</v>
      </c>
      <c r="B65" s="2"/>
      <c r="C65" s="4" t="s">
        <v>51</v>
      </c>
      <c r="D65" s="4" t="s">
        <v>71</v>
      </c>
      <c r="E65" s="21"/>
      <c r="F65" s="4" t="s">
        <v>6</v>
      </c>
      <c r="G65" s="6">
        <v>4</v>
      </c>
      <c r="H65" s="6">
        <v>1145</v>
      </c>
      <c r="I65" s="6">
        <f t="shared" ref="I65" si="11">G65*H65</f>
        <v>4580</v>
      </c>
      <c r="J65" s="7">
        <v>0</v>
      </c>
      <c r="K65" s="8">
        <f t="shared" si="0"/>
        <v>0</v>
      </c>
      <c r="M65" s="63"/>
      <c r="N65" s="64"/>
      <c r="O65" s="63"/>
      <c r="P65" s="63"/>
      <c r="Q65" s="63"/>
      <c r="R65" s="63"/>
    </row>
    <row r="66" spans="1:18" s="1" customFormat="1" ht="171" customHeight="1">
      <c r="A66" s="26"/>
      <c r="B66" s="2"/>
      <c r="C66" s="4" t="s">
        <v>51</v>
      </c>
      <c r="D66" s="4" t="s">
        <v>71</v>
      </c>
      <c r="E66" s="21"/>
      <c r="F66" s="4" t="s">
        <v>3</v>
      </c>
      <c r="G66" s="6">
        <v>4</v>
      </c>
      <c r="H66" s="6">
        <v>1145</v>
      </c>
      <c r="I66" s="6">
        <f t="shared" ref="I66" si="12">G66*H66</f>
        <v>4580</v>
      </c>
      <c r="J66" s="7">
        <v>0</v>
      </c>
      <c r="K66" s="8">
        <f t="shared" si="0"/>
        <v>0</v>
      </c>
      <c r="M66" s="63"/>
      <c r="N66" s="64"/>
      <c r="O66" s="63"/>
      <c r="P66" s="63"/>
      <c r="Q66" s="63"/>
      <c r="R66" s="63"/>
    </row>
    <row r="67" spans="1:18" s="1" customFormat="1" ht="171" customHeight="1">
      <c r="A67" s="26"/>
      <c r="B67" s="2"/>
      <c r="C67" s="4" t="s">
        <v>51</v>
      </c>
      <c r="D67" s="4" t="s">
        <v>71</v>
      </c>
      <c r="E67" s="21"/>
      <c r="F67" s="4" t="s">
        <v>22</v>
      </c>
      <c r="G67" s="6">
        <v>4</v>
      </c>
      <c r="H67" s="6">
        <v>1145</v>
      </c>
      <c r="I67" s="6">
        <f t="shared" si="9"/>
        <v>4580</v>
      </c>
      <c r="J67" s="7">
        <v>0</v>
      </c>
      <c r="K67" s="8">
        <f t="shared" si="0"/>
        <v>0</v>
      </c>
      <c r="M67" s="63"/>
      <c r="N67" s="64"/>
      <c r="O67" s="63"/>
      <c r="P67" s="63"/>
      <c r="Q67" s="63"/>
      <c r="R67" s="63"/>
    </row>
    <row r="68" spans="1:18" s="1" customFormat="1" ht="171" customHeight="1">
      <c r="A68" s="26">
        <v>23</v>
      </c>
      <c r="B68" s="2"/>
      <c r="C68" s="4" t="s">
        <v>47</v>
      </c>
      <c r="D68" s="4" t="s">
        <v>71</v>
      </c>
      <c r="E68" s="21" t="s">
        <v>85</v>
      </c>
      <c r="F68" s="4" t="s">
        <v>15</v>
      </c>
      <c r="G68" s="6">
        <v>4</v>
      </c>
      <c r="H68" s="6">
        <v>1529</v>
      </c>
      <c r="I68" s="6">
        <f t="shared" si="9"/>
        <v>6116</v>
      </c>
      <c r="J68" s="7">
        <v>0</v>
      </c>
      <c r="K68" s="8">
        <f t="shared" si="0"/>
        <v>0</v>
      </c>
      <c r="M68" s="63"/>
      <c r="N68" s="64"/>
      <c r="O68" s="63"/>
      <c r="P68" s="63"/>
      <c r="Q68" s="63"/>
      <c r="R68" s="63"/>
    </row>
    <row r="69" spans="1:18" s="1" customFormat="1" ht="171" customHeight="1">
      <c r="A69" s="26"/>
      <c r="B69" s="2"/>
      <c r="C69" s="4" t="s">
        <v>47</v>
      </c>
      <c r="D69" s="4" t="s">
        <v>71</v>
      </c>
      <c r="E69" s="21"/>
      <c r="F69" s="4" t="s">
        <v>32</v>
      </c>
      <c r="G69" s="6">
        <v>4</v>
      </c>
      <c r="H69" s="6">
        <v>1529</v>
      </c>
      <c r="I69" s="6">
        <f t="shared" si="9"/>
        <v>6116</v>
      </c>
      <c r="J69" s="7">
        <v>0</v>
      </c>
      <c r="K69" s="8">
        <f t="shared" si="0"/>
        <v>0</v>
      </c>
      <c r="M69" s="63"/>
      <c r="N69" s="64"/>
      <c r="O69" s="63"/>
      <c r="P69" s="63"/>
      <c r="Q69" s="63"/>
      <c r="R69" s="63"/>
    </row>
    <row r="70" spans="1:18" s="1" customFormat="1" ht="171" customHeight="1">
      <c r="A70" s="26"/>
      <c r="B70" s="2"/>
      <c r="C70" s="4" t="s">
        <v>47</v>
      </c>
      <c r="D70" s="4" t="s">
        <v>71</v>
      </c>
      <c r="E70" s="21"/>
      <c r="F70" s="4" t="s">
        <v>48</v>
      </c>
      <c r="G70" s="6">
        <v>4</v>
      </c>
      <c r="H70" s="6">
        <v>1529</v>
      </c>
      <c r="I70" s="6">
        <f t="shared" si="9"/>
        <v>6116</v>
      </c>
      <c r="J70" s="7">
        <v>0</v>
      </c>
      <c r="K70" s="8">
        <f t="shared" si="0"/>
        <v>0</v>
      </c>
      <c r="M70" s="63"/>
      <c r="N70" s="64"/>
      <c r="O70" s="63"/>
      <c r="P70" s="63"/>
      <c r="Q70" s="63"/>
      <c r="R70" s="63"/>
    </row>
    <row r="71" spans="1:18" s="1" customFormat="1" ht="171" customHeight="1">
      <c r="A71" s="26"/>
      <c r="B71" s="2"/>
      <c r="C71" s="4" t="s">
        <v>47</v>
      </c>
      <c r="D71" s="4" t="s">
        <v>71</v>
      </c>
      <c r="E71" s="21"/>
      <c r="F71" s="4" t="s">
        <v>49</v>
      </c>
      <c r="G71" s="6">
        <v>4</v>
      </c>
      <c r="H71" s="6">
        <v>1529</v>
      </c>
      <c r="I71" s="6">
        <f t="shared" si="9"/>
        <v>6116</v>
      </c>
      <c r="J71" s="7">
        <v>0</v>
      </c>
      <c r="K71" s="8">
        <f t="shared" si="0"/>
        <v>0</v>
      </c>
      <c r="M71" s="63"/>
      <c r="N71" s="64"/>
      <c r="O71" s="63"/>
      <c r="P71" s="63"/>
      <c r="Q71" s="63"/>
      <c r="R71" s="63"/>
    </row>
    <row r="72" spans="1:18" s="1" customFormat="1" ht="171" customHeight="1">
      <c r="A72" s="26"/>
      <c r="B72" s="2"/>
      <c r="C72" s="4" t="s">
        <v>47</v>
      </c>
      <c r="D72" s="4" t="s">
        <v>71</v>
      </c>
      <c r="E72" s="21"/>
      <c r="F72" s="4" t="s">
        <v>50</v>
      </c>
      <c r="G72" s="6">
        <v>4</v>
      </c>
      <c r="H72" s="6">
        <v>1529</v>
      </c>
      <c r="I72" s="6">
        <f t="shared" si="9"/>
        <v>6116</v>
      </c>
      <c r="J72" s="7">
        <v>0</v>
      </c>
      <c r="K72" s="8">
        <f t="shared" si="0"/>
        <v>0</v>
      </c>
      <c r="M72" s="63"/>
      <c r="N72" s="64"/>
      <c r="O72" s="63"/>
      <c r="P72" s="63"/>
      <c r="Q72" s="63"/>
      <c r="R72" s="63"/>
    </row>
    <row r="73" spans="1:18" s="1" customFormat="1" ht="171" customHeight="1">
      <c r="A73" s="26"/>
      <c r="B73" s="2"/>
      <c r="C73" s="4" t="s">
        <v>47</v>
      </c>
      <c r="D73" s="4" t="s">
        <v>71</v>
      </c>
      <c r="E73" s="21"/>
      <c r="F73" s="4" t="s">
        <v>5</v>
      </c>
      <c r="G73" s="6">
        <v>4</v>
      </c>
      <c r="H73" s="6">
        <v>1529</v>
      </c>
      <c r="I73" s="6">
        <f t="shared" si="9"/>
        <v>6116</v>
      </c>
      <c r="J73" s="7">
        <v>0</v>
      </c>
      <c r="K73" s="8">
        <f t="shared" ref="K73:K79" si="13">I73*J73</f>
        <v>0</v>
      </c>
      <c r="M73" s="63"/>
      <c r="N73" s="64"/>
      <c r="O73" s="63"/>
      <c r="P73" s="63"/>
      <c r="Q73" s="63"/>
      <c r="R73" s="63"/>
    </row>
    <row r="74" spans="1:18" ht="171" customHeight="1">
      <c r="A74" s="26">
        <v>24</v>
      </c>
      <c r="B74" s="2"/>
      <c r="C74" s="4" t="s">
        <v>14</v>
      </c>
      <c r="D74" s="4" t="s">
        <v>71</v>
      </c>
      <c r="E74" s="4"/>
      <c r="F74" s="4" t="s">
        <v>2</v>
      </c>
      <c r="G74" s="6">
        <v>4</v>
      </c>
      <c r="H74" s="6">
        <v>1145</v>
      </c>
      <c r="I74" s="6">
        <f t="shared" si="9"/>
        <v>4580</v>
      </c>
      <c r="J74" s="7">
        <v>0</v>
      </c>
      <c r="K74" s="8">
        <f t="shared" si="13"/>
        <v>0</v>
      </c>
      <c r="N74" s="64"/>
    </row>
    <row r="75" spans="1:18" ht="171" customHeight="1">
      <c r="A75" s="26"/>
      <c r="B75" s="2"/>
      <c r="C75" s="4" t="s">
        <v>14</v>
      </c>
      <c r="D75" s="4" t="s">
        <v>71</v>
      </c>
      <c r="E75" s="4"/>
      <c r="F75" s="4" t="s">
        <v>5</v>
      </c>
      <c r="G75" s="6">
        <v>4</v>
      </c>
      <c r="H75" s="6">
        <v>1145</v>
      </c>
      <c r="I75" s="6">
        <f t="shared" si="9"/>
        <v>4580</v>
      </c>
      <c r="J75" s="7">
        <v>0</v>
      </c>
      <c r="K75" s="8">
        <f t="shared" si="13"/>
        <v>0</v>
      </c>
      <c r="N75" s="64"/>
    </row>
    <row r="76" spans="1:18" ht="171" customHeight="1">
      <c r="A76" s="26"/>
      <c r="B76" s="2"/>
      <c r="C76" s="4" t="s">
        <v>14</v>
      </c>
      <c r="D76" s="4" t="s">
        <v>71</v>
      </c>
      <c r="E76" s="4"/>
      <c r="F76" s="4" t="s">
        <v>90</v>
      </c>
      <c r="G76" s="6">
        <v>4</v>
      </c>
      <c r="H76" s="6">
        <v>1145</v>
      </c>
      <c r="I76" s="6">
        <f t="shared" si="9"/>
        <v>4580</v>
      </c>
      <c r="J76" s="7">
        <v>0</v>
      </c>
      <c r="K76" s="8">
        <f t="shared" si="13"/>
        <v>0</v>
      </c>
      <c r="N76" s="64"/>
    </row>
    <row r="77" spans="1:18" s="1" customFormat="1" ht="171" customHeight="1">
      <c r="A77" s="26">
        <v>25</v>
      </c>
      <c r="B77" s="2"/>
      <c r="C77" s="4" t="s">
        <v>63</v>
      </c>
      <c r="D77" s="4" t="s">
        <v>71</v>
      </c>
      <c r="E77" s="4"/>
      <c r="F77" s="4" t="s">
        <v>22</v>
      </c>
      <c r="G77" s="6">
        <v>4</v>
      </c>
      <c r="H77" s="6">
        <v>1145</v>
      </c>
      <c r="I77" s="6">
        <f t="shared" si="9"/>
        <v>4580</v>
      </c>
      <c r="J77" s="7">
        <v>0</v>
      </c>
      <c r="K77" s="8">
        <f t="shared" si="13"/>
        <v>0</v>
      </c>
      <c r="M77" s="63"/>
      <c r="N77" s="64"/>
      <c r="O77" s="63"/>
      <c r="P77" s="63"/>
      <c r="Q77" s="63"/>
      <c r="R77" s="63"/>
    </row>
    <row r="78" spans="1:18" s="1" customFormat="1" ht="171" customHeight="1">
      <c r="A78" s="26"/>
      <c r="B78" s="2"/>
      <c r="C78" s="4" t="s">
        <v>63</v>
      </c>
      <c r="D78" s="4" t="s">
        <v>71</v>
      </c>
      <c r="E78" s="4"/>
      <c r="F78" s="4" t="s">
        <v>62</v>
      </c>
      <c r="G78" s="6">
        <v>4</v>
      </c>
      <c r="H78" s="6">
        <v>1145</v>
      </c>
      <c r="I78" s="6">
        <f t="shared" si="9"/>
        <v>4580</v>
      </c>
      <c r="J78" s="7">
        <v>0</v>
      </c>
      <c r="K78" s="8">
        <f t="shared" si="13"/>
        <v>0</v>
      </c>
      <c r="M78" s="63"/>
      <c r="N78" s="64"/>
      <c r="O78" s="63"/>
      <c r="P78" s="63"/>
      <c r="Q78" s="63"/>
      <c r="R78" s="63"/>
    </row>
    <row r="79" spans="1:18" s="1" customFormat="1" ht="171" customHeight="1">
      <c r="A79" s="26"/>
      <c r="B79" s="2"/>
      <c r="C79" s="4" t="s">
        <v>63</v>
      </c>
      <c r="D79" s="4" t="s">
        <v>71</v>
      </c>
      <c r="E79" s="4"/>
      <c r="F79" s="4" t="s">
        <v>6</v>
      </c>
      <c r="G79" s="6">
        <v>4</v>
      </c>
      <c r="H79" s="6">
        <v>1145</v>
      </c>
      <c r="I79" s="6">
        <f t="shared" si="9"/>
        <v>4580</v>
      </c>
      <c r="J79" s="7">
        <v>0</v>
      </c>
      <c r="K79" s="8">
        <f t="shared" si="13"/>
        <v>0</v>
      </c>
      <c r="M79" s="63"/>
      <c r="N79" s="64"/>
      <c r="O79" s="63"/>
      <c r="P79" s="63"/>
      <c r="Q79" s="63"/>
      <c r="R79" s="63"/>
    </row>
    <row r="80" spans="1:18" s="1" customFormat="1" ht="49.5" customHeight="1">
      <c r="A80" s="58" t="s">
        <v>114</v>
      </c>
      <c r="B80" s="59"/>
      <c r="C80" s="59"/>
      <c r="D80" s="59"/>
      <c r="E80" s="59"/>
      <c r="F80" s="59"/>
      <c r="G80" s="59"/>
      <c r="H80" s="59"/>
      <c r="I80" s="59"/>
      <c r="J80" s="59"/>
      <c r="K80" s="60"/>
      <c r="M80" s="63"/>
      <c r="N80" s="64"/>
      <c r="O80" s="63"/>
      <c r="P80" s="63"/>
      <c r="Q80" s="63"/>
      <c r="R80" s="63"/>
    </row>
    <row r="81" spans="1:18" s="1" customFormat="1" ht="171" customHeight="1">
      <c r="A81" s="26">
        <v>26</v>
      </c>
      <c r="B81" s="2"/>
      <c r="C81" s="4" t="s">
        <v>29</v>
      </c>
      <c r="D81" s="4" t="s">
        <v>67</v>
      </c>
      <c r="E81" s="4"/>
      <c r="F81" s="4" t="s">
        <v>6</v>
      </c>
      <c r="G81" s="6">
        <v>4</v>
      </c>
      <c r="H81" s="6">
        <v>1475</v>
      </c>
      <c r="I81" s="6">
        <f t="shared" ref="I81:I86" si="14">G81*H81</f>
        <v>5900</v>
      </c>
      <c r="J81" s="7">
        <v>0</v>
      </c>
      <c r="K81" s="8">
        <f>I81*J81</f>
        <v>0</v>
      </c>
      <c r="M81" s="63"/>
      <c r="N81" s="64"/>
      <c r="O81" s="63"/>
      <c r="P81" s="63"/>
      <c r="Q81" s="63"/>
      <c r="R81" s="63"/>
    </row>
    <row r="82" spans="1:18" s="1" customFormat="1" ht="171" customHeight="1">
      <c r="A82" s="26"/>
      <c r="B82" s="2"/>
      <c r="C82" s="4" t="s">
        <v>29</v>
      </c>
      <c r="D82" s="4" t="s">
        <v>67</v>
      </c>
      <c r="E82" s="4"/>
      <c r="F82" s="4" t="s">
        <v>104</v>
      </c>
      <c r="G82" s="6">
        <v>4</v>
      </c>
      <c r="H82" s="6">
        <v>1475</v>
      </c>
      <c r="I82" s="6">
        <f t="shared" ref="I82" si="15">G82*H82</f>
        <v>5900</v>
      </c>
      <c r="J82" s="7">
        <v>0</v>
      </c>
      <c r="K82" s="8">
        <f t="shared" ref="K82:K92" si="16">I82*J82</f>
        <v>0</v>
      </c>
      <c r="M82" s="63"/>
      <c r="N82" s="64"/>
      <c r="O82" s="63"/>
      <c r="P82" s="63"/>
      <c r="Q82" s="63"/>
      <c r="R82" s="63"/>
    </row>
    <row r="83" spans="1:18" s="1" customFormat="1" ht="171" customHeight="1">
      <c r="A83" s="26"/>
      <c r="B83" s="2"/>
      <c r="C83" s="4" t="s">
        <v>29</v>
      </c>
      <c r="D83" s="4" t="s">
        <v>67</v>
      </c>
      <c r="E83" s="4"/>
      <c r="F83" s="4" t="s">
        <v>100</v>
      </c>
      <c r="G83" s="6">
        <v>4</v>
      </c>
      <c r="H83" s="6">
        <v>1475</v>
      </c>
      <c r="I83" s="6">
        <f t="shared" si="14"/>
        <v>5900</v>
      </c>
      <c r="J83" s="7">
        <v>0</v>
      </c>
      <c r="K83" s="8">
        <f t="shared" si="16"/>
        <v>0</v>
      </c>
      <c r="M83" s="63"/>
      <c r="N83" s="64"/>
      <c r="O83" s="63"/>
      <c r="P83" s="63"/>
      <c r="Q83" s="63"/>
      <c r="R83" s="63"/>
    </row>
    <row r="84" spans="1:18" s="1" customFormat="1" ht="171" customHeight="1">
      <c r="A84" s="26"/>
      <c r="B84" s="2"/>
      <c r="C84" s="4" t="s">
        <v>29</v>
      </c>
      <c r="D84" s="4" t="s">
        <v>67</v>
      </c>
      <c r="E84" s="4"/>
      <c r="F84" s="4" t="s">
        <v>23</v>
      </c>
      <c r="G84" s="6">
        <v>4</v>
      </c>
      <c r="H84" s="6">
        <v>1475</v>
      </c>
      <c r="I84" s="6">
        <f t="shared" si="14"/>
        <v>5900</v>
      </c>
      <c r="J84" s="7">
        <v>0</v>
      </c>
      <c r="K84" s="8">
        <f t="shared" si="16"/>
        <v>0</v>
      </c>
      <c r="M84" s="63"/>
      <c r="N84" s="64"/>
      <c r="O84" s="63"/>
      <c r="P84" s="63"/>
      <c r="Q84" s="63"/>
      <c r="R84" s="63"/>
    </row>
    <row r="85" spans="1:18" s="1" customFormat="1" ht="171" customHeight="1">
      <c r="A85" s="26"/>
      <c r="B85" s="2"/>
      <c r="C85" s="9" t="s">
        <v>29</v>
      </c>
      <c r="D85" s="9" t="s">
        <v>67</v>
      </c>
      <c r="E85" s="9"/>
      <c r="F85" s="9" t="s">
        <v>13</v>
      </c>
      <c r="G85" s="6">
        <v>4</v>
      </c>
      <c r="H85" s="6">
        <v>1475</v>
      </c>
      <c r="I85" s="6">
        <f t="shared" ref="I85" si="17">G85*H85</f>
        <v>5900</v>
      </c>
      <c r="J85" s="7">
        <v>0</v>
      </c>
      <c r="K85" s="8">
        <f t="shared" si="16"/>
        <v>0</v>
      </c>
      <c r="M85" s="63"/>
      <c r="N85" s="64"/>
      <c r="O85" s="63"/>
      <c r="P85" s="63"/>
      <c r="Q85" s="63"/>
      <c r="R85" s="63"/>
    </row>
    <row r="86" spans="1:18" s="1" customFormat="1" ht="171" customHeight="1">
      <c r="A86" s="26"/>
      <c r="B86" s="2"/>
      <c r="C86" s="4" t="s">
        <v>29</v>
      </c>
      <c r="D86" s="4" t="s">
        <v>67</v>
      </c>
      <c r="E86" s="4"/>
      <c r="F86" s="4" t="s">
        <v>35</v>
      </c>
      <c r="G86" s="6">
        <v>4</v>
      </c>
      <c r="H86" s="6">
        <v>1475</v>
      </c>
      <c r="I86" s="6">
        <f t="shared" si="14"/>
        <v>5900</v>
      </c>
      <c r="J86" s="7">
        <v>0</v>
      </c>
      <c r="K86" s="8">
        <f t="shared" si="16"/>
        <v>0</v>
      </c>
      <c r="M86" s="63"/>
      <c r="N86" s="64"/>
      <c r="O86" s="63"/>
      <c r="P86" s="63"/>
      <c r="Q86" s="63"/>
      <c r="R86" s="63"/>
    </row>
    <row r="87" spans="1:18" s="1" customFormat="1" ht="171" customHeight="1">
      <c r="A87" s="26"/>
      <c r="B87" s="3"/>
      <c r="C87" s="4" t="s">
        <v>29</v>
      </c>
      <c r="D87" s="4" t="s">
        <v>67</v>
      </c>
      <c r="E87" s="4"/>
      <c r="F87" s="4" t="s">
        <v>2</v>
      </c>
      <c r="G87" s="6">
        <v>4</v>
      </c>
      <c r="H87" s="6">
        <v>1475</v>
      </c>
      <c r="I87" s="6">
        <f t="shared" si="9"/>
        <v>5900</v>
      </c>
      <c r="J87" s="7">
        <v>0</v>
      </c>
      <c r="K87" s="8">
        <f t="shared" si="16"/>
        <v>0</v>
      </c>
      <c r="M87" s="63"/>
      <c r="N87" s="64"/>
      <c r="O87" s="63"/>
      <c r="P87" s="63"/>
      <c r="Q87" s="63"/>
      <c r="R87" s="63"/>
    </row>
    <row r="88" spans="1:18" s="1" customFormat="1" ht="171" customHeight="1">
      <c r="A88" s="55">
        <v>27</v>
      </c>
      <c r="B88" s="3"/>
      <c r="C88" s="19" t="s">
        <v>30</v>
      </c>
      <c r="D88" s="19" t="s">
        <v>67</v>
      </c>
      <c r="E88" s="19"/>
      <c r="F88" s="19" t="s">
        <v>6</v>
      </c>
      <c r="G88" s="6">
        <v>4</v>
      </c>
      <c r="H88" s="6">
        <v>1475</v>
      </c>
      <c r="I88" s="6">
        <f t="shared" ref="I88:I89" si="18">G88*H88</f>
        <v>5900</v>
      </c>
      <c r="J88" s="7">
        <v>0</v>
      </c>
      <c r="K88" s="8">
        <f t="shared" si="16"/>
        <v>0</v>
      </c>
      <c r="M88" s="63"/>
      <c r="N88" s="64"/>
      <c r="O88" s="63"/>
      <c r="P88" s="63"/>
      <c r="Q88" s="63"/>
      <c r="R88" s="63"/>
    </row>
    <row r="89" spans="1:18" s="1" customFormat="1" ht="171" customHeight="1">
      <c r="A89" s="57"/>
      <c r="B89" s="3"/>
      <c r="C89" s="19" t="s">
        <v>30</v>
      </c>
      <c r="D89" s="19" t="s">
        <v>67</v>
      </c>
      <c r="E89" s="19"/>
      <c r="F89" s="19" t="s">
        <v>2</v>
      </c>
      <c r="G89" s="6">
        <v>4</v>
      </c>
      <c r="H89" s="6">
        <v>1475</v>
      </c>
      <c r="I89" s="6">
        <f t="shared" si="18"/>
        <v>5900</v>
      </c>
      <c r="J89" s="7">
        <v>0</v>
      </c>
      <c r="K89" s="8">
        <f t="shared" si="16"/>
        <v>0</v>
      </c>
      <c r="M89" s="63"/>
      <c r="N89" s="64"/>
      <c r="O89" s="63"/>
      <c r="P89" s="63"/>
      <c r="Q89" s="63"/>
      <c r="R89" s="63"/>
    </row>
    <row r="90" spans="1:18" s="1" customFormat="1" ht="171" customHeight="1">
      <c r="A90" s="56"/>
      <c r="B90" s="2"/>
      <c r="C90" s="4" t="s">
        <v>30</v>
      </c>
      <c r="D90" s="4" t="s">
        <v>67</v>
      </c>
      <c r="E90" s="4"/>
      <c r="F90" s="4" t="s">
        <v>23</v>
      </c>
      <c r="G90" s="6">
        <v>4</v>
      </c>
      <c r="H90" s="6">
        <v>1475</v>
      </c>
      <c r="I90" s="6">
        <f t="shared" si="9"/>
        <v>5900</v>
      </c>
      <c r="J90" s="7">
        <v>0</v>
      </c>
      <c r="K90" s="8">
        <f t="shared" si="16"/>
        <v>0</v>
      </c>
      <c r="M90" s="63"/>
      <c r="N90" s="64"/>
      <c r="O90" s="63"/>
      <c r="P90" s="63"/>
      <c r="Q90" s="63"/>
      <c r="R90" s="63"/>
    </row>
    <row r="91" spans="1:18" s="1" customFormat="1" ht="171" customHeight="1">
      <c r="A91" s="55">
        <v>28</v>
      </c>
      <c r="B91" s="18"/>
      <c r="C91" s="19" t="s">
        <v>112</v>
      </c>
      <c r="D91" s="19" t="s">
        <v>67</v>
      </c>
      <c r="E91" s="20"/>
      <c r="F91" s="19" t="s">
        <v>3</v>
      </c>
      <c r="G91" s="6">
        <v>4</v>
      </c>
      <c r="H91" s="6">
        <v>1309</v>
      </c>
      <c r="I91" s="6">
        <f t="shared" ref="I91:I92" si="19">G91*H91</f>
        <v>5236</v>
      </c>
      <c r="J91" s="7">
        <v>0</v>
      </c>
      <c r="K91" s="8">
        <f t="shared" si="16"/>
        <v>0</v>
      </c>
      <c r="M91" s="63"/>
      <c r="N91" s="64"/>
      <c r="O91" s="63"/>
      <c r="P91" s="63"/>
      <c r="Q91" s="63"/>
      <c r="R91" s="63"/>
    </row>
    <row r="92" spans="1:18" s="1" customFormat="1" ht="171" customHeight="1">
      <c r="A92" s="57"/>
      <c r="B92" s="18"/>
      <c r="C92" s="19" t="s">
        <v>112</v>
      </c>
      <c r="D92" s="19" t="s">
        <v>67</v>
      </c>
      <c r="E92" s="20"/>
      <c r="F92" s="19" t="s">
        <v>23</v>
      </c>
      <c r="G92" s="6">
        <v>4</v>
      </c>
      <c r="H92" s="6">
        <v>1309</v>
      </c>
      <c r="I92" s="6">
        <f t="shared" si="19"/>
        <v>5236</v>
      </c>
      <c r="J92" s="7">
        <v>0</v>
      </c>
      <c r="K92" s="8">
        <f t="shared" si="16"/>
        <v>0</v>
      </c>
      <c r="M92" s="63"/>
      <c r="N92" s="64"/>
      <c r="O92" s="63"/>
      <c r="P92" s="63"/>
      <c r="Q92" s="63"/>
      <c r="R92" s="63"/>
    </row>
    <row r="93" spans="1:18" s="1" customFormat="1" ht="45.75" customHeight="1">
      <c r="A93" s="58" t="s">
        <v>113</v>
      </c>
      <c r="B93" s="59"/>
      <c r="C93" s="59"/>
      <c r="D93" s="59"/>
      <c r="E93" s="59"/>
      <c r="F93" s="59"/>
      <c r="G93" s="59"/>
      <c r="H93" s="59"/>
      <c r="I93" s="59"/>
      <c r="J93" s="59"/>
      <c r="K93" s="60"/>
      <c r="M93" s="63"/>
      <c r="N93" s="64"/>
      <c r="O93" s="63"/>
      <c r="P93" s="63"/>
      <c r="Q93" s="63"/>
      <c r="R93" s="63"/>
    </row>
    <row r="94" spans="1:18" s="1" customFormat="1" ht="171" customHeight="1">
      <c r="A94" s="34">
        <v>29</v>
      </c>
      <c r="B94" s="2"/>
      <c r="C94" s="4" t="s">
        <v>41</v>
      </c>
      <c r="D94" s="4" t="s">
        <v>68</v>
      </c>
      <c r="E94" s="22" t="s">
        <v>94</v>
      </c>
      <c r="F94" s="4" t="s">
        <v>20</v>
      </c>
      <c r="G94" s="6">
        <v>4</v>
      </c>
      <c r="H94" s="6">
        <v>1199</v>
      </c>
      <c r="I94" s="6">
        <f t="shared" ref="I94" si="20">G94*H94</f>
        <v>4796</v>
      </c>
      <c r="J94" s="7">
        <v>0</v>
      </c>
      <c r="K94" s="8">
        <f>I94*J94</f>
        <v>0</v>
      </c>
      <c r="M94" s="63"/>
      <c r="N94" s="64"/>
      <c r="O94" s="63"/>
      <c r="P94" s="63"/>
      <c r="Q94" s="63"/>
      <c r="R94" s="63"/>
    </row>
    <row r="95" spans="1:18" s="1" customFormat="1" ht="171" customHeight="1">
      <c r="A95" s="35"/>
      <c r="B95" s="2"/>
      <c r="C95" s="4" t="s">
        <v>41</v>
      </c>
      <c r="D95" s="4" t="s">
        <v>68</v>
      </c>
      <c r="E95" s="23"/>
      <c r="F95" s="4" t="s">
        <v>20</v>
      </c>
      <c r="G95" s="6">
        <v>4</v>
      </c>
      <c r="H95" s="6">
        <v>1199</v>
      </c>
      <c r="I95" s="6">
        <f t="shared" si="9"/>
        <v>4796</v>
      </c>
      <c r="J95" s="7">
        <v>0</v>
      </c>
      <c r="K95" s="8">
        <f t="shared" ref="K95:K134" si="21">I95*J95</f>
        <v>0</v>
      </c>
      <c r="M95" s="63"/>
      <c r="N95" s="64"/>
      <c r="O95" s="63"/>
      <c r="P95" s="63"/>
      <c r="Q95" s="63"/>
      <c r="R95" s="63"/>
    </row>
    <row r="96" spans="1:18" s="1" customFormat="1" ht="171" customHeight="1">
      <c r="A96" s="24"/>
      <c r="B96" s="2"/>
      <c r="C96" s="9" t="s">
        <v>41</v>
      </c>
      <c r="D96" s="9" t="s">
        <v>68</v>
      </c>
      <c r="E96" s="24"/>
      <c r="F96" s="9" t="s">
        <v>6</v>
      </c>
      <c r="G96" s="14">
        <v>4</v>
      </c>
      <c r="H96" s="14">
        <v>1199</v>
      </c>
      <c r="I96" s="14">
        <f t="shared" si="9"/>
        <v>4796</v>
      </c>
      <c r="J96" s="7">
        <v>0</v>
      </c>
      <c r="K96" s="8">
        <f t="shared" si="21"/>
        <v>0</v>
      </c>
      <c r="M96" s="63"/>
      <c r="N96" s="65"/>
      <c r="O96" s="63"/>
      <c r="P96" s="63"/>
      <c r="Q96" s="63"/>
      <c r="R96" s="63"/>
    </row>
    <row r="97" spans="1:18" s="1" customFormat="1" ht="171" customHeight="1">
      <c r="A97" s="25"/>
      <c r="B97" s="2"/>
      <c r="C97" s="9" t="s">
        <v>41</v>
      </c>
      <c r="D97" s="9" t="s">
        <v>68</v>
      </c>
      <c r="E97" s="25"/>
      <c r="F97" s="9" t="s">
        <v>104</v>
      </c>
      <c r="G97" s="14">
        <v>4</v>
      </c>
      <c r="H97" s="14">
        <v>1199</v>
      </c>
      <c r="I97" s="14">
        <f t="shared" si="9"/>
        <v>4796</v>
      </c>
      <c r="J97" s="7">
        <v>0</v>
      </c>
      <c r="K97" s="8">
        <f t="shared" si="21"/>
        <v>0</v>
      </c>
      <c r="M97" s="63"/>
      <c r="N97" s="65"/>
      <c r="O97" s="63"/>
      <c r="P97" s="63"/>
      <c r="Q97" s="63"/>
      <c r="R97" s="63"/>
    </row>
    <row r="98" spans="1:18" s="1" customFormat="1" ht="171" customHeight="1">
      <c r="A98" s="26">
        <v>30</v>
      </c>
      <c r="B98" s="2"/>
      <c r="C98" s="4" t="s">
        <v>40</v>
      </c>
      <c r="D98" s="4" t="s">
        <v>69</v>
      </c>
      <c r="E98" s="21" t="s">
        <v>78</v>
      </c>
      <c r="F98" s="4" t="s">
        <v>12</v>
      </c>
      <c r="G98" s="6">
        <v>3</v>
      </c>
      <c r="H98" s="6">
        <v>1089</v>
      </c>
      <c r="I98" s="6">
        <f t="shared" ref="I98:I100" si="22">G98*H98</f>
        <v>3267</v>
      </c>
      <c r="J98" s="7">
        <v>0</v>
      </c>
      <c r="K98" s="8">
        <f t="shared" si="21"/>
        <v>0</v>
      </c>
      <c r="M98" s="63"/>
      <c r="N98" s="64"/>
      <c r="O98" s="63"/>
      <c r="P98" s="63"/>
      <c r="Q98" s="63"/>
      <c r="R98" s="63"/>
    </row>
    <row r="99" spans="1:18" s="1" customFormat="1" ht="171" customHeight="1">
      <c r="A99" s="26"/>
      <c r="B99" s="2"/>
      <c r="C99" s="4" t="s">
        <v>40</v>
      </c>
      <c r="D99" s="4" t="s">
        <v>69</v>
      </c>
      <c r="E99" s="21"/>
      <c r="F99" s="4" t="s">
        <v>13</v>
      </c>
      <c r="G99" s="6">
        <v>3</v>
      </c>
      <c r="H99" s="6">
        <v>1089</v>
      </c>
      <c r="I99" s="6">
        <f t="shared" si="22"/>
        <v>3267</v>
      </c>
      <c r="J99" s="7">
        <v>0</v>
      </c>
      <c r="K99" s="8">
        <f t="shared" si="21"/>
        <v>0</v>
      </c>
      <c r="M99" s="63"/>
      <c r="N99" s="64"/>
      <c r="O99" s="63"/>
      <c r="P99" s="63"/>
      <c r="Q99" s="63"/>
      <c r="R99" s="63"/>
    </row>
    <row r="100" spans="1:18" s="1" customFormat="1" ht="171" customHeight="1">
      <c r="A100" s="26"/>
      <c r="B100" s="2"/>
      <c r="C100" s="4" t="s">
        <v>40</v>
      </c>
      <c r="D100" s="4" t="s">
        <v>69</v>
      </c>
      <c r="E100" s="21"/>
      <c r="F100" s="4" t="s">
        <v>33</v>
      </c>
      <c r="G100" s="6">
        <v>3</v>
      </c>
      <c r="H100" s="6">
        <v>1089</v>
      </c>
      <c r="I100" s="6">
        <f t="shared" si="22"/>
        <v>3267</v>
      </c>
      <c r="J100" s="7">
        <v>0</v>
      </c>
      <c r="K100" s="8">
        <f t="shared" si="21"/>
        <v>0</v>
      </c>
      <c r="M100" s="63"/>
      <c r="N100" s="64"/>
      <c r="O100" s="63"/>
      <c r="P100" s="63"/>
      <c r="Q100" s="63"/>
      <c r="R100" s="63"/>
    </row>
    <row r="101" spans="1:18" s="1" customFormat="1" ht="171" customHeight="1">
      <c r="A101" s="26"/>
      <c r="B101" s="2"/>
      <c r="C101" s="4" t="s">
        <v>40</v>
      </c>
      <c r="D101" s="4" t="s">
        <v>69</v>
      </c>
      <c r="E101" s="21"/>
      <c r="F101" s="4" t="s">
        <v>20</v>
      </c>
      <c r="G101" s="6">
        <v>3</v>
      </c>
      <c r="H101" s="6">
        <v>1089</v>
      </c>
      <c r="I101" s="6">
        <f t="shared" si="9"/>
        <v>3267</v>
      </c>
      <c r="J101" s="7">
        <v>0</v>
      </c>
      <c r="K101" s="8">
        <f t="shared" si="21"/>
        <v>0</v>
      </c>
      <c r="M101" s="63"/>
      <c r="N101" s="64"/>
      <c r="O101" s="63"/>
      <c r="P101" s="63"/>
      <c r="Q101" s="63"/>
      <c r="R101" s="63"/>
    </row>
    <row r="102" spans="1:18" s="1" customFormat="1" ht="171" customHeight="1">
      <c r="A102" s="2">
        <v>31</v>
      </c>
      <c r="B102" s="2"/>
      <c r="C102" s="4" t="s">
        <v>105</v>
      </c>
      <c r="D102" s="4" t="s">
        <v>68</v>
      </c>
      <c r="E102" s="4"/>
      <c r="F102" s="4" t="s">
        <v>23</v>
      </c>
      <c r="G102" s="6">
        <v>4</v>
      </c>
      <c r="H102" s="6">
        <v>1309</v>
      </c>
      <c r="I102" s="6">
        <f t="shared" ref="I102" si="23">G102*H102</f>
        <v>5236</v>
      </c>
      <c r="J102" s="7">
        <v>0</v>
      </c>
      <c r="K102" s="8">
        <f t="shared" si="21"/>
        <v>0</v>
      </c>
      <c r="M102" s="63"/>
      <c r="N102" s="64"/>
      <c r="O102" s="63"/>
      <c r="P102" s="63"/>
      <c r="Q102" s="63"/>
      <c r="R102" s="63"/>
    </row>
    <row r="103" spans="1:18" s="1" customFormat="1" ht="171" customHeight="1">
      <c r="A103" s="34">
        <v>32</v>
      </c>
      <c r="B103" s="2"/>
      <c r="C103" s="4" t="s">
        <v>39</v>
      </c>
      <c r="D103" s="4" t="s">
        <v>68</v>
      </c>
      <c r="E103" s="4"/>
      <c r="F103" s="4" t="s">
        <v>13</v>
      </c>
      <c r="G103" s="6">
        <v>4</v>
      </c>
      <c r="H103" s="6">
        <v>1309</v>
      </c>
      <c r="I103" s="6">
        <f t="shared" si="9"/>
        <v>5236</v>
      </c>
      <c r="J103" s="7">
        <v>0</v>
      </c>
      <c r="K103" s="8">
        <f t="shared" si="21"/>
        <v>0</v>
      </c>
      <c r="M103" s="63"/>
      <c r="N103" s="64"/>
      <c r="O103" s="63"/>
      <c r="P103" s="63"/>
      <c r="Q103" s="63"/>
      <c r="R103" s="63"/>
    </row>
    <row r="104" spans="1:18" s="1" customFormat="1" ht="171" customHeight="1">
      <c r="A104" s="35"/>
      <c r="B104" s="2"/>
      <c r="C104" s="4" t="s">
        <v>39</v>
      </c>
      <c r="D104" s="4" t="s">
        <v>68</v>
      </c>
      <c r="E104" s="4"/>
      <c r="F104" s="4" t="s">
        <v>5</v>
      </c>
      <c r="G104" s="6">
        <v>4</v>
      </c>
      <c r="H104" s="6">
        <v>1309</v>
      </c>
      <c r="I104" s="6">
        <f t="shared" si="9"/>
        <v>5236</v>
      </c>
      <c r="J104" s="7">
        <v>0</v>
      </c>
      <c r="K104" s="8">
        <f t="shared" si="21"/>
        <v>0</v>
      </c>
      <c r="M104" s="63"/>
      <c r="N104" s="64"/>
      <c r="O104" s="63"/>
      <c r="P104" s="63"/>
      <c r="Q104" s="63"/>
      <c r="R104" s="63"/>
    </row>
    <row r="105" spans="1:18" s="1" customFormat="1" ht="171" customHeight="1">
      <c r="A105" s="35"/>
      <c r="B105" s="2"/>
      <c r="C105" s="4" t="s">
        <v>39</v>
      </c>
      <c r="D105" s="4" t="s">
        <v>68</v>
      </c>
      <c r="E105" s="4"/>
      <c r="F105" s="4" t="s">
        <v>12</v>
      </c>
      <c r="G105" s="6">
        <v>4</v>
      </c>
      <c r="H105" s="6">
        <v>1309</v>
      </c>
      <c r="I105" s="6">
        <f t="shared" si="9"/>
        <v>5236</v>
      </c>
      <c r="J105" s="7">
        <v>0</v>
      </c>
      <c r="K105" s="8">
        <f t="shared" si="21"/>
        <v>0</v>
      </c>
      <c r="M105" s="63"/>
      <c r="N105" s="64"/>
      <c r="O105" s="63"/>
      <c r="P105" s="63"/>
      <c r="Q105" s="63"/>
      <c r="R105" s="63"/>
    </row>
    <row r="106" spans="1:18" s="1" customFormat="1" ht="171" customHeight="1">
      <c r="A106" s="25"/>
      <c r="B106" s="2"/>
      <c r="C106" s="9" t="s">
        <v>39</v>
      </c>
      <c r="D106" s="9" t="s">
        <v>68</v>
      </c>
      <c r="E106" s="9"/>
      <c r="F106" s="9" t="s">
        <v>23</v>
      </c>
      <c r="G106" s="14">
        <v>4</v>
      </c>
      <c r="H106" s="14">
        <v>1309</v>
      </c>
      <c r="I106" s="14">
        <f t="shared" si="9"/>
        <v>5236</v>
      </c>
      <c r="J106" s="7">
        <v>0</v>
      </c>
      <c r="K106" s="8">
        <f t="shared" si="21"/>
        <v>0</v>
      </c>
      <c r="M106" s="63"/>
      <c r="N106" s="65"/>
      <c r="O106" s="63"/>
      <c r="P106" s="63"/>
      <c r="Q106" s="63"/>
      <c r="R106" s="63"/>
    </row>
    <row r="107" spans="1:18" s="1" customFormat="1" ht="171" customHeight="1">
      <c r="A107" s="26">
        <v>33</v>
      </c>
      <c r="B107" s="2"/>
      <c r="C107" s="4" t="s">
        <v>65</v>
      </c>
      <c r="D107" s="4" t="s">
        <v>68</v>
      </c>
      <c r="E107" s="21" t="s">
        <v>88</v>
      </c>
      <c r="F107" s="4" t="s">
        <v>6</v>
      </c>
      <c r="G107" s="6">
        <v>4</v>
      </c>
      <c r="H107" s="6">
        <v>1145</v>
      </c>
      <c r="I107" s="6">
        <f t="shared" si="9"/>
        <v>4580</v>
      </c>
      <c r="J107" s="7">
        <v>0</v>
      </c>
      <c r="K107" s="8">
        <f t="shared" si="21"/>
        <v>0</v>
      </c>
      <c r="M107" s="63"/>
      <c r="N107" s="64"/>
      <c r="O107" s="63"/>
      <c r="P107" s="63"/>
      <c r="Q107" s="63"/>
      <c r="R107" s="63"/>
    </row>
    <row r="108" spans="1:18" s="1" customFormat="1" ht="171" customHeight="1">
      <c r="A108" s="26"/>
      <c r="B108" s="2"/>
      <c r="C108" s="4" t="s">
        <v>65</v>
      </c>
      <c r="D108" s="4" t="s">
        <v>68</v>
      </c>
      <c r="E108" s="21"/>
      <c r="F108" s="4" t="s">
        <v>23</v>
      </c>
      <c r="G108" s="6">
        <v>4</v>
      </c>
      <c r="H108" s="6">
        <v>1145</v>
      </c>
      <c r="I108" s="6">
        <f t="shared" si="9"/>
        <v>4580</v>
      </c>
      <c r="J108" s="7">
        <v>0</v>
      </c>
      <c r="K108" s="8">
        <f t="shared" si="21"/>
        <v>0</v>
      </c>
      <c r="M108" s="63"/>
      <c r="N108" s="64"/>
      <c r="O108" s="63"/>
      <c r="P108" s="63"/>
      <c r="Q108" s="63"/>
      <c r="R108" s="63"/>
    </row>
    <row r="109" spans="1:18" s="1" customFormat="1" ht="171" customHeight="1">
      <c r="A109" s="26"/>
      <c r="B109" s="2"/>
      <c r="C109" s="4" t="s">
        <v>65</v>
      </c>
      <c r="D109" s="4" t="s">
        <v>68</v>
      </c>
      <c r="E109" s="21"/>
      <c r="F109" s="4" t="s">
        <v>7</v>
      </c>
      <c r="G109" s="6">
        <v>4</v>
      </c>
      <c r="H109" s="6">
        <v>1145</v>
      </c>
      <c r="I109" s="6">
        <f t="shared" si="9"/>
        <v>4580</v>
      </c>
      <c r="J109" s="7">
        <v>0</v>
      </c>
      <c r="K109" s="8">
        <f t="shared" si="21"/>
        <v>0</v>
      </c>
      <c r="M109" s="63"/>
      <c r="N109" s="64"/>
      <c r="O109" s="63"/>
      <c r="P109" s="63"/>
      <c r="Q109" s="63"/>
      <c r="R109" s="63"/>
    </row>
    <row r="110" spans="1:18" s="1" customFormat="1" ht="171" customHeight="1">
      <c r="A110" s="26">
        <v>34</v>
      </c>
      <c r="B110" s="2"/>
      <c r="C110" s="4" t="s">
        <v>27</v>
      </c>
      <c r="D110" s="4" t="s">
        <v>67</v>
      </c>
      <c r="E110" s="4"/>
      <c r="F110" s="4" t="s">
        <v>10</v>
      </c>
      <c r="G110" s="6">
        <v>4</v>
      </c>
      <c r="H110" s="6">
        <v>925</v>
      </c>
      <c r="I110" s="6">
        <f t="shared" si="9"/>
        <v>3700</v>
      </c>
      <c r="J110" s="7">
        <v>0</v>
      </c>
      <c r="K110" s="8">
        <f t="shared" si="21"/>
        <v>0</v>
      </c>
      <c r="M110" s="63"/>
      <c r="N110" s="64"/>
      <c r="O110" s="63"/>
      <c r="P110" s="63"/>
      <c r="Q110" s="63"/>
      <c r="R110" s="63"/>
    </row>
    <row r="111" spans="1:18" s="1" customFormat="1" ht="171" customHeight="1">
      <c r="A111" s="26"/>
      <c r="B111" s="2"/>
      <c r="C111" s="4" t="s">
        <v>27</v>
      </c>
      <c r="D111" s="4" t="s">
        <v>67</v>
      </c>
      <c r="E111" s="4"/>
      <c r="F111" s="4" t="s">
        <v>1</v>
      </c>
      <c r="G111" s="6">
        <v>4</v>
      </c>
      <c r="H111" s="6">
        <v>925</v>
      </c>
      <c r="I111" s="6">
        <f t="shared" si="9"/>
        <v>3700</v>
      </c>
      <c r="J111" s="7">
        <v>0</v>
      </c>
      <c r="K111" s="8">
        <f t="shared" si="21"/>
        <v>0</v>
      </c>
      <c r="M111" s="63"/>
      <c r="N111" s="64"/>
      <c r="O111" s="63"/>
      <c r="P111" s="63"/>
      <c r="Q111" s="63"/>
      <c r="R111" s="63"/>
    </row>
    <row r="112" spans="1:18" s="1" customFormat="1" ht="171" customHeight="1">
      <c r="A112" s="26">
        <v>35</v>
      </c>
      <c r="B112" s="2"/>
      <c r="C112" s="4" t="s">
        <v>54</v>
      </c>
      <c r="D112" s="4" t="s">
        <v>67</v>
      </c>
      <c r="E112" s="21" t="s">
        <v>87</v>
      </c>
      <c r="F112" s="4" t="s">
        <v>23</v>
      </c>
      <c r="G112" s="6">
        <v>4</v>
      </c>
      <c r="H112" s="6">
        <v>1199</v>
      </c>
      <c r="I112" s="6">
        <f t="shared" si="9"/>
        <v>4796</v>
      </c>
      <c r="J112" s="7">
        <v>0</v>
      </c>
      <c r="K112" s="8">
        <f t="shared" si="21"/>
        <v>0</v>
      </c>
      <c r="M112" s="63"/>
      <c r="N112" s="64"/>
      <c r="O112" s="63"/>
      <c r="P112" s="63"/>
      <c r="Q112" s="63"/>
      <c r="R112" s="63"/>
    </row>
    <row r="113" spans="1:18" s="1" customFormat="1" ht="171" customHeight="1">
      <c r="A113" s="26"/>
      <c r="B113" s="2"/>
      <c r="C113" s="4" t="s">
        <v>54</v>
      </c>
      <c r="D113" s="4" t="s">
        <v>67</v>
      </c>
      <c r="E113" s="21"/>
      <c r="F113" s="4" t="s">
        <v>1</v>
      </c>
      <c r="G113" s="6">
        <v>4</v>
      </c>
      <c r="H113" s="6">
        <v>1199</v>
      </c>
      <c r="I113" s="6">
        <f t="shared" si="9"/>
        <v>4796</v>
      </c>
      <c r="J113" s="7">
        <v>0</v>
      </c>
      <c r="K113" s="8">
        <f t="shared" si="21"/>
        <v>0</v>
      </c>
      <c r="M113" s="63"/>
      <c r="N113" s="64"/>
      <c r="O113" s="63"/>
      <c r="P113" s="63"/>
      <c r="Q113" s="63"/>
      <c r="R113" s="63"/>
    </row>
    <row r="114" spans="1:18" s="1" customFormat="1" ht="171" customHeight="1">
      <c r="A114" s="26"/>
      <c r="B114" s="2"/>
      <c r="C114" s="4" t="s">
        <v>54</v>
      </c>
      <c r="D114" s="4" t="s">
        <v>67</v>
      </c>
      <c r="E114" s="21"/>
      <c r="F114" s="4" t="s">
        <v>13</v>
      </c>
      <c r="G114" s="6">
        <v>4</v>
      </c>
      <c r="H114" s="6">
        <v>1199</v>
      </c>
      <c r="I114" s="6">
        <f t="shared" si="9"/>
        <v>4796</v>
      </c>
      <c r="J114" s="7">
        <v>0</v>
      </c>
      <c r="K114" s="8">
        <f t="shared" si="21"/>
        <v>0</v>
      </c>
      <c r="M114" s="63"/>
      <c r="N114" s="64"/>
      <c r="O114" s="63"/>
      <c r="P114" s="63"/>
      <c r="Q114" s="63"/>
      <c r="R114" s="63"/>
    </row>
    <row r="115" spans="1:18" s="1" customFormat="1" ht="171" customHeight="1">
      <c r="A115" s="26">
        <v>36</v>
      </c>
      <c r="B115" s="2"/>
      <c r="C115" s="4" t="s">
        <v>42</v>
      </c>
      <c r="D115" s="4" t="s">
        <v>67</v>
      </c>
      <c r="E115" s="21" t="s">
        <v>87</v>
      </c>
      <c r="F115" s="4" t="s">
        <v>20</v>
      </c>
      <c r="G115" s="6">
        <v>4</v>
      </c>
      <c r="H115" s="6">
        <v>1199</v>
      </c>
      <c r="I115" s="6">
        <f t="shared" si="9"/>
        <v>4796</v>
      </c>
      <c r="J115" s="7">
        <v>0</v>
      </c>
      <c r="K115" s="8">
        <f t="shared" si="21"/>
        <v>0</v>
      </c>
      <c r="M115" s="63"/>
      <c r="N115" s="64"/>
      <c r="O115" s="63"/>
      <c r="P115" s="63"/>
      <c r="Q115" s="63"/>
      <c r="R115" s="63"/>
    </row>
    <row r="116" spans="1:18" s="1" customFormat="1" ht="171" customHeight="1">
      <c r="A116" s="26"/>
      <c r="B116" s="2"/>
      <c r="C116" s="4" t="s">
        <v>42</v>
      </c>
      <c r="D116" s="4" t="s">
        <v>67</v>
      </c>
      <c r="E116" s="21"/>
      <c r="F116" s="4" t="s">
        <v>7</v>
      </c>
      <c r="G116" s="6">
        <v>4</v>
      </c>
      <c r="H116" s="6">
        <v>1199</v>
      </c>
      <c r="I116" s="6">
        <f t="shared" si="9"/>
        <v>4796</v>
      </c>
      <c r="J116" s="7">
        <v>0</v>
      </c>
      <c r="K116" s="8">
        <f t="shared" si="21"/>
        <v>0</v>
      </c>
      <c r="M116" s="63"/>
      <c r="N116" s="64"/>
      <c r="O116" s="63"/>
      <c r="P116" s="63"/>
      <c r="Q116" s="63"/>
      <c r="R116" s="63"/>
    </row>
    <row r="117" spans="1:18" s="1" customFormat="1" ht="171" customHeight="1">
      <c r="A117" s="26"/>
      <c r="B117" s="2"/>
      <c r="C117" s="4" t="s">
        <v>42</v>
      </c>
      <c r="D117" s="4" t="s">
        <v>67</v>
      </c>
      <c r="E117" s="21"/>
      <c r="F117" s="4" t="s">
        <v>3</v>
      </c>
      <c r="G117" s="6">
        <v>4</v>
      </c>
      <c r="H117" s="6">
        <v>1199</v>
      </c>
      <c r="I117" s="6">
        <f t="shared" si="9"/>
        <v>4796</v>
      </c>
      <c r="J117" s="7">
        <v>0</v>
      </c>
      <c r="K117" s="8">
        <f t="shared" si="21"/>
        <v>0</v>
      </c>
      <c r="M117" s="63"/>
      <c r="N117" s="64"/>
      <c r="O117" s="63"/>
      <c r="P117" s="63"/>
      <c r="Q117" s="63"/>
      <c r="R117" s="63"/>
    </row>
    <row r="118" spans="1:18" s="1" customFormat="1" ht="171" customHeight="1">
      <c r="A118" s="34">
        <v>37</v>
      </c>
      <c r="B118" s="2"/>
      <c r="C118" s="4" t="s">
        <v>16</v>
      </c>
      <c r="D118" s="4" t="s">
        <v>68</v>
      </c>
      <c r="E118" s="4"/>
      <c r="F118" s="4" t="s">
        <v>33</v>
      </c>
      <c r="G118" s="6">
        <v>4</v>
      </c>
      <c r="H118" s="6">
        <v>1145</v>
      </c>
      <c r="I118" s="6">
        <f t="shared" ref="I118:I134" si="24">G118*H118</f>
        <v>4580</v>
      </c>
      <c r="J118" s="7">
        <v>0</v>
      </c>
      <c r="K118" s="8">
        <f t="shared" si="21"/>
        <v>0</v>
      </c>
      <c r="M118" s="63"/>
      <c r="N118" s="64"/>
      <c r="O118" s="63"/>
      <c r="P118" s="63"/>
      <c r="Q118" s="63"/>
      <c r="R118" s="63"/>
    </row>
    <row r="119" spans="1:18" s="1" customFormat="1" ht="171" customHeight="1">
      <c r="A119" s="35"/>
      <c r="B119" s="2"/>
      <c r="C119" s="9" t="s">
        <v>16</v>
      </c>
      <c r="D119" s="9" t="s">
        <v>68</v>
      </c>
      <c r="E119" s="9"/>
      <c r="F119" s="9" t="s">
        <v>2</v>
      </c>
      <c r="G119" s="14">
        <v>4</v>
      </c>
      <c r="H119" s="6">
        <v>1145</v>
      </c>
      <c r="I119" s="14">
        <f t="shared" si="24"/>
        <v>4580</v>
      </c>
      <c r="J119" s="7">
        <v>0</v>
      </c>
      <c r="K119" s="8">
        <f t="shared" si="21"/>
        <v>0</v>
      </c>
      <c r="M119" s="63"/>
      <c r="N119" s="64"/>
      <c r="O119" s="63"/>
      <c r="P119" s="63"/>
      <c r="Q119" s="63"/>
      <c r="R119" s="63"/>
    </row>
    <row r="120" spans="1:18" s="1" customFormat="1" ht="171" customHeight="1">
      <c r="A120" s="35"/>
      <c r="B120" s="2"/>
      <c r="C120" s="9" t="s">
        <v>16</v>
      </c>
      <c r="D120" s="9" t="s">
        <v>68</v>
      </c>
      <c r="E120" s="9"/>
      <c r="F120" s="9" t="s">
        <v>23</v>
      </c>
      <c r="G120" s="14">
        <v>4</v>
      </c>
      <c r="H120" s="6">
        <v>1145</v>
      </c>
      <c r="I120" s="14">
        <f t="shared" si="24"/>
        <v>4580</v>
      </c>
      <c r="J120" s="7">
        <v>0</v>
      </c>
      <c r="K120" s="8">
        <f t="shared" si="21"/>
        <v>0</v>
      </c>
      <c r="M120" s="63"/>
      <c r="N120" s="64"/>
      <c r="O120" s="63"/>
      <c r="P120" s="63"/>
      <c r="Q120" s="63"/>
      <c r="R120" s="63"/>
    </row>
    <row r="121" spans="1:18" s="1" customFormat="1" ht="171" customHeight="1">
      <c r="A121" s="36"/>
      <c r="B121" s="2"/>
      <c r="C121" s="9" t="s">
        <v>16</v>
      </c>
      <c r="D121" s="9" t="s">
        <v>68</v>
      </c>
      <c r="E121" s="9"/>
      <c r="F121" s="9" t="s">
        <v>5</v>
      </c>
      <c r="G121" s="14">
        <v>4</v>
      </c>
      <c r="H121" s="6">
        <v>1145</v>
      </c>
      <c r="I121" s="14">
        <f t="shared" si="24"/>
        <v>4580</v>
      </c>
      <c r="J121" s="7">
        <v>0</v>
      </c>
      <c r="K121" s="8">
        <f t="shared" si="21"/>
        <v>0</v>
      </c>
      <c r="M121" s="63"/>
      <c r="N121" s="64"/>
      <c r="O121" s="63"/>
      <c r="P121" s="63"/>
      <c r="Q121" s="63"/>
      <c r="R121" s="63"/>
    </row>
    <row r="122" spans="1:18" s="1" customFormat="1" ht="171" customHeight="1">
      <c r="A122" s="26">
        <v>38</v>
      </c>
      <c r="B122" s="2"/>
      <c r="C122" s="4" t="s">
        <v>66</v>
      </c>
      <c r="D122" s="4" t="s">
        <v>70</v>
      </c>
      <c r="E122" s="4"/>
      <c r="F122" s="4" t="s">
        <v>28</v>
      </c>
      <c r="G122" s="6">
        <v>4</v>
      </c>
      <c r="H122" s="6">
        <v>1145</v>
      </c>
      <c r="I122" s="6">
        <f t="shared" si="24"/>
        <v>4580</v>
      </c>
      <c r="J122" s="7">
        <v>0</v>
      </c>
      <c r="K122" s="8">
        <f t="shared" si="21"/>
        <v>0</v>
      </c>
      <c r="M122" s="63"/>
      <c r="N122" s="64"/>
      <c r="O122" s="63"/>
      <c r="P122" s="63"/>
      <c r="Q122" s="63"/>
      <c r="R122" s="63"/>
    </row>
    <row r="123" spans="1:18" s="1" customFormat="1" ht="171" customHeight="1">
      <c r="A123" s="26"/>
      <c r="B123" s="2"/>
      <c r="C123" s="4" t="s">
        <v>66</v>
      </c>
      <c r="D123" s="4" t="s">
        <v>70</v>
      </c>
      <c r="E123" s="4"/>
      <c r="F123" s="4" t="s">
        <v>6</v>
      </c>
      <c r="G123" s="6">
        <v>4</v>
      </c>
      <c r="H123" s="6">
        <v>1145</v>
      </c>
      <c r="I123" s="6">
        <f t="shared" ref="I123:I125" si="25">G123*H123</f>
        <v>4580</v>
      </c>
      <c r="J123" s="7">
        <v>0</v>
      </c>
      <c r="K123" s="8">
        <f t="shared" si="21"/>
        <v>0</v>
      </c>
      <c r="M123" s="63"/>
      <c r="N123" s="64"/>
      <c r="O123" s="63"/>
      <c r="P123" s="63"/>
      <c r="Q123" s="63"/>
      <c r="R123" s="63"/>
    </row>
    <row r="124" spans="1:18" s="1" customFormat="1" ht="171" customHeight="1">
      <c r="A124" s="26"/>
      <c r="B124" s="6"/>
      <c r="C124" s="4" t="s">
        <v>66</v>
      </c>
      <c r="D124" s="4" t="s">
        <v>70</v>
      </c>
      <c r="E124" s="4"/>
      <c r="F124" s="4" t="s">
        <v>96</v>
      </c>
      <c r="G124" s="6">
        <v>4</v>
      </c>
      <c r="H124" s="6">
        <v>1145</v>
      </c>
      <c r="I124" s="6">
        <f t="shared" ref="I124" si="26">G124*H124</f>
        <v>4580</v>
      </c>
      <c r="J124" s="7">
        <v>0</v>
      </c>
      <c r="K124" s="8">
        <f t="shared" si="21"/>
        <v>0</v>
      </c>
      <c r="M124" s="63"/>
      <c r="N124" s="64"/>
      <c r="O124" s="63"/>
      <c r="P124" s="63"/>
      <c r="Q124" s="63"/>
      <c r="R124" s="63"/>
    </row>
    <row r="125" spans="1:18" s="1" customFormat="1" ht="171" customHeight="1">
      <c r="A125" s="26"/>
      <c r="B125" s="6"/>
      <c r="C125" s="4" t="s">
        <v>66</v>
      </c>
      <c r="D125" s="4" t="s">
        <v>70</v>
      </c>
      <c r="E125" s="4"/>
      <c r="F125" s="4" t="s">
        <v>99</v>
      </c>
      <c r="G125" s="6">
        <v>4</v>
      </c>
      <c r="H125" s="6">
        <v>1145</v>
      </c>
      <c r="I125" s="6">
        <f t="shared" si="25"/>
        <v>4580</v>
      </c>
      <c r="J125" s="7">
        <v>0</v>
      </c>
      <c r="K125" s="8">
        <f t="shared" si="21"/>
        <v>0</v>
      </c>
      <c r="M125" s="63"/>
      <c r="N125" s="64"/>
      <c r="O125" s="63"/>
      <c r="P125" s="63"/>
      <c r="Q125" s="63"/>
      <c r="R125" s="63"/>
    </row>
    <row r="126" spans="1:18" s="1" customFormat="1" ht="171" customHeight="1">
      <c r="A126" s="26"/>
      <c r="B126" s="2"/>
      <c r="C126" s="4" t="s">
        <v>66</v>
      </c>
      <c r="D126" s="4" t="s">
        <v>70</v>
      </c>
      <c r="E126" s="4"/>
      <c r="F126" s="4" t="s">
        <v>3</v>
      </c>
      <c r="G126" s="6">
        <v>4</v>
      </c>
      <c r="H126" s="6">
        <v>1145</v>
      </c>
      <c r="I126" s="6">
        <f t="shared" si="24"/>
        <v>4580</v>
      </c>
      <c r="J126" s="7">
        <v>0</v>
      </c>
      <c r="K126" s="8">
        <f t="shared" si="21"/>
        <v>0</v>
      </c>
      <c r="M126" s="63"/>
      <c r="N126" s="64"/>
      <c r="O126" s="63"/>
      <c r="P126" s="63"/>
      <c r="Q126" s="63"/>
      <c r="R126" s="63"/>
    </row>
    <row r="127" spans="1:18" s="1" customFormat="1" ht="171" customHeight="1">
      <c r="A127" s="26">
        <v>39</v>
      </c>
      <c r="B127" s="2"/>
      <c r="C127" s="4" t="s">
        <v>97</v>
      </c>
      <c r="D127" s="4" t="s">
        <v>70</v>
      </c>
      <c r="E127" s="10"/>
      <c r="F127" s="4" t="s">
        <v>1</v>
      </c>
      <c r="G127" s="6">
        <v>4</v>
      </c>
      <c r="H127" s="6">
        <v>803</v>
      </c>
      <c r="I127" s="6">
        <f t="shared" ref="I127:I128" si="27">G127*H127</f>
        <v>3212</v>
      </c>
      <c r="J127" s="7">
        <v>0</v>
      </c>
      <c r="K127" s="8">
        <f t="shared" si="21"/>
        <v>0</v>
      </c>
      <c r="M127" s="63"/>
      <c r="N127" s="64"/>
      <c r="O127" s="63"/>
      <c r="P127" s="63"/>
      <c r="Q127" s="63"/>
      <c r="R127" s="63"/>
    </row>
    <row r="128" spans="1:18" s="1" customFormat="1" ht="171" customHeight="1">
      <c r="A128" s="26"/>
      <c r="B128" s="2"/>
      <c r="C128" s="4" t="s">
        <v>97</v>
      </c>
      <c r="D128" s="4" t="s">
        <v>70</v>
      </c>
      <c r="E128" s="10"/>
      <c r="F128" s="4" t="s">
        <v>5</v>
      </c>
      <c r="G128" s="6">
        <v>4</v>
      </c>
      <c r="H128" s="6">
        <v>803</v>
      </c>
      <c r="I128" s="6">
        <f t="shared" si="27"/>
        <v>3212</v>
      </c>
      <c r="J128" s="7">
        <v>0</v>
      </c>
      <c r="K128" s="8">
        <f t="shared" si="21"/>
        <v>0</v>
      </c>
      <c r="M128" s="63"/>
      <c r="N128" s="64"/>
      <c r="O128" s="63"/>
      <c r="P128" s="63"/>
      <c r="Q128" s="63"/>
      <c r="R128" s="63"/>
    </row>
    <row r="129" spans="1:18" s="1" customFormat="1" ht="171" customHeight="1">
      <c r="A129" s="26"/>
      <c r="B129" s="2"/>
      <c r="C129" s="4" t="s">
        <v>97</v>
      </c>
      <c r="D129" s="4" t="s">
        <v>70</v>
      </c>
      <c r="E129" s="10"/>
      <c r="F129" s="4" t="s">
        <v>98</v>
      </c>
      <c r="G129" s="6">
        <v>4</v>
      </c>
      <c r="H129" s="6">
        <v>803</v>
      </c>
      <c r="I129" s="6">
        <f t="shared" si="24"/>
        <v>3212</v>
      </c>
      <c r="J129" s="7">
        <v>0</v>
      </c>
      <c r="K129" s="8">
        <f t="shared" si="21"/>
        <v>0</v>
      </c>
      <c r="M129" s="63"/>
      <c r="N129" s="64"/>
      <c r="O129" s="63"/>
      <c r="P129" s="63"/>
      <c r="Q129" s="63"/>
      <c r="R129" s="63"/>
    </row>
    <row r="130" spans="1:18" s="1" customFormat="1" ht="171" customHeight="1">
      <c r="A130" s="37">
        <v>40</v>
      </c>
      <c r="B130" s="2"/>
      <c r="C130" s="4" t="s">
        <v>31</v>
      </c>
      <c r="D130" s="4" t="s">
        <v>70</v>
      </c>
      <c r="E130" s="4"/>
      <c r="F130" s="4" t="s">
        <v>23</v>
      </c>
      <c r="G130" s="6">
        <v>4</v>
      </c>
      <c r="H130" s="6">
        <v>1033</v>
      </c>
      <c r="I130" s="6">
        <f t="shared" si="24"/>
        <v>4132</v>
      </c>
      <c r="J130" s="7">
        <v>0</v>
      </c>
      <c r="K130" s="8">
        <f t="shared" si="21"/>
        <v>0</v>
      </c>
      <c r="M130" s="63"/>
      <c r="N130" s="64"/>
      <c r="O130" s="63"/>
      <c r="P130" s="63"/>
      <c r="Q130" s="63"/>
      <c r="R130" s="63"/>
    </row>
    <row r="131" spans="1:18" s="1" customFormat="1" ht="171" customHeight="1">
      <c r="A131" s="61"/>
      <c r="B131" s="15"/>
      <c r="C131" s="9" t="s">
        <v>31</v>
      </c>
      <c r="D131" s="13" t="s">
        <v>70</v>
      </c>
      <c r="E131" s="16"/>
      <c r="F131" s="9" t="s">
        <v>2</v>
      </c>
      <c r="G131" s="14">
        <v>4</v>
      </c>
      <c r="H131" s="6">
        <v>1033</v>
      </c>
      <c r="I131" s="14">
        <f t="shared" si="24"/>
        <v>4132</v>
      </c>
      <c r="J131" s="7">
        <v>0</v>
      </c>
      <c r="K131" s="8">
        <f t="shared" si="21"/>
        <v>0</v>
      </c>
      <c r="M131" s="63"/>
      <c r="N131" s="64"/>
      <c r="O131" s="63"/>
      <c r="P131" s="63"/>
      <c r="Q131" s="63"/>
      <c r="R131" s="63"/>
    </row>
    <row r="132" spans="1:18" s="1" customFormat="1" ht="171" customHeight="1">
      <c r="A132" s="61"/>
      <c r="B132" s="15"/>
      <c r="C132" s="9" t="s">
        <v>31</v>
      </c>
      <c r="D132" s="13" t="s">
        <v>70</v>
      </c>
      <c r="E132" s="16"/>
      <c r="F132" s="9" t="s">
        <v>13</v>
      </c>
      <c r="G132" s="14">
        <v>4</v>
      </c>
      <c r="H132" s="6">
        <v>1033</v>
      </c>
      <c r="I132" s="14">
        <f t="shared" si="24"/>
        <v>4132</v>
      </c>
      <c r="J132" s="7">
        <v>0</v>
      </c>
      <c r="K132" s="8">
        <f t="shared" si="21"/>
        <v>0</v>
      </c>
      <c r="M132" s="63"/>
      <c r="N132" s="64"/>
      <c r="O132" s="63"/>
      <c r="P132" s="63"/>
      <c r="Q132" s="63"/>
      <c r="R132" s="63"/>
    </row>
    <row r="133" spans="1:18" s="1" customFormat="1" ht="171" customHeight="1">
      <c r="A133" s="61"/>
      <c r="B133" s="15"/>
      <c r="C133" s="9" t="s">
        <v>31</v>
      </c>
      <c r="D133" s="13" t="s">
        <v>70</v>
      </c>
      <c r="E133" s="16"/>
      <c r="F133" s="9" t="s">
        <v>6</v>
      </c>
      <c r="G133" s="14">
        <v>4</v>
      </c>
      <c r="H133" s="6">
        <v>1033</v>
      </c>
      <c r="I133" s="14">
        <f t="shared" si="24"/>
        <v>4132</v>
      </c>
      <c r="J133" s="7">
        <v>0</v>
      </c>
      <c r="K133" s="8">
        <f t="shared" si="21"/>
        <v>0</v>
      </c>
      <c r="M133" s="63"/>
      <c r="N133" s="64"/>
      <c r="O133" s="63"/>
      <c r="P133" s="63"/>
      <c r="Q133" s="63"/>
      <c r="R133" s="63"/>
    </row>
    <row r="134" spans="1:18" s="1" customFormat="1" ht="171" customHeight="1">
      <c r="A134" s="62"/>
      <c r="B134" s="15"/>
      <c r="C134" s="9" t="s">
        <v>31</v>
      </c>
      <c r="D134" s="13" t="s">
        <v>70</v>
      </c>
      <c r="E134" s="16"/>
      <c r="F134" s="9" t="s">
        <v>104</v>
      </c>
      <c r="G134" s="14">
        <v>4</v>
      </c>
      <c r="H134" s="6">
        <v>1033</v>
      </c>
      <c r="I134" s="14">
        <f t="shared" si="24"/>
        <v>4132</v>
      </c>
      <c r="J134" s="7">
        <v>0</v>
      </c>
      <c r="K134" s="8">
        <f t="shared" si="21"/>
        <v>0</v>
      </c>
      <c r="M134" s="63"/>
      <c r="N134" s="64"/>
      <c r="O134" s="63"/>
      <c r="P134" s="63"/>
      <c r="Q134" s="63"/>
      <c r="R134" s="63"/>
    </row>
    <row r="135" spans="1:18" ht="69.95" customHeight="1">
      <c r="A135" s="27" t="s">
        <v>72</v>
      </c>
      <c r="B135" s="28"/>
      <c r="C135" s="28"/>
      <c r="D135" s="28"/>
      <c r="E135" s="28"/>
      <c r="F135" s="28"/>
      <c r="G135" s="28"/>
      <c r="H135" s="28"/>
      <c r="I135" s="29"/>
      <c r="J135" s="17">
        <f>SUM(J8:J134)</f>
        <v>0</v>
      </c>
      <c r="K135" s="17">
        <f>SUM(K8:K134)</f>
        <v>0</v>
      </c>
    </row>
  </sheetData>
  <mergeCells count="70">
    <mergeCell ref="A130:A134"/>
    <mergeCell ref="A7:K7"/>
    <mergeCell ref="A80:K80"/>
    <mergeCell ref="A93:K93"/>
    <mergeCell ref="A91:A92"/>
    <mergeCell ref="A94:A97"/>
    <mergeCell ref="A1:K1"/>
    <mergeCell ref="A2:K2"/>
    <mergeCell ref="A3:K3"/>
    <mergeCell ref="G4:G6"/>
    <mergeCell ref="K4:K6"/>
    <mergeCell ref="J4:J6"/>
    <mergeCell ref="H4:H6"/>
    <mergeCell ref="F4:F6"/>
    <mergeCell ref="A4:A6"/>
    <mergeCell ref="C4:C6"/>
    <mergeCell ref="E4:E6"/>
    <mergeCell ref="I4:I6"/>
    <mergeCell ref="A24:A25"/>
    <mergeCell ref="E10:E11"/>
    <mergeCell ref="A42:A45"/>
    <mergeCell ref="A51:A53"/>
    <mergeCell ref="A46:A48"/>
    <mergeCell ref="A61:A64"/>
    <mergeCell ref="A65:A67"/>
    <mergeCell ref="A54:A58"/>
    <mergeCell ref="A49:A50"/>
    <mergeCell ref="A8:A9"/>
    <mergeCell ref="A10:A11"/>
    <mergeCell ref="A39:A41"/>
    <mergeCell ref="A28:A30"/>
    <mergeCell ref="A31:A34"/>
    <mergeCell ref="A12:A14"/>
    <mergeCell ref="A35:A37"/>
    <mergeCell ref="A21:A23"/>
    <mergeCell ref="A16:A20"/>
    <mergeCell ref="A122:A126"/>
    <mergeCell ref="A112:A114"/>
    <mergeCell ref="A68:A73"/>
    <mergeCell ref="A115:A117"/>
    <mergeCell ref="A74:A76"/>
    <mergeCell ref="A110:A111"/>
    <mergeCell ref="A118:A121"/>
    <mergeCell ref="A107:A109"/>
    <mergeCell ref="A77:A79"/>
    <mergeCell ref="A88:A90"/>
    <mergeCell ref="A103:A106"/>
    <mergeCell ref="A127:A129"/>
    <mergeCell ref="A81:A87"/>
    <mergeCell ref="A98:A101"/>
    <mergeCell ref="A135:I135"/>
    <mergeCell ref="D4:D6"/>
    <mergeCell ref="B4:B6"/>
    <mergeCell ref="E16:E20"/>
    <mergeCell ref="E21:E23"/>
    <mergeCell ref="E35:E37"/>
    <mergeCell ref="E39:E41"/>
    <mergeCell ref="E46:E48"/>
    <mergeCell ref="E12:E14"/>
    <mergeCell ref="E115:E117"/>
    <mergeCell ref="E54:E58"/>
    <mergeCell ref="E112:E114"/>
    <mergeCell ref="E107:E109"/>
    <mergeCell ref="E51:E53"/>
    <mergeCell ref="E31:E34"/>
    <mergeCell ref="E65:E67"/>
    <mergeCell ref="E68:E73"/>
    <mergeCell ref="E98:E101"/>
    <mergeCell ref="E61:E64"/>
    <mergeCell ref="E94:E97"/>
  </mergeCells>
  <pageMargins left="0.25" right="0.25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Krokoz™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</dc:creator>
  <cp:lastModifiedBy>Admin</cp:lastModifiedBy>
  <cp:lastPrinted>2018-09-07T08:25:21Z</cp:lastPrinted>
  <dcterms:created xsi:type="dcterms:W3CDTF">2016-08-30T07:49:53Z</dcterms:created>
  <dcterms:modified xsi:type="dcterms:W3CDTF">2018-12-30T19:22:34Z</dcterms:modified>
</cp:coreProperties>
</file>