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embeddings/oleObject1.bin" ContentType="application/vnd.openxmlformats-officedocument.oleObject"/>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showSheetTabs="0" xWindow="-75" yWindow="-75" windowWidth="11820" windowHeight="10320" tabRatio="0"/>
  </bookViews>
  <sheets>
    <sheet name="Sheet1" sheetId="1" r:id="rId1"/>
  </sheets>
  <definedNames>
    <definedName name="_xlnm.Print_Area" localSheetId="0">Sheet1!$A$2:$H$47</definedName>
  </definedNames>
  <calcPr calcId="125725"/>
</workbook>
</file>

<file path=xl/calcChain.xml><?xml version="1.0" encoding="utf-8"?>
<calcChain xmlns="http://schemas.openxmlformats.org/spreadsheetml/2006/main">
  <c r="F11" i="1"/>
  <c r="E10"/>
  <c r="F10"/>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21"/>
  <c r="E21"/>
  <c r="F20"/>
  <c r="E20"/>
  <c r="F19"/>
  <c r="E19"/>
  <c r="F18"/>
  <c r="E18"/>
  <c r="F17"/>
  <c r="E17"/>
  <c r="F16"/>
  <c r="E16"/>
  <c r="F15"/>
  <c r="E15"/>
  <c r="F14"/>
  <c r="E14"/>
  <c r="F13"/>
  <c r="E13"/>
  <c r="E12"/>
  <c r="F12"/>
  <c r="E11"/>
  <c r="B11"/>
  <c r="B12"/>
  <c r="B13"/>
  <c r="B14"/>
  <c r="B15"/>
  <c r="B16"/>
  <c r="B17"/>
  <c r="B18"/>
  <c r="B19"/>
  <c r="B20"/>
  <c r="B21"/>
  <c r="B23"/>
  <c r="B24"/>
  <c r="B25"/>
  <c r="B27"/>
  <c r="B28"/>
  <c r="B29"/>
  <c r="B30"/>
  <c r="B31"/>
  <c r="B33"/>
  <c r="B34"/>
  <c r="B35"/>
  <c r="B36"/>
  <c r="B37"/>
  <c r="B39"/>
  <c r="B40"/>
  <c r="B41"/>
  <c r="B42"/>
  <c r="B43"/>
  <c r="B44"/>
  <c r="B45"/>
  <c r="B46"/>
  <c r="B47"/>
</calcChain>
</file>

<file path=xl/sharedStrings.xml><?xml version="1.0" encoding="utf-8"?>
<sst xmlns="http://schemas.openxmlformats.org/spreadsheetml/2006/main" count="105" uniqueCount="92">
  <si>
    <t>Антенна активная Cheetah</t>
  </si>
  <si>
    <t>Антенна активная А01(прямоугольный корпус)</t>
  </si>
  <si>
    <t>Антенна активная А02 (прямоугольный корпус)</t>
  </si>
  <si>
    <t>Антенна активная А1</t>
  </si>
  <si>
    <t>Антенна активная В01(круглый корпус)</t>
  </si>
  <si>
    <t>Антенна активная В1 Мегаполис</t>
  </si>
  <si>
    <t>Антенна активная В2 ТВ</t>
  </si>
  <si>
    <t>Антенна активная В3 ТВ (Цифровое DVB-T/Т2 ТВ)</t>
  </si>
  <si>
    <t>Антенна активная ЛАДА</t>
  </si>
  <si>
    <t>приёмные элементы В1 ТВ</t>
  </si>
  <si>
    <t>приёмные элементы В2 ТВ</t>
  </si>
  <si>
    <t>удлинитель авто радио антенны 4м (кабель РК 50)</t>
  </si>
  <si>
    <t>удлинитель авто тв антенны 4м (кабель РК 75-2)</t>
  </si>
  <si>
    <t>Антенна активная А2 FM</t>
  </si>
  <si>
    <t>Антенна активная В1 FM</t>
  </si>
  <si>
    <t>Антенна активная В2 FM</t>
  </si>
  <si>
    <t>Антенна активная В3 ТВ+FM (Цифровое DVB-T/Т2 ТВ+радио)</t>
  </si>
  <si>
    <t>Антенна активная В2 FM приёмные элементы Bosch</t>
  </si>
  <si>
    <t>www.ozar.ru</t>
  </si>
  <si>
    <t>удлинитель авто радио антенны 1м (кабель РК 50)</t>
  </si>
  <si>
    <t>удлинитель авто радио антенны 1,5м (кабель РК 50)</t>
  </si>
  <si>
    <t>удлинитель авто радио антенны 2м (кабель РК 50)</t>
  </si>
  <si>
    <t>удлинитель авто радио антенны 3м (кабель РК 50)</t>
  </si>
  <si>
    <t>Усилитель УКВ - FM   "LADA" 10/25 дБ</t>
  </si>
  <si>
    <t>Усилитель УКВ - FM   "ОЗАР " металл   10/25 дБ</t>
  </si>
  <si>
    <t>приёмные элементы В1 FM Bosch</t>
  </si>
  <si>
    <t>Усилитель УКВ - FM "CHEETAH" 20дБ</t>
  </si>
  <si>
    <t>Антенна активная В2 ТВ+FM  (ТВ+радио)</t>
  </si>
  <si>
    <t>Адаптер УКВ-FM "Класс А"  для  магнитол с диапазоном U-FM 76-90 Мгц (корпус-металл)</t>
  </si>
  <si>
    <t>Адаптер УКВ-FM "стандарт"   для  магнитол с диапазоном U-FM 76-90 Мгц (корпус-металл)</t>
  </si>
  <si>
    <t>Адаптер УКВ-FM "АВТО-FM"   для  магнитол с диапазоном U-FM 76-90 Мгц (корпус-пластик)</t>
  </si>
  <si>
    <t>приёмные элементы В3 ТВ</t>
  </si>
  <si>
    <t>Адрес: 630051, г.Новосибирск, ул.Ползунова,21; тел.: (383) 227-88-61, 2-132-136                                                                                                                                                                                        Отдел продаж: тел.: 8-913-749-1196; e-mail: pro@ozar.ru; ICQ:  674593669</t>
  </si>
  <si>
    <t>Антенна TURBO  (прямоугольный корпус)</t>
  </si>
  <si>
    <t>Антенна АВТО ФМ</t>
  </si>
  <si>
    <t>Антенна активная А2 ТВ / Антенна активная А2 ТВ (Цифровое DVB-T/Т2 ТВ)</t>
  </si>
  <si>
    <r>
      <t>Цифровой DVB-</t>
    </r>
    <r>
      <rPr>
        <b/>
        <sz val="16"/>
        <color indexed="10"/>
        <rFont val="Arial"/>
        <family val="2"/>
        <charset val="204"/>
      </rPr>
      <t>T2</t>
    </r>
    <r>
      <rPr>
        <b/>
        <sz val="16"/>
        <rFont val="Arial"/>
        <family val="2"/>
        <charset val="204"/>
      </rPr>
      <t xml:space="preserve"> универсальный тюнер Т-39 + антенна активная В3 ТВ + питание 12В.+сетевой фильтр+ выносной ИК приемник = АВТОКОМПЛЕКТ.</t>
    </r>
  </si>
  <si>
    <r>
      <t>Цифровой  DVB-</t>
    </r>
    <r>
      <rPr>
        <b/>
        <sz val="16"/>
        <color indexed="10"/>
        <rFont val="Arial"/>
        <family val="2"/>
        <charset val="204"/>
      </rPr>
      <t>T2</t>
    </r>
    <r>
      <rPr>
        <b/>
        <sz val="16"/>
        <rFont val="Arial"/>
        <family val="2"/>
        <charset val="204"/>
      </rPr>
      <t xml:space="preserve"> авто тюнер        + 2  активных антенны В3 ТВ </t>
    </r>
    <r>
      <rPr>
        <b/>
        <sz val="16"/>
        <color indexed="10"/>
        <rFont val="Arial"/>
        <family val="2"/>
        <charset val="204"/>
      </rPr>
      <t>(работает в городе в движении на любой скорости).</t>
    </r>
  </si>
  <si>
    <t>ФОТО</t>
  </si>
  <si>
    <t>РЕКОМЕНДОВАННАЯ ЦЕНА</t>
  </si>
  <si>
    <t>ПРОДУКЦИЯ</t>
  </si>
  <si>
    <t>№</t>
  </si>
  <si>
    <t>ОПИСАНИЕ</t>
  </si>
  <si>
    <r>
      <rPr>
        <sz val="18"/>
        <rFont val="Cambria"/>
        <family val="1"/>
        <charset val="204"/>
      </rPr>
      <t>Автомобильный тюнер Car DVB-T2 «2X» имеет в комплекте две антенны «Озар» для приёма цифрового ТВ. Возможна комплектация ТВ-ФМ антенной.                                                                             Автомобильный DVB-T2 тюнер «2Х» выполнен в компактном металлическом корпусе, в комплект входят 2 антенны «Озар» В3ТВ для приёма цифрового сигнала, выносной ИК датчик для пульта ДУ, а так же комплект шнуров для подключения. Одна антенна имеет длину кабеля 5 метров, что позволяет установить антенну на заднее стекло автомобиля.   Из особенностей можно отметить вход USB для подключения flash – накопителя и встроенного медиа плеера позволяющего воспроизводить большинство видео и аудио форматов. А так же возможность видеозаписи телетрансляции выбранного канала на flash – накопитель.
Данная модель имеет два антенных входа и реализована на современном процессоре (типа MstarMSD7802) показывает в движении до 120км/час, имеет хорошую чувствительность. Этот тюнер будет показывать практически в любом месте в городе и на трассе при удалении до 20 – 30 км от передающей вышки.</t>
    </r>
    <r>
      <rPr>
        <sz val="18"/>
        <rFont val="Arial"/>
        <family val="2"/>
        <charset val="204"/>
      </rPr>
      <t xml:space="preserve">
                                                                   </t>
    </r>
  </si>
  <si>
    <r>
      <rPr>
        <sz val="16"/>
        <rFont val="Cambria"/>
        <family val="1"/>
        <charset val="204"/>
      </rPr>
      <t>FM конвертеры "класс А", для японских автомагнитол с диапазоном U - FM 76-90Мгц, обеспечивает приём отечественного УКВ - ЧМ 64,5 - 75 МГц, а так же европейского U - FM 88 - 108 МГц диапазонов. Обладает более сложным схемотехническим решением и обеспечивает наилучший приём. Рекомендуем для автомагнитол класса HI-FI и HI-END, а так же для интегрированных в систему управления автомобиля.
Технические характеристики:
Входной сигнал 64... ...75 МГц, 88... ...108 МГц
Выходной сигнал 76... ...90МГц
Частота преобразования 20 МГц
Чувствительность 1,7 мкВ при отн. сигнал/шум 12 db
Напряжение питания +5... ...16В
Ток потребления 10 мА</t>
    </r>
    <r>
      <rPr>
        <b/>
        <sz val="16"/>
        <rFont val="Arial"/>
        <family val="2"/>
        <charset val="204"/>
      </rPr>
      <t xml:space="preserve">
</t>
    </r>
  </si>
  <si>
    <r>
      <rPr>
        <sz val="16"/>
        <rFont val="Cambria"/>
        <family val="1"/>
        <charset val="204"/>
      </rPr>
      <t>Цифровой эфирный ресивер соответствует всем европейским стандартам и предназначен для просмотра программ цифрового телевидения DVB-T2 / DVB-T в формате Высокой Четкости (HD) и Стандартной Четкости (SD). Имеет систему кодирования видеосигнала PAL и NTSC, т.е. будет работать в «японском» авто с правым рулём.
Благодаря входящему в комплект автомобильному адаптеру питания, выносному ИК приёмнику и автомобильной ТВ антенне для приёма цифрового ТВ «Озар В3ТВ», может подключаться к любым автомобильным телевизорам.
С помощью режима «отложенного просмотра» (функция TimeShift) после нажатия на «Паузу» в любой момент можно продолжить просмотр с того места, где он был прерван.
Благодаря функции PVR Вы можете записать любые телепередачи на внешний носитель, подключенный через Superspeed USB порт.
Выбор телепередач можно осуществлять не только переключением каналов, но и при помощи электронной программы телепередач (EPG).
Имеет в комплекте выносной ИК приёмник, автомобильный фильтр и адаптер питания, а также антенну «Озар» для приёма цифрового ТВ. Имеет систему кодирования видеосигнала PAL и NTSC, что позволяет адаптировать телевизор в «японском» авто с правым рулём.
Ресивер позволяет воспроизводить мультимедийные видео и аудиофайлы во всевозможных форматах, включая, AVI, DivX, MKV и MP3, AAC. AC3. MPEG на внешних носителях объемом до 500 Гб.
Цифровой эфирный ресивер оснащен новейшим тюнером повышенной чувствительности и процессором Mstar MSD7802</t>
    </r>
    <r>
      <rPr>
        <sz val="16"/>
        <rFont val="Times New Roman"/>
        <family val="1"/>
        <charset val="204"/>
      </rPr>
      <t>.</t>
    </r>
  </si>
  <si>
    <r>
      <rPr>
        <sz val="16"/>
        <rFont val="Cambria"/>
        <family val="1"/>
        <charset val="204"/>
      </rPr>
      <t xml:space="preserve">FM конвертеры "стандарт" для японских автомагнитол с диапазоном U - FM 76-90Мгц, обеспечивает приём отечественного УКВ - ЧМ 64,5 - 75 МГц, а так же европейского U - FM 88 - 108 МГц диапазонов. 
</t>
    </r>
    <r>
      <rPr>
        <b/>
        <sz val="16"/>
        <rFont val="Arial"/>
        <family val="2"/>
        <charset val="204"/>
      </rPr>
      <t xml:space="preserve">
</t>
    </r>
  </si>
  <si>
    <r>
      <rPr>
        <sz val="16"/>
        <rFont val="Cambria"/>
        <family val="1"/>
        <charset val="204"/>
      </rPr>
      <t>Усилитель предназначен для усиления радиосигнала, принимаемого автомобильной антенной, и обеспечивает уверенный приём радиостанций в зонах слабого сигнала. Антенный усилитель имеет регулируемый коэффициент усиления (Ку) 10/25дБ и равномерную амплитудно-частотную характеристику (АЧХ) до 250мГц.
Коэффициент усиления УСТАНАВЛИВАЕТСЯ ПЕРЕМЫЧКОЙ: Снять крышку с наклейкой: 10дБ – без перемычки; 25дБ – с перемычкой (установлено с завода)
Технические характеристики
Рабочие диапазоны АМ, УКВ, FM
Коэффициент усиления 10/25 дБ
Коэффициент шума не более 2 дБ
Напряжение питания +5…16В
Ток потребления 50 мА</t>
    </r>
    <r>
      <rPr>
        <b/>
        <sz val="16"/>
        <color indexed="10"/>
        <rFont val="Arial"/>
        <family val="2"/>
        <charset val="204"/>
      </rPr>
      <t xml:space="preserve">
</t>
    </r>
  </si>
  <si>
    <r>
      <rPr>
        <sz val="16"/>
        <rFont val="Cambria"/>
        <family val="1"/>
        <charset val="204"/>
      </rPr>
      <t>Усилитель предназначен для усиления радиосигнала, принимаемого автомобильной антенной, и обеспечивает уверенный приём радиостанций в зонах слабого сигнала. Антенный усилитель имеет регулируемый коэффициент усиления (Ку) 10/25дБ и равномерную амплитудно-частотную характеристику (АЧХ) до 250мГц.
КОЭФФЕЦИЕТ УСИЛЕНИЯ УСТАНАВЛИВАЕТСЯ ПЕРЕКЛЮЧАТЕЛЕМ: 
10дБ - зелёный светодиод 
25дБ – красный светодиод
Технические характеристики
Рабочие диапазоны АМ, УКВ, FM
Коэффициент усиления 10/25 дБ
Коэффициент шума не более 2 дБ
Напряжение питания +5…16В
Ток потребления 50 мА</t>
    </r>
    <r>
      <rPr>
        <b/>
        <sz val="16"/>
        <rFont val="Arial"/>
        <family val="2"/>
        <charset val="204"/>
      </rPr>
      <t xml:space="preserve">
</t>
    </r>
  </si>
  <si>
    <t xml:space="preserve">Усилитель предназначен для усиления радиосигнала, принимаемого автомобильной антенной, и обеспечивает уверенный приём радиостанций в зонах слабого сигнала. Антенный усилитель имеет коэффициент усиления (Ку) до 20дБ и равномерную амплитудно-частотную характеристику (АЧХ) до 150мГц.
Технические характеристики
Рабочие диапазоны АМ, УКВ, FM
Коэффициент усиления до 20 дБ
Коэффициент шума не более 2,5 дБ
Напряжение питания +5…16В
Ток потребления 50 мА
</t>
  </si>
  <si>
    <t>Активная внутрисалонная антенна, миниатюрные размеры, современная схемотехника, стильный дизайн, качественный пластик корпуса. Высокое качество исполнения и прекрасная работоспособность ставит эту антенну в один ряд с изделиями именитых производителей, что в сочетании с ценой делает ее очень привлекательной. 
Технические характеристики:
Рабочие диапазоны УКВ, СВ, ДВ, FM, AM.
Напряжение питания от +8 до +16 В.
усиление 15 дБ.
длина кабеля 300 см.
ток потребления 10 мА.</t>
  </si>
  <si>
    <r>
      <rPr>
        <sz val="16"/>
        <rFont val="Cambria"/>
        <family val="1"/>
        <charset val="204"/>
      </rPr>
      <t xml:space="preserve">Активная внутрисалонная антенна в прямоугольном корпусе, имеет светодиодную индикацию работы. Классическое и очень популярное решение по минимальной цене.  Технические характеристики:
Рабочие диапазоны УКВ, СВ, ДВ, FM, AM.
Напряжение питания от +8 до +16 В.
усиление 15 дБ.
длина кабеля 300 см.
ток потребления 10 мА.
</t>
    </r>
    <r>
      <rPr>
        <b/>
        <sz val="16"/>
        <rFont val="Arial"/>
        <family val="2"/>
        <charset val="204"/>
      </rPr>
      <t xml:space="preserve">
</t>
    </r>
  </si>
  <si>
    <t xml:space="preserve">Активная внутрисалонная антенна с регулятором коэффициента усиления сигнала, весьма эффективна в режиме "город-трасса". Лидер продаж в своем сегменте     Технические характеристики:
рабочие диапазоны УКВ, СВ, ДВ, FM, AM.
напряжение питания от +8 до +16 В.
усиление до 15 дБ.
длина кабеля 300 см.
ток потребления 10 мА.
</t>
  </si>
  <si>
    <r>
      <rPr>
        <sz val="16"/>
        <rFont val="Cambria"/>
        <family val="1"/>
        <charset val="204"/>
      </rPr>
      <t>Активная внутрисалонная антенна с регулятором коэффициента усиления сигнала и светодиодной индикацией. Тонкий приемный элемент совершенно не мешает обзору, в то же время, обеспечивая уверенный прием.Технические характеристики:
рабочие диапазоны УКВ, СВ, ДВ, FM, AM.
напряжение питания от +8 до +16 В.
усиление до 15 дБ.
длина кабеля 300 см.
ток потребления 10 мА.</t>
    </r>
    <r>
      <rPr>
        <b/>
        <sz val="16"/>
        <rFont val="Arial"/>
        <family val="2"/>
        <charset val="204"/>
      </rPr>
      <t xml:space="preserve">
</t>
    </r>
  </si>
  <si>
    <r>
      <rPr>
        <sz val="16"/>
        <rFont val="Cambria"/>
        <family val="1"/>
        <charset val="204"/>
      </rPr>
      <t>Активная внутрисалонная антенна.
Антенна, не уступающая по качеству и рабочим характеристикам именитому BOSCH, по цене в два раза дешевле плюс элегантный и стильный дизайн. Снабжена установочным комплектом, для быстрого и простого самостоятельного монтажа. Прозрачные приемные элементы.Технические характеристики:
рабочие диапазоны УКВ, СВ, ДВ, FM, AM.
напряжение питания от +8 до +16 В.
усиление 10 дБ.
длина кабеля 300 см.
ток потребления до 50 мА.</t>
    </r>
    <r>
      <rPr>
        <b/>
        <sz val="16"/>
        <color indexed="10"/>
        <rFont val="Arial"/>
        <family val="2"/>
        <charset val="204"/>
      </rPr>
      <t xml:space="preserve">
</t>
    </r>
  </si>
  <si>
    <t>Эта радиоантенна создана на базе телевизионной антенны А2ТВ. Отличается прекрасной работоспособностью при миниатюрных размерах. Прозрачные приёмные элементы надёжно крепятся к стеклу, отклеивание исключено. Компактность этой антенны значительно расширяет количество возможных вариантов установки. Доступная цена и отличное качество приёма делает эту антенну заслуженно популярной.
Внутренняя установка
Прозрачные приёмные элементы
Надёжная фиксация на лобовом стекле
Технические характеристики:
рабочие диапазоны УКВ, СВ, ДВ, FM, AM
усиление 15 дБ.
выходное сопротивление 75 Ом.
длина/диаметр кабеля 3 м./3,5мм.
питание 10-14,5В
ток потребления 100 мА
размеры корпуса 430х30 мм.</t>
  </si>
  <si>
    <r>
      <rPr>
        <sz val="16"/>
        <rFont val="Cambria"/>
        <family val="1"/>
        <charset val="204"/>
      </rPr>
      <t>Миниатюрная автомобильная телевизионная антенна для приёма аналогово или цифрового телевидения. Благодаря применённым материалам, технологиям и комплектующим имеет прекрасную работоспособность при минимальных размерах. Качественные клеевые материалы обеспечивают прочное крепление к стеклу, абсолютно, исключая отклеивание. Прозрачный защитный слой предотвращает элементы от повреждения, даже при протирки стекла.
Технические характеристики:
Рабочие диапазоны МВ 6-12 канал ДМВ 21-60
Усиление 25 дБ 20 дБ
Выходное сопротивление 75 Ом
Длина/диаметр кабеля 3м/3,5 мм
Питание 10-14,5 В
Ток потребления 100 мА
Размеры корпуса 430х30 мм</t>
    </r>
    <r>
      <rPr>
        <b/>
        <sz val="16"/>
        <rFont val="Arial"/>
        <family val="2"/>
        <charset val="204"/>
      </rPr>
      <t xml:space="preserve">
</t>
    </r>
  </si>
  <si>
    <t>Эта антенна была создана с использованием многолетнего опыта по производству автомобильных ТВ антенн, при её разработке во главу угла были поставлены максимально возможное качество приёма, а так же максимальное удобство для водителя плюс высокая степень интегрированности в салон автомобиля. Оригинальное схемотехническое решение в сочетании с высококачественными комплектующими обеспечивают великолепную работоспособность, доказанную на практике в самых сложных условиях. Может устанавливаться, в том числе под углом.</t>
  </si>
  <si>
    <r>
      <rPr>
        <sz val="16"/>
        <rFont val="Cambria"/>
        <family val="1"/>
        <charset val="204"/>
      </rPr>
      <t>Цифровое телевидение в автомобиле уверенно набирает популярность, однако и традиционное радио не спешит сдавать свои позиции. Именно с учётом этих двух фактов и была создана эта антенна совмещающая возможность приёма цифрового DVB-T2 телевидения и традиционного радио. Максимально возможное качество приёма, миниатюрные размеры, высокая степень интегрированности в салон автомобиля, прозрачные приёмные элементы, прекрасная адгезия, возможность установки вертикально, горизонтально и под углом – вот отличительные особенности данной антенны.
Технические характеристики:
Стандарты DVB-T/Т2, DRM
Рабочие диапазоны МВ 174-230 мГц, ДМВ 470-862 мГц
Усиление 20 дБ
Выходное сопротивление 75 Ом
Длина/диаметр кабеля 3м/3,5 мм
Питание 10-14,5 В
Ток потребления 100 мА
Размеры корпуса 39х40х15 мм
Размеры приёмных элементов 40х185 мм</t>
    </r>
    <r>
      <rPr>
        <b/>
        <sz val="16"/>
        <rFont val="Arial"/>
        <family val="2"/>
        <charset val="204"/>
      </rPr>
      <t xml:space="preserve">
</t>
    </r>
  </si>
  <si>
    <r>
      <rPr>
        <sz val="16"/>
        <rFont val="Cambria"/>
        <family val="1"/>
        <charset val="204"/>
      </rPr>
      <t xml:space="preserve"> Активная внутрисалонная телевизионная антенная система. Данная автомобильная тв антенна разработана для наилучшего приема телевизионного сигнала в неблагоприятной радиочастотной обстановке крупного города. Производство антенны основано на применении современных материалов и технологий, а так же оригинальном схемотехническом решении. Антенна позволяет принимать телевизионные МВ и ДМВ диапазоны. Антенна устанавливается на внутреннюю сторону лобового стекла или на внутреннюю сторону заднего стекла и предназначена для эксплуатации в автомобилях с напряжением бортовой сети 12 В с заземленным отрицательным полюсом батареи. Прозрачные приемные элементы не мешают обзору, одновременно имеют сложный контур, расчитанный на прием во всем диапазоне.
Технические характеристики:
рабочие диапазоны МВ 2-12 канал ДМВ 21-60 канал
усиление 20 дБ. 20 дБ.
выходное сопротивление 75 Ом. 75 Ом.
длина/диаметр кабеля 3 м./3,5мм.
питание 10 -14,5 В.
ток потребления 100 мА.
Размеры корпуса 39х40х15 мм.
Размеры приемных элем. 40х430 мм.</t>
    </r>
    <r>
      <rPr>
        <b/>
        <sz val="16"/>
        <rFont val="Arial"/>
        <family val="2"/>
        <charset val="204"/>
      </rPr>
      <t xml:space="preserve">
</t>
    </r>
  </si>
  <si>
    <r>
      <rPr>
        <sz val="16"/>
        <rFont val="Cambria"/>
        <family val="1"/>
        <charset val="204"/>
      </rPr>
      <t xml:space="preserve"> Активная внутрисалонная телевизионная антенная система. Данная автомобильная тв антенна разработана для наилучшего приема телевизионного сигнала в неблагоприятной радиочастотной обстановке крупного города. Производство антенны основано на применении современных материалов и технологий, а так же оригинальном схемотехническом решении. Антенна позволяет принимать телевизионные МВ и ДМВ диапазоны. Антенна устанавливается на внутреннюю сторону лобового стекла или на внутреннюю сторону заднего стекла и предназначена для эксплуатации в автомобилях с напряжением бортовой сети 12 В с заземленным отрицательным полюсом батареи. Прозрачные приемные элементы не мешают обзору, одновременно имеют сложный контур, расчитанный на прием во всем диапазоне.
Технические характеристики:
рабочие диапазоны МВ 2-12 канал ДМВ 21-60 канал
усиление 20 дБ. 20 дБ.
выходное сопротивление 75 Ом. 75 Ом.
длина/диаметр кабеля 3 м./3,5мм.
питание 10 -14,5 В.
ток потребления 100 мА.
Размеры корпуса 39х40х15 мм.
Размеры приемных элем. 40х430 мм.</t>
    </r>
    <r>
      <rPr>
        <b/>
        <sz val="16"/>
        <rFont val="Arial"/>
        <family val="2"/>
        <charset val="204"/>
      </rPr>
      <t xml:space="preserve">
</t>
    </r>
  </si>
  <si>
    <t xml:space="preserve">Эти антенны логическое продолжение серии автомобильных ТВ антенн серии "В" производства Технического Центра "Озар". При их конструировании мы учли все пожелания наших уважаемых покупателей и мастеров установщиков, а так же использовали весь накопленный нами опыт в разработке и производстве телевизионных антенн для автомобиля, максимально приспособив эти антенны для приема ТВ программ Российского стандарта вещания. Кроме того мы постарались сделать их максимально доступными для каждого владельца автомобильного телевизора.
в2твВ2 ТВ FM
Технические характеристики:
рабочие диапазоны МВ 2-12 канал ДМВ 21-60 канал
усиление 20 дБ. 20 дБ.
выходное сопротивление 75 Ом. 75 Ом.
длина/диаметр кабеля 3 м./3,5мм.
питание 10 -14,5 В.
ток потребления 100 мА.
Размеры корпуса 39х40х15 мм.
Размеры приемных элем. 18х480 мм. (2 шт.)
</t>
  </si>
  <si>
    <t>ОПТ 1</t>
  </si>
  <si>
    <t>от 10 000 руб</t>
  </si>
  <si>
    <t>ОПТ 2</t>
  </si>
  <si>
    <t>ОПТ 3</t>
  </si>
  <si>
    <t>от 30 000 руб</t>
  </si>
  <si>
    <t>Активная внутрисалонная антенна с приёмными элементами Bosch. Технические характеристики:
рабочие диапазоны УКВ, СВ, ДВ, FM, AM.
напряжение питания от +8 до +16 В.
усиление до 15 дБ.
длина кабеля 300 см.
ток потребления 10 мА.</t>
  </si>
  <si>
    <t>Активная внутрисалонная антенна с приёмными элементами Bosch. Имеет светодиодную индикацию работы и переключатель усиления ГОРОД/ТРАССА.Технические характеристики:
рабочие диапазоны УКВ, СВ, ДВ, FM, AM.
напряжение питания от +8 до +16 В.
усиление от 5 до 15 дБ.
длина кабеля 300 см.
ток потребления 10 мА.</t>
  </si>
  <si>
    <t xml:space="preserve">ОЧЕНЬ НИЗКАЯ ЦЕНА!! FM конвертер для японских автомагнитол с диапазоном U - FM 76-90Мгц, обеспечивает приём отечественного УКВ - ЧМ 64,5 - 75 МГц, а так же европейского U - FM 88 - 108 МГц диапазонов. </t>
  </si>
  <si>
    <t xml:space="preserve">Внутрисалонная антенна с приёмными элементами Bosch. Технические характеристики:
рабочие диапазоны УКВ, FM
усиление 3-5 дБ.
выходное сопротивление 50 Ом.
длина/диаметр кабеля 3 м./3,5мм.
размеры корпуса 39х40х15 мм.
размеры приемных элем. 5х460 мм. (2 шт.)
+ монтажная пластина с алюминиевым покрытием "шлифованное серебро". 
+ клеевые материалы "3M", обеспечивающие надежное крепление антенны на стекло+ установочный шаблон, позволяющий безошибочно сориентировать корпус антенны в выбранном месте. 
+ полноценные прозрачные приемные элементы, не загораживающие обзор, упакованные в индивидуальные боксы. 
+ качественная блистерная упаковка. 
+ дополнительное крепление краев приемных элементов 
+ конструкция антенны позволяет устанавливать антенну в угол лобового стекла, или по центру </t>
  </si>
  <si>
    <r>
      <rPr>
        <b/>
        <sz val="16"/>
        <rFont val="Cambria"/>
        <family val="1"/>
        <charset val="204"/>
      </rPr>
      <t>Приём сигнала свыше 100км.</t>
    </r>
    <r>
      <rPr>
        <sz val="16"/>
        <rFont val="Cambria"/>
        <family val="1"/>
        <charset val="204"/>
      </rPr>
      <t xml:space="preserve"> Приёмные элементы данной антенны проектировались для приёма ТВ сигнала метрового диапазона, что позволяет очень качественно и на большом удалении принимать FM диапазон.
Учитывая применяемый в антенной системе мощный и качественный усилитель, а так же оптимально подобранные приёмные элементы с серебряной антенной решёткой, данная антенна является бескомпромиссной антенной системой для приёма FM диапазона в самых сложных условиях.
В равнинной местности антенна В2 FM позволяет принимать УКВ/FM диапазон при удалении более 100 км. от передающей вышки.
Внутренняя установка
Прозрачные приёмные элементы
Надёжная фиксация на лобовом стекле
Установка в угол или центр лобового стеклаТехнические характеристики:
рабочие диапазоны УКВ, СВ, ДВ, FM, AM
усиление 15 дБ.
выходное сопротивление 75 Ом.
длина/диаметр кабеля 3 м./3,5мм.
питание 10-14,5В
ток потребления 50 мА
размеры корпуса 39х40х15 мм.
размеры приемных элем. 480х18мм (2шт.)</t>
    </r>
  </si>
  <si>
    <r>
      <t xml:space="preserve">Приёмные элементы Bosch. </t>
    </r>
    <r>
      <rPr>
        <b/>
        <sz val="16"/>
        <rFont val="Cambria"/>
        <family val="1"/>
        <charset val="204"/>
      </rPr>
      <t xml:space="preserve">Приём сигнала до 100км. </t>
    </r>
    <r>
      <rPr>
        <sz val="16"/>
        <rFont val="Cambria"/>
        <family val="1"/>
        <charset val="204"/>
      </rPr>
      <t xml:space="preserve">
Учитывая применяемый в антенной системе мощный и качественный усилитель, а так же качественные приёмные элементы, данная антенна является бескомпромиссной антенной системой для приёма FM диапазона в самых сложных условиях.
В равнинной местности антенна В2 FM позволяет принимать УКВ/FM диапазон при удалении до 100 км. от передающей вышки.
Внутренняя установка
Прозрачные приёмные элементы
Надёжная фиксация на лобовом стекле
Установка в угол или центр лобового стеклаТехнические характеристики:
рабочие диапазоны УКВ, СВ, ДВ, FM, AM
усиление 15 дБ.
выходное сопротивление 75 Ом.
длина/диаметр кабеля 3 м./3,5мм.
питание 10-14,5В
ток потребления 50 мА
размеры корпуса 39х40х15 мм.
размеры приемных элем. 480х18мм (2шт.)</t>
    </r>
  </si>
  <si>
    <t>NEW</t>
  </si>
  <si>
    <t>Под заказ.</t>
  </si>
  <si>
    <r>
      <t xml:space="preserve">Внутрисалонная антенна в прямоугольном корпусе, имеет светодиодную индикацию работы. Классическое и очень популярное решение по </t>
    </r>
    <r>
      <rPr>
        <b/>
        <i/>
        <sz val="20"/>
        <rFont val="Arial"/>
        <family val="2"/>
        <charset val="204"/>
      </rPr>
      <t>минимальной цене</t>
    </r>
    <r>
      <rPr>
        <sz val="16"/>
        <rFont val="Arial"/>
        <family val="2"/>
        <charset val="204"/>
      </rPr>
      <t>. Антенна предназначена для приема радиостанций в
пределах города.                                                                                             Рабочие диапазоны FM, AM.
Напряжение питания от +8 до +16 В.
длина кабеля 300 см.
ток потребления 10 мА.</t>
    </r>
  </si>
  <si>
    <r>
      <t xml:space="preserve">Внутрисалонная антенна с приёмными элементами Bosch </t>
    </r>
    <r>
      <rPr>
        <b/>
        <i/>
        <sz val="22"/>
        <rFont val="Cambria"/>
        <family val="1"/>
        <charset val="204"/>
      </rPr>
      <t>по минимальной цене</t>
    </r>
    <r>
      <rPr>
        <sz val="16"/>
        <rFont val="Cambria"/>
        <family val="1"/>
        <charset val="204"/>
      </rPr>
      <t xml:space="preserve">. Технические характеристики:
рабочие диапазоны УКВ, FM
усиление 3-5 дБ.
выходное сопротивление 50 Ом.
длина/диаметр кабеля 3 м./3,5мм.
размеры корпуса 39х40х15 мм.
размеры приемных элем. 5х460 мм. (2 шт.)
+ монтажная пластина с алюминиевым покрытием "шлифованное серебро". 
+ клеевые материалы "3M", обеспечивающие надежное крепление антенны на стекло+ установочный шаблон, позволяющий безошибочно сориентировать корпус антенны в выбранном месте. 
+ полноценные прозрачные приемные элементы, не загораживающие обзор, упакованные в индивидуальные боксы. 
+ качественная блистерная упаковка. 
+ дополнительное крепление краев приемных элементов 
+ конструкция антенны позволяет устанавливать антенну в угол лобового стекла, или по центру </t>
    </r>
  </si>
  <si>
    <t>*Возможна Спец цена</t>
  </si>
  <si>
    <t>от 20 000 руб</t>
  </si>
  <si>
    <t>ЗАКАЗ</t>
  </si>
  <si>
    <t>Плюсовая свинцовая аккумуляторная клемма обеспечивает максимальное пятно контакта, не создаёт гальваническую пару и является  оптимальной для применения на аккумуляторах со свинцовыми   выводами.                                                                                  Позволяет подключать силовую нагрузку под гайку М8.                                                                                                  Встроенный цифровой вольтметр с трёхсигментным дисплеем оранжевого цвета на  микроконтроллере, с малым током потребления,  дает возможность постоянно контролировать напряжение на клеммах аккумулятора  и просматривать критические значения напряжений и их время в журнале событий. Также в цифровом вольтметре есть возможность программирования  значений  максимального и минимального напряжения, при значениях напряжений ниже минимального и выше максимального индикация начинает мигать.</t>
  </si>
  <si>
    <t>Цифровой вольтметр с трёхсигментным дисплеем оранжевого цвета на  микроконтроллере, с малым током потребления,  дает возможность постоянно контролировать напряжение на клеммах аккумулятора  и просматривать критические значения напряжений и их время в журнале событий. Также в цифровом вольтметре есть возможность программирования  значений  максимального и минимального напряжения, при значениях напряжений ниже минимального и выше максимального индикация начинает мигать.</t>
  </si>
  <si>
    <r>
      <rPr>
        <i/>
        <sz val="20"/>
        <rFont val="Arial"/>
        <family val="2"/>
        <charset val="204"/>
      </rPr>
      <t xml:space="preserve">Адрес: 630051, г.Новосибирск, ул.Ползунова,21; тел.: (383) 2-132-136    Отдел продаж: тел.: 8-913-749-1196; e-mail: pro@ozar.ru;  </t>
    </r>
    <r>
      <rPr>
        <b/>
        <sz val="20"/>
        <rFont val="Arial"/>
        <family val="2"/>
        <charset val="204"/>
      </rPr>
      <t xml:space="preserve">
</t>
    </r>
  </si>
  <si>
    <r>
      <t xml:space="preserve">Клемма аккумуляторная с цифровым вольтметром                  - </t>
    </r>
    <r>
      <rPr>
        <sz val="16"/>
        <rFont val="Arial"/>
        <family val="2"/>
        <charset val="204"/>
      </rPr>
      <t>спецсплав Pb, максимальный ток; защитный чехол;                                                          - индикатор напряжения;                                                                            - программирование значений  max и min напряжения;                                                                                          - измеряемое напряжение 7-30 В.</t>
    </r>
    <r>
      <rPr>
        <b/>
        <sz val="16"/>
        <rFont val="Arial"/>
        <family val="2"/>
        <charset val="204"/>
      </rPr>
      <t xml:space="preserve">                 </t>
    </r>
  </si>
  <si>
    <r>
      <t xml:space="preserve">Цифровой вольтметр на клемму аккумултора                            </t>
    </r>
    <r>
      <rPr>
        <sz val="16"/>
        <rFont val="Arial"/>
        <family val="2"/>
        <charset val="204"/>
      </rPr>
      <t xml:space="preserve">- микрокотроллерное управление, программирование, память;               - защитный чехол;                                                                                  - элементы крепления: "+" М8, "земля" М6;                                                  - измеряемое напряжение 7-30 В.   </t>
    </r>
    <r>
      <rPr>
        <b/>
        <sz val="16"/>
        <rFont val="Arial"/>
        <family val="2"/>
        <charset val="204"/>
      </rPr>
      <t xml:space="preserve">   </t>
    </r>
  </si>
  <si>
    <t>*При заказе от 10 комплектов (на любую сумму) цена 1950р.</t>
  </si>
  <si>
    <t>Прайс-лист от: 01.02.2018</t>
  </si>
  <si>
    <t>Антенна активная универсальная В1 ТВ                                                        (аналог + цифровое DVB-T/Т2 ТВ)</t>
  </si>
  <si>
    <t>Антенна активная универсальная В1 ТВ+FM  (ТВ+радио)                                                      (аналог + цифровое DVB-T/Т2 ТВ + радио)</t>
  </si>
  <si>
    <r>
      <t xml:space="preserve">* </t>
    </r>
    <r>
      <rPr>
        <sz val="22"/>
        <color rgb="FFFF0000"/>
        <rFont val="Arial"/>
        <family val="2"/>
        <charset val="204"/>
      </rPr>
      <t>При заказе 10 автокомплектов (на любую сумму)  - цена 1950р.</t>
    </r>
  </si>
  <si>
    <r>
      <rPr>
        <sz val="26"/>
        <rFont val="Calibri"/>
        <family val="2"/>
        <charset val="204"/>
      </rPr>
      <t xml:space="preserve">Описание продукции, тех. поддержка на сайте:  </t>
    </r>
    <r>
      <rPr>
        <b/>
        <sz val="26"/>
        <rFont val="Calibri"/>
        <family val="2"/>
        <charset val="204"/>
      </rPr>
      <t>www.ozar.ru</t>
    </r>
  </si>
  <si>
    <r>
      <t xml:space="preserve">* </t>
    </r>
    <r>
      <rPr>
        <sz val="26"/>
        <color indexed="10"/>
        <rFont val="Calibri"/>
        <family val="2"/>
        <charset val="204"/>
      </rPr>
      <t>Спец цена заказе одного наименования от 100 шт.</t>
    </r>
  </si>
</sst>
</file>

<file path=xl/styles.xml><?xml version="1.0" encoding="utf-8"?>
<styleSheet xmlns="http://schemas.openxmlformats.org/spreadsheetml/2006/main">
  <numFmts count="2">
    <numFmt numFmtId="164" formatCode="#,##0.00&quot; Руб&quot;"/>
    <numFmt numFmtId="165" formatCode="0.00&quot; Руб&quot;"/>
  </numFmts>
  <fonts count="36">
    <font>
      <sz val="8"/>
      <name val="Arial"/>
      <family val="2"/>
      <charset val="204"/>
    </font>
    <font>
      <b/>
      <sz val="18"/>
      <name val="Arial"/>
      <family val="2"/>
      <charset val="204"/>
    </font>
    <font>
      <i/>
      <sz val="10"/>
      <name val="Arial"/>
      <family val="2"/>
      <charset val="204"/>
    </font>
    <font>
      <b/>
      <sz val="16"/>
      <name val="Arial"/>
      <family val="2"/>
      <charset val="204"/>
    </font>
    <font>
      <sz val="14"/>
      <name val="Arial"/>
      <family val="2"/>
      <charset val="204"/>
    </font>
    <font>
      <b/>
      <sz val="16"/>
      <name val="Calibri"/>
      <family val="2"/>
      <charset val="204"/>
    </font>
    <font>
      <b/>
      <sz val="16"/>
      <name val="Arial Cyr"/>
      <charset val="204"/>
    </font>
    <font>
      <b/>
      <sz val="16"/>
      <color indexed="10"/>
      <name val="Arial"/>
      <family val="2"/>
      <charset val="204"/>
    </font>
    <font>
      <b/>
      <sz val="8"/>
      <name val="Arial"/>
      <family val="2"/>
      <charset val="204"/>
    </font>
    <font>
      <sz val="18"/>
      <name val="Arial"/>
      <family val="2"/>
      <charset val="204"/>
    </font>
    <font>
      <sz val="16"/>
      <name val="Times New Roman"/>
      <family val="1"/>
      <charset val="204"/>
    </font>
    <font>
      <sz val="18"/>
      <name val="Cambria"/>
      <family val="1"/>
      <charset val="204"/>
    </font>
    <font>
      <sz val="16"/>
      <name val="Cambria"/>
      <family val="1"/>
      <charset val="204"/>
    </font>
    <font>
      <b/>
      <sz val="20"/>
      <name val="Arial"/>
      <family val="2"/>
      <charset val="204"/>
    </font>
    <font>
      <b/>
      <sz val="10"/>
      <name val="Arial"/>
      <family val="2"/>
      <charset val="204"/>
    </font>
    <font>
      <sz val="16"/>
      <name val="Arial"/>
      <family val="2"/>
      <charset val="204"/>
    </font>
    <font>
      <b/>
      <sz val="16"/>
      <name val="Cambria"/>
      <family val="1"/>
      <charset val="204"/>
    </font>
    <font>
      <b/>
      <i/>
      <sz val="20"/>
      <name val="Arial"/>
      <family val="2"/>
      <charset val="204"/>
    </font>
    <font>
      <b/>
      <i/>
      <sz val="22"/>
      <name val="Cambria"/>
      <family val="1"/>
      <charset val="204"/>
    </font>
    <font>
      <sz val="20"/>
      <name val="Calibri"/>
      <family val="2"/>
      <charset val="204"/>
    </font>
    <font>
      <sz val="20"/>
      <color indexed="10"/>
      <name val="Calibri"/>
      <family val="2"/>
      <charset val="204"/>
    </font>
    <font>
      <u/>
      <sz val="8"/>
      <color theme="10"/>
      <name val="Arial"/>
      <family val="2"/>
      <charset val="204"/>
    </font>
    <font>
      <u/>
      <sz val="18"/>
      <color theme="10"/>
      <name val="Arial"/>
      <family val="2"/>
      <charset val="204"/>
    </font>
    <font>
      <i/>
      <sz val="8"/>
      <color rgb="FFFF0000"/>
      <name val="Arial"/>
      <family val="2"/>
      <charset val="204"/>
    </font>
    <font>
      <b/>
      <i/>
      <u/>
      <sz val="16"/>
      <color rgb="FFFF0000"/>
      <name val="Arial"/>
      <family val="2"/>
      <charset val="204"/>
    </font>
    <font>
      <b/>
      <sz val="16"/>
      <color rgb="FFFF0000"/>
      <name val="Arial"/>
      <family val="2"/>
      <charset val="204"/>
    </font>
    <font>
      <sz val="16"/>
      <name val="Cambria"/>
      <family val="1"/>
      <charset val="204"/>
      <scheme val="major"/>
    </font>
    <font>
      <u/>
      <sz val="28"/>
      <color theme="10"/>
      <name val="Arial"/>
      <family val="2"/>
      <charset val="204"/>
    </font>
    <font>
      <sz val="20"/>
      <color rgb="FFFF0000"/>
      <name val="Arial"/>
      <family val="2"/>
      <charset val="204"/>
    </font>
    <font>
      <sz val="22"/>
      <color rgb="FFFF0000"/>
      <name val="Arial"/>
      <family val="2"/>
      <charset val="204"/>
    </font>
    <font>
      <sz val="26"/>
      <color rgb="FFFF0000"/>
      <name val="Arial"/>
      <family val="2"/>
      <charset val="204"/>
    </font>
    <font>
      <sz val="24"/>
      <color rgb="FFFF0000"/>
      <name val="Arial Cyr"/>
      <charset val="204"/>
    </font>
    <font>
      <i/>
      <sz val="20"/>
      <name val="Arial"/>
      <family val="2"/>
      <charset val="204"/>
    </font>
    <font>
      <sz val="26"/>
      <name val="Calibri"/>
      <family val="2"/>
      <charset val="204"/>
    </font>
    <font>
      <b/>
      <sz val="26"/>
      <name val="Calibri"/>
      <family val="2"/>
      <charset val="204"/>
    </font>
    <font>
      <sz val="26"/>
      <color indexed="10"/>
      <name val="Calibri"/>
      <family val="2"/>
      <charset val="204"/>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rgb="FF92D05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ck">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
    <xf numFmtId="0" fontId="0" fillId="0" borderId="0">
      <alignment horizontal="left"/>
    </xf>
    <xf numFmtId="0" fontId="21" fillId="0" borderId="0" applyNumberFormat="0" applyFill="0" applyBorder="0" applyAlignment="0" applyProtection="0">
      <alignment vertical="top"/>
      <protection locked="0"/>
    </xf>
  </cellStyleXfs>
  <cellXfs count="184">
    <xf numFmtId="0" fontId="0" fillId="0" borderId="0" xfId="0" applyAlignment="1"/>
    <xf numFmtId="0" fontId="0" fillId="0" borderId="0" xfId="0" applyBorder="1" applyAlignment="1"/>
    <xf numFmtId="0" fontId="1" fillId="0" borderId="0" xfId="0" applyFont="1" applyBorder="1" applyAlignment="1">
      <alignment horizontal="left" vertical="center"/>
    </xf>
    <xf numFmtId="0" fontId="22" fillId="0" borderId="0" xfId="1" applyFont="1" applyAlignment="1" applyProtection="1">
      <alignment horizontal="right"/>
    </xf>
    <xf numFmtId="0" fontId="2" fillId="0" borderId="0" xfId="0" applyFont="1" applyAlignment="1">
      <alignment horizontal="left" vertical="center" wrapText="1"/>
    </xf>
    <xf numFmtId="0" fontId="0" fillId="2" borderId="0" xfId="0" applyFill="1" applyAlignment="1"/>
    <xf numFmtId="0" fontId="4" fillId="2" borderId="0" xfId="0" applyFont="1" applyFill="1" applyBorder="1" applyAlignment="1"/>
    <xf numFmtId="0" fontId="0" fillId="2" borderId="0" xfId="0" applyFill="1" applyBorder="1" applyAlignment="1"/>
    <xf numFmtId="0" fontId="23" fillId="0" borderId="0" xfId="0" applyFont="1" applyBorder="1" applyAlignment="1"/>
    <xf numFmtId="0" fontId="23" fillId="2" borderId="0" xfId="0" applyFont="1" applyFill="1" applyBorder="1" applyAlignment="1"/>
    <xf numFmtId="0" fontId="3" fillId="0" borderId="0" xfId="0" applyFont="1" applyAlignment="1">
      <alignment horizontal="left"/>
    </xf>
    <xf numFmtId="14" fontId="3" fillId="0" borderId="0" xfId="0" applyNumberFormat="1" applyFont="1" applyAlignment="1">
      <alignment horizontal="left"/>
    </xf>
    <xf numFmtId="0" fontId="3" fillId="0" borderId="1" xfId="0" applyFont="1" applyBorder="1" applyAlignment="1">
      <alignment horizontal="left" vertical="top" wrapText="1"/>
    </xf>
    <xf numFmtId="0" fontId="24" fillId="0" borderId="0" xfId="0" applyFont="1" applyAlignment="1">
      <alignment horizontal="left"/>
    </xf>
    <xf numFmtId="165" fontId="3" fillId="2" borderId="1" xfId="0" applyNumberFormat="1" applyFont="1" applyFill="1" applyBorder="1" applyAlignment="1">
      <alignment horizontal="left" vertical="top"/>
    </xf>
    <xf numFmtId="0" fontId="3" fillId="0" borderId="1" xfId="0" applyFont="1" applyBorder="1" applyAlignment="1">
      <alignment horizontal="left"/>
    </xf>
    <xf numFmtId="0" fontId="3" fillId="2" borderId="1" xfId="0" applyFont="1" applyFill="1" applyBorder="1" applyAlignment="1">
      <alignment horizontal="left" vertical="center" wrapText="1"/>
    </xf>
    <xf numFmtId="0" fontId="3" fillId="2" borderId="0" xfId="0" applyFont="1" applyFill="1" applyBorder="1" applyAlignment="1">
      <alignment horizontal="left"/>
    </xf>
    <xf numFmtId="165" fontId="3" fillId="0" borderId="1" xfId="0" applyNumberFormat="1" applyFont="1" applyBorder="1" applyAlignment="1">
      <alignment horizontal="left" vertical="center"/>
    </xf>
    <xf numFmtId="0" fontId="3" fillId="2" borderId="0" xfId="0" applyFont="1" applyFill="1" applyAlignment="1">
      <alignment horizontal="left"/>
    </xf>
    <xf numFmtId="0" fontId="25" fillId="0" borderId="0" xfId="0" applyFont="1" applyAlignment="1">
      <alignment horizontal="left"/>
    </xf>
    <xf numFmtId="0" fontId="25" fillId="2" borderId="0" xfId="0" applyFont="1" applyFill="1" applyAlignment="1">
      <alignment horizontal="left"/>
    </xf>
    <xf numFmtId="0" fontId="3" fillId="2" borderId="0" xfId="0" applyFont="1" applyFill="1" applyBorder="1" applyAlignment="1">
      <alignment horizontal="left" vertical="top"/>
    </xf>
    <xf numFmtId="0" fontId="3" fillId="2" borderId="1" xfId="0" applyFont="1" applyFill="1" applyBorder="1" applyAlignment="1">
      <alignment horizontal="left"/>
    </xf>
    <xf numFmtId="165" fontId="3" fillId="0" borderId="1" xfId="0" applyNumberFormat="1" applyFont="1" applyBorder="1" applyAlignment="1">
      <alignment horizontal="left" vertical="top"/>
    </xf>
    <xf numFmtId="0" fontId="3" fillId="0" borderId="0" xfId="0" applyFont="1" applyBorder="1" applyAlignment="1">
      <alignment horizontal="left"/>
    </xf>
    <xf numFmtId="0" fontId="3" fillId="2" borderId="0" xfId="0" applyFont="1" applyFill="1" applyBorder="1" applyAlignment="1">
      <alignment horizontal="left" vertical="center"/>
    </xf>
    <xf numFmtId="0" fontId="1" fillId="3" borderId="0" xfId="0" applyFont="1" applyFill="1" applyBorder="1" applyAlignment="1">
      <alignment horizontal="left" vertical="center"/>
    </xf>
    <xf numFmtId="0" fontId="0" fillId="3" borderId="0" xfId="0" applyFill="1" applyBorder="1" applyAlignment="1"/>
    <xf numFmtId="0" fontId="3" fillId="3" borderId="0" xfId="0" applyFont="1" applyFill="1" applyAlignment="1">
      <alignment horizontal="left"/>
    </xf>
    <xf numFmtId="0" fontId="3" fillId="3" borderId="1" xfId="0" applyFont="1" applyFill="1" applyBorder="1" applyAlignment="1">
      <alignment horizontal="left" vertical="center" wrapText="1"/>
    </xf>
    <xf numFmtId="0" fontId="5" fillId="3" borderId="0" xfId="0" applyFont="1" applyFill="1" applyBorder="1" applyAlignment="1">
      <alignment horizontal="left" vertical="center"/>
    </xf>
    <xf numFmtId="0" fontId="3" fillId="3" borderId="0" xfId="0" applyFont="1" applyFill="1" applyBorder="1" applyAlignment="1">
      <alignment horizontal="left"/>
    </xf>
    <xf numFmtId="0" fontId="0" fillId="3" borderId="0" xfId="0" applyFill="1" applyAlignment="1"/>
    <xf numFmtId="0" fontId="3" fillId="3" borderId="3" xfId="0" applyFont="1" applyFill="1" applyBorder="1" applyAlignment="1">
      <alignment horizontal="center" vertical="center"/>
    </xf>
    <xf numFmtId="0" fontId="26" fillId="2" borderId="1" xfId="0" applyFont="1" applyFill="1" applyBorder="1" applyAlignment="1">
      <alignment horizontal="left" vertical="top" wrapText="1"/>
    </xf>
    <xf numFmtId="0" fontId="2" fillId="0" borderId="0" xfId="0" applyFont="1" applyAlignment="1">
      <alignment horizontal="center" vertical="top"/>
    </xf>
    <xf numFmtId="0" fontId="3" fillId="3" borderId="2" xfId="0" applyFont="1" applyFill="1" applyBorder="1" applyAlignment="1">
      <alignment horizontal="center" vertical="center"/>
    </xf>
    <xf numFmtId="0" fontId="3" fillId="2" borderId="0" xfId="0" applyFont="1" applyFill="1" applyAlignment="1">
      <alignment horizontal="left" vertical="center"/>
    </xf>
    <xf numFmtId="0" fontId="14" fillId="3" borderId="4" xfId="0" applyFont="1" applyFill="1" applyBorder="1" applyAlignment="1">
      <alignment horizontal="center" vertical="center"/>
    </xf>
    <xf numFmtId="164" fontId="15" fillId="2"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165" fontId="15" fillId="0" borderId="7" xfId="0" applyNumberFormat="1" applyFont="1" applyBorder="1" applyAlignment="1">
      <alignment horizontal="center" vertical="center"/>
    </xf>
    <xf numFmtId="165" fontId="15" fillId="2" borderId="8" xfId="0" applyNumberFormat="1" applyFont="1" applyFill="1" applyBorder="1" applyAlignment="1">
      <alignment horizontal="center" vertical="center"/>
    </xf>
    <xf numFmtId="165" fontId="15" fillId="2" borderId="6" xfId="0" applyNumberFormat="1" applyFont="1" applyFill="1" applyBorder="1" applyAlignment="1">
      <alignment horizontal="center" vertical="center"/>
    </xf>
    <xf numFmtId="165" fontId="15" fillId="2" borderId="5" xfId="0" applyNumberFormat="1" applyFont="1" applyFill="1" applyBorder="1" applyAlignment="1">
      <alignment horizontal="center" vertical="center"/>
    </xf>
    <xf numFmtId="165" fontId="15" fillId="2" borderId="4" xfId="0" applyNumberFormat="1" applyFont="1" applyFill="1" applyBorder="1" applyAlignment="1">
      <alignment horizontal="center" vertical="center"/>
    </xf>
    <xf numFmtId="165" fontId="3" fillId="2" borderId="5" xfId="0" applyNumberFormat="1" applyFont="1" applyFill="1" applyBorder="1" applyAlignment="1">
      <alignment horizontal="center" vertical="center"/>
    </xf>
    <xf numFmtId="165" fontId="15" fillId="0" borderId="4" xfId="0" applyNumberFormat="1" applyFont="1" applyBorder="1" applyAlignment="1">
      <alignment horizontal="center" vertical="center"/>
    </xf>
    <xf numFmtId="165" fontId="15" fillId="0" borderId="8" xfId="0" applyNumberFormat="1" applyFont="1" applyBorder="1" applyAlignment="1">
      <alignment horizontal="center" vertical="center"/>
    </xf>
    <xf numFmtId="165" fontId="15" fillId="0" borderId="1" xfId="0" applyNumberFormat="1" applyFont="1" applyBorder="1" applyAlignment="1">
      <alignment horizontal="center" vertical="center"/>
    </xf>
    <xf numFmtId="165" fontId="15" fillId="0" borderId="9" xfId="0" applyNumberFormat="1" applyFont="1" applyBorder="1" applyAlignment="1">
      <alignment horizontal="center" vertical="center"/>
    </xf>
    <xf numFmtId="165" fontId="3" fillId="0" borderId="1" xfId="0" applyNumberFormat="1" applyFont="1" applyBorder="1" applyAlignment="1">
      <alignment horizontal="center" vertical="center"/>
    </xf>
    <xf numFmtId="165" fontId="3" fillId="0" borderId="10" xfId="0" applyNumberFormat="1" applyFont="1" applyBorder="1" applyAlignment="1">
      <alignment horizontal="center" vertical="center"/>
    </xf>
    <xf numFmtId="165" fontId="3" fillId="0" borderId="11" xfId="0" applyNumberFormat="1" applyFont="1" applyBorder="1" applyAlignment="1">
      <alignment horizontal="center" vertical="center"/>
    </xf>
    <xf numFmtId="165" fontId="3" fillId="2" borderId="1" xfId="0" applyNumberFormat="1" applyFont="1" applyFill="1" applyBorder="1" applyAlignment="1">
      <alignment horizontal="center" vertical="center"/>
    </xf>
    <xf numFmtId="165" fontId="3" fillId="2" borderId="10" xfId="0" applyNumberFormat="1" applyFont="1" applyFill="1" applyBorder="1" applyAlignment="1">
      <alignment horizontal="center" vertical="center"/>
    </xf>
    <xf numFmtId="165" fontId="3" fillId="2" borderId="11" xfId="0" applyNumberFormat="1" applyFont="1" applyFill="1" applyBorder="1" applyAlignment="1">
      <alignment horizontal="center" vertical="center"/>
    </xf>
    <xf numFmtId="165" fontId="3" fillId="2" borderId="12" xfId="0" applyNumberFormat="1" applyFont="1" applyFill="1" applyBorder="1" applyAlignment="1">
      <alignment horizontal="center" vertical="center"/>
    </xf>
    <xf numFmtId="165" fontId="3" fillId="0" borderId="12" xfId="0" applyNumberFormat="1" applyFont="1" applyBorder="1" applyAlignment="1">
      <alignment horizontal="center" vertical="center"/>
    </xf>
    <xf numFmtId="165" fontId="3" fillId="0" borderId="13" xfId="0" applyNumberFormat="1" applyFont="1" applyBorder="1" applyAlignment="1">
      <alignment horizontal="center" vertical="center"/>
    </xf>
    <xf numFmtId="165" fontId="3" fillId="0" borderId="14" xfId="0" applyNumberFormat="1" applyFont="1" applyBorder="1" applyAlignment="1">
      <alignment horizontal="center" vertical="center"/>
    </xf>
    <xf numFmtId="165" fontId="3" fillId="0" borderId="0" xfId="0" applyNumberFormat="1" applyFont="1" applyBorder="1" applyAlignment="1">
      <alignment horizontal="center" vertical="center"/>
    </xf>
    <xf numFmtId="165" fontId="3" fillId="0" borderId="15" xfId="0" applyNumberFormat="1" applyFont="1" applyBorder="1" applyAlignment="1">
      <alignment horizontal="center" vertical="center"/>
    </xf>
    <xf numFmtId="0" fontId="1" fillId="0" borderId="0" xfId="0" applyFont="1" applyAlignment="1">
      <alignment horizontal="left" vertical="center"/>
    </xf>
    <xf numFmtId="0" fontId="26" fillId="0" borderId="1" xfId="0" applyFont="1" applyBorder="1" applyAlignment="1">
      <alignment horizontal="left" vertical="top" wrapText="1"/>
    </xf>
    <xf numFmtId="0" fontId="3" fillId="0" borderId="1" xfId="0" applyFont="1" applyBorder="1" applyAlignment="1">
      <alignment horizontal="left" vertical="center" wrapText="1"/>
    </xf>
    <xf numFmtId="0" fontId="6" fillId="2" borderId="1" xfId="0" applyFont="1" applyFill="1" applyBorder="1" applyAlignment="1">
      <alignment horizontal="left" vertical="center"/>
    </xf>
    <xf numFmtId="0" fontId="3" fillId="2" borderId="0" xfId="0" applyFont="1" applyFill="1" applyAlignment="1">
      <alignment vertical="center"/>
    </xf>
    <xf numFmtId="0" fontId="27" fillId="0" borderId="0" xfId="1" applyFont="1" applyAlignment="1" applyProtection="1">
      <alignment horizontal="right"/>
    </xf>
    <xf numFmtId="0" fontId="3" fillId="4" borderId="1" xfId="0" applyFont="1" applyFill="1" applyBorder="1" applyAlignment="1">
      <alignment horizontal="left" vertical="center" wrapText="1"/>
    </xf>
    <xf numFmtId="164" fontId="3" fillId="4" borderId="1" xfId="0" applyNumberFormat="1" applyFont="1" applyFill="1" applyBorder="1" applyAlignment="1">
      <alignment horizontal="left" vertical="center"/>
    </xf>
    <xf numFmtId="164" fontId="15" fillId="4" borderId="6" xfId="0" applyNumberFormat="1" applyFont="1" applyFill="1" applyBorder="1" applyAlignment="1">
      <alignment horizontal="center" vertical="center"/>
    </xf>
    <xf numFmtId="164" fontId="3" fillId="4" borderId="11" xfId="0" applyNumberFormat="1" applyFont="1" applyFill="1" applyBorder="1" applyAlignment="1">
      <alignment horizontal="center" vertical="center"/>
    </xf>
    <xf numFmtId="164" fontId="15" fillId="4" borderId="5" xfId="0" applyNumberFormat="1" applyFont="1" applyFill="1" applyBorder="1" applyAlignment="1">
      <alignment horizontal="center" vertical="center"/>
    </xf>
    <xf numFmtId="164" fontId="3" fillId="4" borderId="12" xfId="0" applyNumberFormat="1" applyFont="1" applyFill="1" applyBorder="1" applyAlignment="1">
      <alignment horizontal="center" vertical="center"/>
    </xf>
    <xf numFmtId="0" fontId="9" fillId="4" borderId="4" xfId="0" applyFont="1" applyFill="1" applyBorder="1" applyAlignment="1">
      <alignment horizontal="left" vertical="top" wrapText="1"/>
    </xf>
    <xf numFmtId="0" fontId="28" fillId="5" borderId="0" xfId="0" applyFont="1" applyFill="1" applyAlignment="1">
      <alignment horizontal="center" vertical="center"/>
    </xf>
    <xf numFmtId="165" fontId="3" fillId="4" borderId="1" xfId="0" applyNumberFormat="1" applyFont="1" applyFill="1" applyBorder="1" applyAlignment="1">
      <alignment horizontal="left" vertical="top"/>
    </xf>
    <xf numFmtId="165" fontId="15" fillId="4" borderId="8" xfId="0" applyNumberFormat="1" applyFont="1" applyFill="1" applyBorder="1" applyAlignment="1">
      <alignment horizontal="center" vertical="center"/>
    </xf>
    <xf numFmtId="165" fontId="3" fillId="4" borderId="1" xfId="0" applyNumberFormat="1" applyFont="1" applyFill="1" applyBorder="1" applyAlignment="1">
      <alignment horizontal="center" vertical="center"/>
    </xf>
    <xf numFmtId="0" fontId="15" fillId="4" borderId="1" xfId="0" applyFont="1" applyFill="1" applyBorder="1" applyAlignment="1">
      <alignment horizontal="left" vertical="top" wrapText="1"/>
    </xf>
    <xf numFmtId="165" fontId="3" fillId="4" borderId="12" xfId="0" applyNumberFormat="1" applyFont="1" applyFill="1" applyBorder="1" applyAlignment="1">
      <alignment horizontal="center" vertical="center"/>
    </xf>
    <xf numFmtId="165" fontId="3" fillId="4" borderId="16" xfId="0" applyNumberFormat="1" applyFont="1" applyFill="1" applyBorder="1" applyAlignment="1">
      <alignment horizontal="center" vertical="center"/>
    </xf>
    <xf numFmtId="0" fontId="26" fillId="4" borderId="1" xfId="0" applyFont="1" applyFill="1" applyBorder="1" applyAlignment="1">
      <alignment horizontal="left" vertical="top" wrapText="1"/>
    </xf>
    <xf numFmtId="0" fontId="3" fillId="6" borderId="1" xfId="0" applyFont="1" applyFill="1" applyBorder="1" applyAlignment="1">
      <alignment horizontal="left" vertical="center" wrapText="1"/>
    </xf>
    <xf numFmtId="0" fontId="3" fillId="6" borderId="1" xfId="0" applyFont="1" applyFill="1" applyBorder="1" applyAlignment="1">
      <alignment horizontal="left"/>
    </xf>
    <xf numFmtId="164" fontId="15" fillId="6" borderId="5" xfId="0" applyNumberFormat="1" applyFont="1" applyFill="1" applyBorder="1" applyAlignment="1">
      <alignment horizontal="center" vertical="center"/>
    </xf>
    <xf numFmtId="165" fontId="3" fillId="6" borderId="8" xfId="0" applyNumberFormat="1" applyFont="1" applyFill="1" applyBorder="1" applyAlignment="1">
      <alignment horizontal="center" vertical="center"/>
    </xf>
    <xf numFmtId="165" fontId="3" fillId="6" borderId="10" xfId="0" applyNumberFormat="1" applyFont="1" applyFill="1" applyBorder="1" applyAlignment="1">
      <alignment horizontal="center" vertical="center"/>
    </xf>
    <xf numFmtId="0" fontId="3" fillId="6" borderId="2" xfId="0" applyFont="1" applyFill="1" applyBorder="1" applyAlignment="1">
      <alignment horizontal="left" vertical="top" wrapText="1"/>
    </xf>
    <xf numFmtId="165" fontId="15" fillId="6" borderId="8" xfId="0" applyNumberFormat="1" applyFont="1" applyFill="1" applyBorder="1" applyAlignment="1">
      <alignment horizontal="center" vertical="center"/>
    </xf>
    <xf numFmtId="165" fontId="3" fillId="6" borderId="11" xfId="0" applyNumberFormat="1" applyFont="1" applyFill="1" applyBorder="1" applyAlignment="1">
      <alignment horizontal="center" vertical="center"/>
    </xf>
    <xf numFmtId="165" fontId="3" fillId="6" borderId="16" xfId="0" applyNumberFormat="1" applyFont="1" applyFill="1" applyBorder="1" applyAlignment="1">
      <alignment horizontal="center" vertical="center"/>
    </xf>
    <xf numFmtId="165" fontId="3" fillId="6" borderId="1" xfId="0" applyNumberFormat="1" applyFont="1" applyFill="1" applyBorder="1" applyAlignment="1">
      <alignment horizontal="center" vertical="center"/>
    </xf>
    <xf numFmtId="0" fontId="26" fillId="6" borderId="1" xfId="0" applyFont="1" applyFill="1" applyBorder="1" applyAlignment="1">
      <alignment horizontal="left" vertical="top" wrapText="1"/>
    </xf>
    <xf numFmtId="0" fontId="25" fillId="2" borderId="0" xfId="0" applyFont="1" applyFill="1" applyBorder="1" applyAlignment="1">
      <alignment horizontal="center" wrapText="1"/>
    </xf>
    <xf numFmtId="0" fontId="28" fillId="5" borderId="0" xfId="0" applyFont="1" applyFill="1" applyAlignment="1">
      <alignment horizontal="center" vertical="center"/>
    </xf>
    <xf numFmtId="0" fontId="15" fillId="5" borderId="17" xfId="0" applyFont="1" applyFill="1" applyBorder="1" applyAlignment="1">
      <alignment horizontal="left" vertical="center"/>
    </xf>
    <xf numFmtId="0" fontId="15" fillId="5" borderId="18" xfId="0" applyFont="1" applyFill="1" applyBorder="1" applyAlignment="1">
      <alignment horizontal="left" vertical="center"/>
    </xf>
    <xf numFmtId="0" fontId="0" fillId="5" borderId="19" xfId="0" applyFill="1" applyBorder="1" applyAlignment="1"/>
    <xf numFmtId="0" fontId="3" fillId="3" borderId="2" xfId="0" applyFont="1" applyFill="1" applyBorder="1" applyAlignment="1">
      <alignment horizontal="center" vertical="center"/>
    </xf>
    <xf numFmtId="164" fontId="15" fillId="0" borderId="5" xfId="0" applyNumberFormat="1" applyFont="1" applyFill="1" applyBorder="1" applyAlignment="1">
      <alignment horizontal="center" vertical="center"/>
    </xf>
    <xf numFmtId="3" fontId="1" fillId="0" borderId="0" xfId="0" applyNumberFormat="1" applyFont="1" applyBorder="1" applyAlignment="1">
      <alignment horizontal="left" vertical="center"/>
    </xf>
    <xf numFmtId="3" fontId="0" fillId="0" borderId="0" xfId="0" applyNumberFormat="1" applyBorder="1" applyAlignment="1"/>
    <xf numFmtId="3" fontId="3" fillId="0" borderId="0" xfId="0" applyNumberFormat="1" applyFont="1" applyAlignment="1">
      <alignment horizontal="left"/>
    </xf>
    <xf numFmtId="3" fontId="3" fillId="4" borderId="16" xfId="0" applyNumberFormat="1" applyFont="1" applyFill="1" applyBorder="1" applyAlignment="1">
      <alignment horizontal="center" vertical="center"/>
    </xf>
    <xf numFmtId="3" fontId="3" fillId="4" borderId="12" xfId="0" applyNumberFormat="1" applyFont="1" applyFill="1" applyBorder="1" applyAlignment="1">
      <alignment horizontal="center" vertical="center"/>
    </xf>
    <xf numFmtId="3" fontId="3" fillId="0" borderId="1" xfId="0" applyNumberFormat="1" applyFont="1" applyBorder="1" applyAlignment="1">
      <alignment horizontal="center" vertical="center"/>
    </xf>
    <xf numFmtId="3" fontId="3" fillId="0" borderId="10" xfId="0" applyNumberFormat="1" applyFont="1" applyBorder="1" applyAlignment="1">
      <alignment horizontal="center" vertical="center"/>
    </xf>
    <xf numFmtId="3" fontId="3" fillId="0" borderId="11" xfId="0" applyNumberFormat="1" applyFont="1" applyBorder="1" applyAlignment="1">
      <alignment horizontal="center" vertical="center"/>
    </xf>
    <xf numFmtId="3" fontId="3" fillId="4" borderId="1" xfId="0" applyNumberFormat="1" applyFont="1" applyFill="1" applyBorder="1" applyAlignment="1">
      <alignment horizontal="center" vertical="center"/>
    </xf>
    <xf numFmtId="3" fontId="3" fillId="2" borderId="1" xfId="0" applyNumberFormat="1" applyFont="1" applyFill="1" applyBorder="1" applyAlignment="1">
      <alignment horizontal="center" vertical="center"/>
    </xf>
    <xf numFmtId="3" fontId="3" fillId="2" borderId="16" xfId="0" applyNumberFormat="1" applyFont="1" applyFill="1" applyBorder="1" applyAlignment="1">
      <alignment horizontal="center" vertical="center"/>
    </xf>
    <xf numFmtId="3" fontId="3" fillId="2" borderId="11" xfId="0" applyNumberFormat="1" applyFont="1" applyFill="1" applyBorder="1" applyAlignment="1">
      <alignment horizontal="center" vertical="center"/>
    </xf>
    <xf numFmtId="3" fontId="3" fillId="2" borderId="10" xfId="0" applyNumberFormat="1" applyFont="1" applyFill="1" applyBorder="1" applyAlignment="1">
      <alignment horizontal="center" vertical="center"/>
    </xf>
    <xf numFmtId="3" fontId="3" fillId="2" borderId="12" xfId="0" applyNumberFormat="1" applyFont="1" applyFill="1" applyBorder="1" applyAlignment="1">
      <alignment horizontal="center" vertical="center"/>
    </xf>
    <xf numFmtId="3" fontId="3" fillId="6" borderId="16" xfId="0" applyNumberFormat="1" applyFont="1" applyFill="1" applyBorder="1" applyAlignment="1">
      <alignment horizontal="center" vertical="center"/>
    </xf>
    <xf numFmtId="3" fontId="3" fillId="6" borderId="11" xfId="0" applyNumberFormat="1" applyFont="1" applyFill="1" applyBorder="1" applyAlignment="1">
      <alignment horizontal="center" vertical="center"/>
    </xf>
    <xf numFmtId="3" fontId="3" fillId="6" borderId="1"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3" fontId="3" fillId="0" borderId="13" xfId="0" applyNumberFormat="1" applyFont="1" applyBorder="1" applyAlignment="1">
      <alignment horizontal="center" vertical="center"/>
    </xf>
    <xf numFmtId="3" fontId="3" fillId="0" borderId="14" xfId="0" applyNumberFormat="1" applyFont="1" applyBorder="1" applyAlignment="1">
      <alignment horizontal="center" vertical="center"/>
    </xf>
    <xf numFmtId="3" fontId="3" fillId="0" borderId="0" xfId="0" applyNumberFormat="1" applyFont="1" applyBorder="1" applyAlignment="1">
      <alignment horizontal="center" vertical="center"/>
    </xf>
    <xf numFmtId="3" fontId="3" fillId="0" borderId="15" xfId="0" applyNumberFormat="1" applyFont="1" applyBorder="1" applyAlignment="1">
      <alignment horizontal="center" vertical="center"/>
    </xf>
    <xf numFmtId="3" fontId="3" fillId="2" borderId="0" xfId="0" applyNumberFormat="1" applyFont="1" applyFill="1" applyBorder="1" applyAlignment="1">
      <alignment horizontal="left" vertical="center"/>
    </xf>
    <xf numFmtId="3" fontId="25" fillId="2" borderId="0" xfId="0" applyNumberFormat="1" applyFont="1" applyFill="1" applyBorder="1" applyAlignment="1">
      <alignment horizontal="center" wrapText="1"/>
    </xf>
    <xf numFmtId="3" fontId="3" fillId="0" borderId="0" xfId="0" applyNumberFormat="1" applyFont="1" applyBorder="1" applyAlignment="1">
      <alignment horizontal="left"/>
    </xf>
    <xf numFmtId="3" fontId="0" fillId="0" borderId="0" xfId="0" applyNumberFormat="1" applyAlignment="1"/>
    <xf numFmtId="0" fontId="3" fillId="3" borderId="3" xfId="0" applyFont="1" applyFill="1" applyBorder="1" applyAlignment="1">
      <alignment horizontal="left" vertical="center"/>
    </xf>
    <xf numFmtId="0" fontId="10" fillId="4" borderId="1" xfId="0" applyFont="1" applyFill="1" applyBorder="1" applyAlignment="1">
      <alignment horizontal="left" vertical="top" wrapText="1"/>
    </xf>
    <xf numFmtId="0" fontId="10" fillId="4" borderId="2" xfId="0" applyFont="1" applyFill="1" applyBorder="1" applyAlignment="1">
      <alignment horizontal="left" vertical="top" wrapText="1"/>
    </xf>
    <xf numFmtId="0" fontId="3" fillId="4" borderId="1" xfId="0" applyNumberFormat="1" applyFont="1" applyFill="1" applyBorder="1" applyAlignment="1">
      <alignment horizontal="left" vertical="center" wrapText="1"/>
    </xf>
    <xf numFmtId="0" fontId="15" fillId="4" borderId="2" xfId="0" applyFont="1" applyFill="1" applyBorder="1" applyAlignment="1">
      <alignment horizontal="left" vertical="top" wrapText="1"/>
    </xf>
    <xf numFmtId="0" fontId="0" fillId="0" borderId="0" xfId="0" applyBorder="1" applyAlignment="1">
      <alignment horizontal="left" vertical="top"/>
    </xf>
    <xf numFmtId="0" fontId="3" fillId="0" borderId="0" xfId="0" applyFont="1" applyAlignment="1">
      <alignment horizontal="left" vertical="top"/>
    </xf>
    <xf numFmtId="0" fontId="3" fillId="0" borderId="2" xfId="0" applyFont="1" applyBorder="1" applyAlignment="1">
      <alignment horizontal="left" vertical="top" wrapText="1"/>
    </xf>
    <xf numFmtId="0" fontId="25" fillId="0" borderId="1" xfId="0" applyFont="1" applyBorder="1" applyAlignment="1">
      <alignment horizontal="left" vertical="top" wrapText="1"/>
    </xf>
    <xf numFmtId="0" fontId="15" fillId="2" borderId="1"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1" xfId="0" applyFont="1" applyFill="1" applyBorder="1" applyAlignment="1">
      <alignment horizontal="left" vertical="top" wrapText="1"/>
    </xf>
    <xf numFmtId="0" fontId="25" fillId="2" borderId="1" xfId="0" applyFont="1" applyFill="1" applyBorder="1" applyAlignment="1">
      <alignment horizontal="left" vertical="top" wrapText="1"/>
    </xf>
    <xf numFmtId="0" fontId="3" fillId="6" borderId="1" xfId="0" applyFont="1" applyFill="1" applyBorder="1" applyAlignment="1">
      <alignment horizontal="left" vertical="top" wrapText="1"/>
    </xf>
    <xf numFmtId="0" fontId="26" fillId="6" borderId="2" xfId="0" applyFont="1" applyFill="1" applyBorder="1" applyAlignment="1">
      <alignment horizontal="left" vertical="top" wrapText="1"/>
    </xf>
    <xf numFmtId="0" fontId="3" fillId="0" borderId="1"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0" fillId="0" borderId="0" xfId="0" applyAlignment="1">
      <alignment horizontal="left" vertical="top"/>
    </xf>
    <xf numFmtId="0" fontId="12" fillId="2" borderId="1" xfId="0" applyFont="1" applyFill="1" applyBorder="1" applyAlignment="1">
      <alignment horizontal="left" vertical="top" wrapText="1"/>
    </xf>
    <xf numFmtId="165" fontId="3" fillId="6" borderId="5" xfId="0" applyNumberFormat="1" applyFont="1" applyFill="1" applyBorder="1" applyAlignment="1">
      <alignment horizontal="center" vertical="center"/>
    </xf>
    <xf numFmtId="0" fontId="20" fillId="5" borderId="12" xfId="0" applyFont="1" applyFill="1" applyBorder="1" applyAlignment="1">
      <alignment horizontal="left" vertical="center"/>
    </xf>
    <xf numFmtId="0" fontId="29" fillId="2" borderId="0" xfId="0" applyFont="1" applyFill="1" applyAlignment="1">
      <alignment horizontal="center" vertical="center" wrapText="1"/>
    </xf>
    <xf numFmtId="0" fontId="29" fillId="2" borderId="0" xfId="0" applyFont="1" applyFill="1" applyBorder="1" applyAlignment="1">
      <alignment horizontal="center" vertical="center" wrapText="1"/>
    </xf>
    <xf numFmtId="0" fontId="31" fillId="5" borderId="16" xfId="0" applyFont="1" applyFill="1" applyBorder="1" applyAlignment="1">
      <alignment horizontal="center" vertical="center"/>
    </xf>
    <xf numFmtId="0" fontId="31" fillId="5" borderId="0" xfId="0" applyFont="1" applyFill="1" applyBorder="1" applyAlignment="1">
      <alignment horizontal="center" vertical="center"/>
    </xf>
    <xf numFmtId="0" fontId="33" fillId="0" borderId="10" xfId="0" applyFont="1" applyBorder="1" applyAlignment="1">
      <alignment horizontal="left" vertical="center"/>
    </xf>
    <xf numFmtId="0" fontId="19" fillId="0" borderId="15" xfId="0" applyFont="1" applyBorder="1" applyAlignment="1">
      <alignment horizontal="left" vertical="center"/>
    </xf>
    <xf numFmtId="0" fontId="19" fillId="0" borderId="20" xfId="0" applyFont="1" applyBorder="1" applyAlignment="1">
      <alignment horizontal="left" vertical="center"/>
    </xf>
    <xf numFmtId="0" fontId="28" fillId="5" borderId="16" xfId="0" applyFont="1" applyFill="1" applyBorder="1" applyAlignment="1">
      <alignment horizontal="left" vertical="center" wrapText="1"/>
    </xf>
    <xf numFmtId="0" fontId="28" fillId="5" borderId="0" xfId="0" applyFont="1" applyFill="1" applyBorder="1" applyAlignment="1">
      <alignment horizontal="left" vertical="center" wrapText="1"/>
    </xf>
    <xf numFmtId="0" fontId="29" fillId="5" borderId="0" xfId="0" applyFont="1" applyFill="1" applyAlignment="1">
      <alignment horizontal="center" vertical="center" wrapText="1"/>
    </xf>
    <xf numFmtId="0" fontId="30" fillId="5" borderId="0" xfId="0" applyFont="1" applyFill="1" applyAlignment="1">
      <alignment horizontal="center" vertical="center"/>
    </xf>
    <xf numFmtId="0" fontId="3" fillId="0" borderId="4" xfId="0" applyFont="1" applyBorder="1" applyAlignment="1">
      <alignment horizontal="left"/>
    </xf>
    <xf numFmtId="0" fontId="3" fillId="0" borderId="2" xfId="0" applyFont="1" applyBorder="1" applyAlignment="1">
      <alignment horizontal="left"/>
    </xf>
    <xf numFmtId="0" fontId="3" fillId="0" borderId="3" xfId="0" applyFont="1" applyBorder="1" applyAlignment="1">
      <alignment horizontal="left"/>
    </xf>
    <xf numFmtId="0" fontId="31" fillId="2" borderId="16" xfId="0" applyFont="1" applyFill="1" applyBorder="1" applyAlignment="1">
      <alignment horizontal="center" vertical="center"/>
    </xf>
    <xf numFmtId="0" fontId="31" fillId="2" borderId="0" xfId="0" applyFont="1" applyFill="1" applyBorder="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3" fillId="3" borderId="4" xfId="0" applyFont="1" applyFill="1" applyBorder="1" applyAlignment="1">
      <alignment horizontal="left" vertical="top"/>
    </xf>
    <xf numFmtId="0" fontId="8" fillId="3" borderId="2" xfId="0" applyFont="1" applyFill="1" applyBorder="1" applyAlignment="1">
      <alignment horizontal="left" vertical="top"/>
    </xf>
    <xf numFmtId="0" fontId="8" fillId="3" borderId="3" xfId="0" applyFont="1" applyFill="1" applyBorder="1" applyAlignment="1">
      <alignment horizontal="left" vertical="top"/>
    </xf>
    <xf numFmtId="0" fontId="3" fillId="3" borderId="4" xfId="0" applyFont="1" applyFill="1" applyBorder="1" applyAlignment="1">
      <alignment horizontal="left" vertical="center"/>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3" fontId="3" fillId="3" borderId="4" xfId="0" applyNumberFormat="1" applyFont="1" applyFill="1" applyBorder="1" applyAlignment="1">
      <alignment horizontal="center" vertical="center" wrapText="1"/>
    </xf>
    <xf numFmtId="3" fontId="3" fillId="3" borderId="2" xfId="0" applyNumberFormat="1" applyFont="1" applyFill="1" applyBorder="1" applyAlignment="1">
      <alignment horizontal="center" vertical="center" wrapText="1"/>
    </xf>
    <xf numFmtId="3" fontId="3" fillId="3" borderId="3" xfId="0" applyNumberFormat="1" applyFont="1" applyFill="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808000"/>
      <rgbColor rgb="00000080"/>
      <rgbColor rgb="00800080"/>
      <rgbColor rgb="00008080"/>
      <rgbColor rgb="00808080"/>
      <rgbColor rgb="00C0C0C0"/>
      <rgbColor rgb="008080FF"/>
      <rgbColor rgb="00802060"/>
      <rgbColor rgb="00FFFFC0"/>
      <rgbColor rgb="00A0E0E0"/>
      <rgbColor rgb="00600080"/>
      <rgbColor rgb="00FF8080"/>
      <rgbColor rgb="000080C0"/>
      <rgbColor rgb="00C0C0FF"/>
      <rgbColor rgb="0000CFFF"/>
      <rgbColor rgb="0069FFFF"/>
      <rgbColor rgb="00E0FFE0"/>
      <rgbColor rgb="00DD9CB3"/>
      <rgbColor rgb="00B38FEE"/>
      <rgbColor rgb="002A6FF9"/>
      <rgbColor rgb="003FB8CD"/>
      <rgbColor rgb="00488436"/>
      <rgbColor rgb="00958C41"/>
      <rgbColor rgb="008E5E42"/>
      <rgbColor rgb="00A0627A"/>
      <rgbColor rgb="00624FAC"/>
      <rgbColor rgb="001D2FBE"/>
      <rgbColor rgb="00286676"/>
      <rgbColor rgb="00004500"/>
      <rgbColor rgb="00453E01"/>
      <rgbColor rgb="006A2813"/>
      <rgbColor rgb="0085396A"/>
      <rgbColor rgb="004A3285"/>
      <rgbColor rgb="00C0DCC0"/>
      <rgbColor rgb="00A6CAF0"/>
      <rgbColor rgb="00800000"/>
      <rgbColor rgb="00008000"/>
      <rgbColor rgb="00000080"/>
      <rgbColor rgb="00808000"/>
      <rgbColor rgb="00800080"/>
      <rgbColor rgb="00008080"/>
      <rgbColor rgb="00808080"/>
      <rgbColor rgb="00FFFBF0"/>
      <rgbColor rgb="00A0A0A4"/>
      <rgbColor rgb="00313900"/>
      <rgbColor rgb="00D9853E"/>
    </indexed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5.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131547</xdr:colOff>
      <xdr:row>1</xdr:row>
      <xdr:rowOff>0</xdr:rowOff>
    </xdr:to>
    <xdr:sp macro="" textlink="">
      <xdr:nvSpPr>
        <xdr:cNvPr id="1026" name="Текст 2"/>
        <xdr:cNvSpPr txBox="1">
          <a:spLocks noChangeArrowheads="1"/>
        </xdr:cNvSpPr>
      </xdr:nvSpPr>
      <xdr:spPr bwMode="auto">
        <a:xfrm>
          <a:off x="0" y="0"/>
          <a:ext cx="657225" cy="142875"/>
        </a:xfrm>
        <a:prstGeom prst="rect">
          <a:avLst/>
        </a:prstGeom>
        <a:solidFill>
          <a:srgbClr val="C0C0C0"/>
        </a:solidFill>
        <a:ln w="9525" cap="flat">
          <a:solidFill>
            <a:srgbClr val="000000"/>
          </a:solidFill>
          <a:prstDash val="solid"/>
          <a:miter lim="800000"/>
          <a:headEnd/>
          <a:tailEnd/>
        </a:ln>
      </xdr:spPr>
      <xdr:txBody>
        <a:bodyPr vertOverflow="clip" wrap="square" lIns="27432" tIns="22860" rIns="27432" bIns="22860" anchor="ctr" upright="1"/>
        <a:lstStyle/>
        <a:p>
          <a:pPr algn="ctr" rtl="0">
            <a:defRPr sz="1000"/>
          </a:pPr>
          <a:r>
            <a:rPr lang="ru-RU" sz="800" b="1" i="0" u="none" strike="noStrike" baseline="0">
              <a:solidFill>
                <a:srgbClr val="000000"/>
              </a:solidFill>
              <a:latin typeface="Arial"/>
              <a:cs typeface="Arial"/>
            </a:rPr>
            <a:t>Обновить</a:t>
          </a:r>
        </a:p>
      </xdr:txBody>
    </xdr:sp>
    <xdr:clientData/>
  </xdr:twoCellAnchor>
  <xdr:twoCellAnchor editAs="oneCell">
    <xdr:from>
      <xdr:col>3</xdr:col>
      <xdr:colOff>914400</xdr:colOff>
      <xdr:row>21</xdr:row>
      <xdr:rowOff>85725</xdr:rowOff>
    </xdr:from>
    <xdr:to>
      <xdr:col>3</xdr:col>
      <xdr:colOff>2266950</xdr:colOff>
      <xdr:row>21</xdr:row>
      <xdr:rowOff>1733550</xdr:rowOff>
    </xdr:to>
    <xdr:pic>
      <xdr:nvPicPr>
        <xdr:cNvPr id="1304" name="Picture 37"/>
        <xdr:cNvPicPr>
          <a:picLocks noChangeAspect="1" noChangeArrowheads="1"/>
        </xdr:cNvPicPr>
      </xdr:nvPicPr>
      <xdr:blipFill>
        <a:blip xmlns:r="http://schemas.openxmlformats.org/officeDocument/2006/relationships" r:embed="rId1" cstate="print"/>
        <a:srcRect/>
        <a:stretch>
          <a:fillRect/>
        </a:stretch>
      </xdr:blipFill>
      <xdr:spPr bwMode="auto">
        <a:xfrm>
          <a:off x="7924800" y="26327100"/>
          <a:ext cx="1352550" cy="1647825"/>
        </a:xfrm>
        <a:prstGeom prst="rect">
          <a:avLst/>
        </a:prstGeom>
        <a:noFill/>
        <a:ln w="9525">
          <a:noFill/>
          <a:miter lim="800000"/>
          <a:headEnd/>
          <a:tailEnd/>
        </a:ln>
      </xdr:spPr>
    </xdr:pic>
    <xdr:clientData/>
  </xdr:twoCellAnchor>
  <xdr:twoCellAnchor editAs="oneCell">
    <xdr:from>
      <xdr:col>3</xdr:col>
      <xdr:colOff>219075</xdr:colOff>
      <xdr:row>9</xdr:row>
      <xdr:rowOff>133350</xdr:rowOff>
    </xdr:from>
    <xdr:to>
      <xdr:col>3</xdr:col>
      <xdr:colOff>2886075</xdr:colOff>
      <xdr:row>9</xdr:row>
      <xdr:rowOff>1647825</xdr:rowOff>
    </xdr:to>
    <xdr:pic>
      <xdr:nvPicPr>
        <xdr:cNvPr id="1305" name="Рисунок 1"/>
        <xdr:cNvPicPr>
          <a:picLocks noChangeAspect="1"/>
        </xdr:cNvPicPr>
      </xdr:nvPicPr>
      <xdr:blipFill>
        <a:blip xmlns:r="http://schemas.openxmlformats.org/officeDocument/2006/relationships" r:embed="rId2" cstate="print"/>
        <a:srcRect/>
        <a:stretch>
          <a:fillRect/>
        </a:stretch>
      </xdr:blipFill>
      <xdr:spPr bwMode="auto">
        <a:xfrm>
          <a:off x="7229475" y="3343275"/>
          <a:ext cx="2667000" cy="1514475"/>
        </a:xfrm>
        <a:prstGeom prst="rect">
          <a:avLst/>
        </a:prstGeom>
        <a:noFill/>
        <a:ln w="9525">
          <a:noFill/>
          <a:miter lim="800000"/>
          <a:headEnd/>
          <a:tailEnd/>
        </a:ln>
      </xdr:spPr>
    </xdr:pic>
    <xdr:clientData/>
  </xdr:twoCellAnchor>
  <xdr:twoCellAnchor editAs="oneCell">
    <xdr:from>
      <xdr:col>3</xdr:col>
      <xdr:colOff>219075</xdr:colOff>
      <xdr:row>10</xdr:row>
      <xdr:rowOff>66675</xdr:rowOff>
    </xdr:from>
    <xdr:to>
      <xdr:col>3</xdr:col>
      <xdr:colOff>2924175</xdr:colOff>
      <xdr:row>10</xdr:row>
      <xdr:rowOff>1590675</xdr:rowOff>
    </xdr:to>
    <xdr:pic>
      <xdr:nvPicPr>
        <xdr:cNvPr id="1306" name="Рисунок 2"/>
        <xdr:cNvPicPr>
          <a:picLocks noChangeAspect="1"/>
        </xdr:cNvPicPr>
      </xdr:nvPicPr>
      <xdr:blipFill>
        <a:blip xmlns:r="http://schemas.openxmlformats.org/officeDocument/2006/relationships" r:embed="rId3" cstate="print"/>
        <a:srcRect/>
        <a:stretch>
          <a:fillRect/>
        </a:stretch>
      </xdr:blipFill>
      <xdr:spPr bwMode="auto">
        <a:xfrm>
          <a:off x="7229475" y="5048250"/>
          <a:ext cx="2705100" cy="1524000"/>
        </a:xfrm>
        <a:prstGeom prst="rect">
          <a:avLst/>
        </a:prstGeom>
        <a:noFill/>
        <a:ln w="9525">
          <a:noFill/>
          <a:miter lim="800000"/>
          <a:headEnd/>
          <a:tailEnd/>
        </a:ln>
      </xdr:spPr>
    </xdr:pic>
    <xdr:clientData/>
  </xdr:twoCellAnchor>
  <xdr:twoCellAnchor editAs="oneCell">
    <xdr:from>
      <xdr:col>3</xdr:col>
      <xdr:colOff>19050</xdr:colOff>
      <xdr:row>11</xdr:row>
      <xdr:rowOff>95250</xdr:rowOff>
    </xdr:from>
    <xdr:to>
      <xdr:col>3</xdr:col>
      <xdr:colOff>2724150</xdr:colOff>
      <xdr:row>11</xdr:row>
      <xdr:rowOff>1676400</xdr:rowOff>
    </xdr:to>
    <xdr:pic>
      <xdr:nvPicPr>
        <xdr:cNvPr id="1307" name="Рисунок 3"/>
        <xdr:cNvPicPr>
          <a:picLocks noChangeAspect="1"/>
        </xdr:cNvPicPr>
      </xdr:nvPicPr>
      <xdr:blipFill>
        <a:blip xmlns:r="http://schemas.openxmlformats.org/officeDocument/2006/relationships" r:embed="rId4" cstate="print"/>
        <a:srcRect/>
        <a:stretch>
          <a:fillRect/>
        </a:stretch>
      </xdr:blipFill>
      <xdr:spPr bwMode="auto">
        <a:xfrm>
          <a:off x="7029450" y="6848475"/>
          <a:ext cx="2705100" cy="1581150"/>
        </a:xfrm>
        <a:prstGeom prst="rect">
          <a:avLst/>
        </a:prstGeom>
        <a:noFill/>
        <a:ln w="9525">
          <a:noFill/>
          <a:miter lim="800000"/>
          <a:headEnd/>
          <a:tailEnd/>
        </a:ln>
      </xdr:spPr>
    </xdr:pic>
    <xdr:clientData/>
  </xdr:twoCellAnchor>
  <xdr:twoCellAnchor editAs="oneCell">
    <xdr:from>
      <xdr:col>3</xdr:col>
      <xdr:colOff>257175</xdr:colOff>
      <xdr:row>12</xdr:row>
      <xdr:rowOff>209550</xdr:rowOff>
    </xdr:from>
    <xdr:to>
      <xdr:col>3</xdr:col>
      <xdr:colOff>2228850</xdr:colOff>
      <xdr:row>12</xdr:row>
      <xdr:rowOff>1533525</xdr:rowOff>
    </xdr:to>
    <xdr:pic>
      <xdr:nvPicPr>
        <xdr:cNvPr id="1308" name="Рисунок 4"/>
        <xdr:cNvPicPr>
          <a:picLocks noChangeAspect="1"/>
        </xdr:cNvPicPr>
      </xdr:nvPicPr>
      <xdr:blipFill>
        <a:blip xmlns:r="http://schemas.openxmlformats.org/officeDocument/2006/relationships" r:embed="rId5" cstate="print"/>
        <a:srcRect/>
        <a:stretch>
          <a:fillRect/>
        </a:stretch>
      </xdr:blipFill>
      <xdr:spPr bwMode="auto">
        <a:xfrm>
          <a:off x="7267575" y="8734425"/>
          <a:ext cx="1971675" cy="1323975"/>
        </a:xfrm>
        <a:prstGeom prst="rect">
          <a:avLst/>
        </a:prstGeom>
        <a:noFill/>
        <a:ln w="9525">
          <a:noFill/>
          <a:miter lim="800000"/>
          <a:headEnd/>
          <a:tailEnd/>
        </a:ln>
      </xdr:spPr>
    </xdr:pic>
    <xdr:clientData/>
  </xdr:twoCellAnchor>
  <xdr:twoCellAnchor editAs="oneCell">
    <xdr:from>
      <xdr:col>3</xdr:col>
      <xdr:colOff>914400</xdr:colOff>
      <xdr:row>13</xdr:row>
      <xdr:rowOff>95250</xdr:rowOff>
    </xdr:from>
    <xdr:to>
      <xdr:col>3</xdr:col>
      <xdr:colOff>2124075</xdr:colOff>
      <xdr:row>13</xdr:row>
      <xdr:rowOff>1704975</xdr:rowOff>
    </xdr:to>
    <xdr:pic>
      <xdr:nvPicPr>
        <xdr:cNvPr id="1310" name="Рисунок 7" descr="конвертер пластик.jpg"/>
        <xdr:cNvPicPr>
          <a:picLocks noChangeAspect="1"/>
        </xdr:cNvPicPr>
      </xdr:nvPicPr>
      <xdr:blipFill>
        <a:blip xmlns:r="http://schemas.openxmlformats.org/officeDocument/2006/relationships" r:embed="rId6" cstate="print"/>
        <a:srcRect/>
        <a:stretch>
          <a:fillRect/>
        </a:stretch>
      </xdr:blipFill>
      <xdr:spPr bwMode="auto">
        <a:xfrm>
          <a:off x="7924800" y="12163425"/>
          <a:ext cx="1209675" cy="1609725"/>
        </a:xfrm>
        <a:prstGeom prst="rect">
          <a:avLst/>
        </a:prstGeom>
        <a:noFill/>
        <a:ln w="9525">
          <a:noFill/>
          <a:miter lim="800000"/>
          <a:headEnd/>
          <a:tailEnd/>
        </a:ln>
      </xdr:spPr>
    </xdr:pic>
    <xdr:clientData/>
  </xdr:twoCellAnchor>
  <xdr:twoCellAnchor editAs="oneCell">
    <xdr:from>
      <xdr:col>3</xdr:col>
      <xdr:colOff>485775</xdr:colOff>
      <xdr:row>14</xdr:row>
      <xdr:rowOff>133350</xdr:rowOff>
    </xdr:from>
    <xdr:to>
      <xdr:col>3</xdr:col>
      <xdr:colOff>2409825</xdr:colOff>
      <xdr:row>14</xdr:row>
      <xdr:rowOff>1600200</xdr:rowOff>
    </xdr:to>
    <xdr:pic>
      <xdr:nvPicPr>
        <xdr:cNvPr id="1311" name="Рисунок 15" descr="http://www.ozar.ru/i/2015/amplifiers/cheetah.jpg"/>
        <xdr:cNvPicPr>
          <a:picLocks noChangeAspect="1" noChangeArrowheads="1"/>
        </xdr:cNvPicPr>
      </xdr:nvPicPr>
      <xdr:blipFill>
        <a:blip xmlns:r="http://schemas.openxmlformats.org/officeDocument/2006/relationships" r:embed="rId7" cstate="print"/>
        <a:srcRect/>
        <a:stretch>
          <a:fillRect/>
        </a:stretch>
      </xdr:blipFill>
      <xdr:spPr bwMode="auto">
        <a:xfrm>
          <a:off x="7496175" y="13973175"/>
          <a:ext cx="1924050" cy="1466850"/>
        </a:xfrm>
        <a:prstGeom prst="rect">
          <a:avLst/>
        </a:prstGeom>
        <a:noFill/>
        <a:ln w="9525">
          <a:noFill/>
          <a:miter lim="800000"/>
          <a:headEnd/>
          <a:tailEnd/>
        </a:ln>
      </xdr:spPr>
    </xdr:pic>
    <xdr:clientData/>
  </xdr:twoCellAnchor>
  <xdr:twoCellAnchor editAs="oneCell">
    <xdr:from>
      <xdr:col>3</xdr:col>
      <xdr:colOff>590550</xdr:colOff>
      <xdr:row>15</xdr:row>
      <xdr:rowOff>142875</xdr:rowOff>
    </xdr:from>
    <xdr:to>
      <xdr:col>3</xdr:col>
      <xdr:colOff>2638425</xdr:colOff>
      <xdr:row>15</xdr:row>
      <xdr:rowOff>1571625</xdr:rowOff>
    </xdr:to>
    <xdr:pic>
      <xdr:nvPicPr>
        <xdr:cNvPr id="1312" name="Рисунок 17" descr="http://www.ozar.ru/i/2015/amplifiers/lada.jpg"/>
        <xdr:cNvPicPr>
          <a:picLocks noChangeAspect="1" noChangeArrowheads="1"/>
        </xdr:cNvPicPr>
      </xdr:nvPicPr>
      <xdr:blipFill>
        <a:blip xmlns:r="http://schemas.openxmlformats.org/officeDocument/2006/relationships" r:embed="rId8" cstate="print"/>
        <a:srcRect/>
        <a:stretch>
          <a:fillRect/>
        </a:stretch>
      </xdr:blipFill>
      <xdr:spPr bwMode="auto">
        <a:xfrm>
          <a:off x="7600950" y="15754350"/>
          <a:ext cx="2047875" cy="1428750"/>
        </a:xfrm>
        <a:prstGeom prst="rect">
          <a:avLst/>
        </a:prstGeom>
        <a:noFill/>
        <a:ln w="9525">
          <a:noFill/>
          <a:miter lim="800000"/>
          <a:headEnd/>
          <a:tailEnd/>
        </a:ln>
      </xdr:spPr>
    </xdr:pic>
    <xdr:clientData/>
  </xdr:twoCellAnchor>
  <xdr:twoCellAnchor editAs="oneCell">
    <xdr:from>
      <xdr:col>3</xdr:col>
      <xdr:colOff>104775</xdr:colOff>
      <xdr:row>16</xdr:row>
      <xdr:rowOff>152400</xdr:rowOff>
    </xdr:from>
    <xdr:to>
      <xdr:col>3</xdr:col>
      <xdr:colOff>2181225</xdr:colOff>
      <xdr:row>16</xdr:row>
      <xdr:rowOff>1628775</xdr:rowOff>
    </xdr:to>
    <xdr:pic>
      <xdr:nvPicPr>
        <xdr:cNvPr id="1313" name="Рисунок 19" descr="http://www.ozar.ru/i/2015/amplifiers/ozar.jpg"/>
        <xdr:cNvPicPr>
          <a:picLocks noChangeAspect="1" noChangeArrowheads="1"/>
        </xdr:cNvPicPr>
      </xdr:nvPicPr>
      <xdr:blipFill>
        <a:blip xmlns:r="http://schemas.openxmlformats.org/officeDocument/2006/relationships" r:embed="rId9" cstate="print"/>
        <a:srcRect/>
        <a:stretch>
          <a:fillRect/>
        </a:stretch>
      </xdr:blipFill>
      <xdr:spPr bwMode="auto">
        <a:xfrm>
          <a:off x="7115175" y="17535525"/>
          <a:ext cx="2076450" cy="1476375"/>
        </a:xfrm>
        <a:prstGeom prst="rect">
          <a:avLst/>
        </a:prstGeom>
        <a:noFill/>
        <a:ln w="9525">
          <a:noFill/>
          <a:miter lim="800000"/>
          <a:headEnd/>
          <a:tailEnd/>
        </a:ln>
      </xdr:spPr>
    </xdr:pic>
    <xdr:clientData/>
  </xdr:twoCellAnchor>
  <xdr:twoCellAnchor editAs="oneCell">
    <xdr:from>
      <xdr:col>3</xdr:col>
      <xdr:colOff>238125</xdr:colOff>
      <xdr:row>19</xdr:row>
      <xdr:rowOff>266700</xdr:rowOff>
    </xdr:from>
    <xdr:to>
      <xdr:col>3</xdr:col>
      <xdr:colOff>2209800</xdr:colOff>
      <xdr:row>19</xdr:row>
      <xdr:rowOff>1571625</xdr:rowOff>
    </xdr:to>
    <xdr:pic>
      <xdr:nvPicPr>
        <xdr:cNvPr id="1314" name="Рисунок 21" descr="http://www.ozar.ru/editor/uploads/images/m_structure/4/a01.jpg"/>
        <xdr:cNvPicPr>
          <a:picLocks noChangeAspect="1" noChangeArrowheads="1"/>
        </xdr:cNvPicPr>
      </xdr:nvPicPr>
      <xdr:blipFill>
        <a:blip xmlns:r="http://schemas.openxmlformats.org/officeDocument/2006/relationships" r:embed="rId10" cstate="print"/>
        <a:srcRect/>
        <a:stretch>
          <a:fillRect/>
        </a:stretch>
      </xdr:blipFill>
      <xdr:spPr bwMode="auto">
        <a:xfrm>
          <a:off x="7248525" y="22964775"/>
          <a:ext cx="1971675" cy="1304925"/>
        </a:xfrm>
        <a:prstGeom prst="rect">
          <a:avLst/>
        </a:prstGeom>
        <a:noFill/>
        <a:ln w="9525">
          <a:noFill/>
          <a:miter lim="800000"/>
          <a:headEnd/>
          <a:tailEnd/>
        </a:ln>
      </xdr:spPr>
    </xdr:pic>
    <xdr:clientData/>
  </xdr:twoCellAnchor>
  <xdr:twoCellAnchor editAs="oneCell">
    <xdr:from>
      <xdr:col>3</xdr:col>
      <xdr:colOff>247650</xdr:colOff>
      <xdr:row>20</xdr:row>
      <xdr:rowOff>200025</xdr:rowOff>
    </xdr:from>
    <xdr:to>
      <xdr:col>3</xdr:col>
      <xdr:colOff>2152650</xdr:colOff>
      <xdr:row>20</xdr:row>
      <xdr:rowOff>1695450</xdr:rowOff>
    </xdr:to>
    <xdr:pic>
      <xdr:nvPicPr>
        <xdr:cNvPr id="1315" name="Рисунок 23" descr="http://www.ozar.ru/editor/uploads/images/m_structure/4/a02.jpg"/>
        <xdr:cNvPicPr>
          <a:picLocks noChangeAspect="1" noChangeArrowheads="1"/>
        </xdr:cNvPicPr>
      </xdr:nvPicPr>
      <xdr:blipFill>
        <a:blip xmlns:r="http://schemas.openxmlformats.org/officeDocument/2006/relationships" r:embed="rId11" cstate="print"/>
        <a:srcRect/>
        <a:stretch>
          <a:fillRect/>
        </a:stretch>
      </xdr:blipFill>
      <xdr:spPr bwMode="auto">
        <a:xfrm>
          <a:off x="7258050" y="24669750"/>
          <a:ext cx="1905000" cy="1495425"/>
        </a:xfrm>
        <a:prstGeom prst="rect">
          <a:avLst/>
        </a:prstGeom>
        <a:noFill/>
        <a:ln w="9525">
          <a:noFill/>
          <a:miter lim="800000"/>
          <a:headEnd/>
          <a:tailEnd/>
        </a:ln>
      </xdr:spPr>
    </xdr:pic>
    <xdr:clientData/>
  </xdr:twoCellAnchor>
  <xdr:twoCellAnchor editAs="oneCell">
    <xdr:from>
      <xdr:col>3</xdr:col>
      <xdr:colOff>638175</xdr:colOff>
      <xdr:row>22</xdr:row>
      <xdr:rowOff>152400</xdr:rowOff>
    </xdr:from>
    <xdr:to>
      <xdr:col>3</xdr:col>
      <xdr:colOff>2362200</xdr:colOff>
      <xdr:row>22</xdr:row>
      <xdr:rowOff>1524000</xdr:rowOff>
    </xdr:to>
    <xdr:pic>
      <xdr:nvPicPr>
        <xdr:cNvPr id="1316" name="Рисунок 25" descr="http://www.ozar.ru/i/antennas/ozar_a1_1.jpg"/>
        <xdr:cNvPicPr>
          <a:picLocks noChangeAspect="1" noChangeArrowheads="1"/>
        </xdr:cNvPicPr>
      </xdr:nvPicPr>
      <xdr:blipFill>
        <a:blip xmlns:r="http://schemas.openxmlformats.org/officeDocument/2006/relationships" r:embed="rId12" cstate="print"/>
        <a:srcRect/>
        <a:stretch>
          <a:fillRect/>
        </a:stretch>
      </xdr:blipFill>
      <xdr:spPr bwMode="auto">
        <a:xfrm>
          <a:off x="7648575" y="28165425"/>
          <a:ext cx="1724025" cy="1371600"/>
        </a:xfrm>
        <a:prstGeom prst="rect">
          <a:avLst/>
        </a:prstGeom>
        <a:noFill/>
        <a:ln w="9525">
          <a:noFill/>
          <a:miter lim="800000"/>
          <a:headEnd/>
          <a:tailEnd/>
        </a:ln>
      </xdr:spPr>
    </xdr:pic>
    <xdr:clientData/>
  </xdr:twoCellAnchor>
  <xdr:twoCellAnchor editAs="oneCell">
    <xdr:from>
      <xdr:col>3</xdr:col>
      <xdr:colOff>352425</xdr:colOff>
      <xdr:row>23</xdr:row>
      <xdr:rowOff>142875</xdr:rowOff>
    </xdr:from>
    <xdr:to>
      <xdr:col>3</xdr:col>
      <xdr:colOff>1762125</xdr:colOff>
      <xdr:row>23</xdr:row>
      <xdr:rowOff>1247775</xdr:rowOff>
    </xdr:to>
    <xdr:pic>
      <xdr:nvPicPr>
        <xdr:cNvPr id="1317" name="Рисунок 27" descr="http://www.ozar.ru/editor/uploads/images/m_structure/4/v01.jpg"/>
        <xdr:cNvPicPr>
          <a:picLocks noChangeAspect="1" noChangeArrowheads="1"/>
        </xdr:cNvPicPr>
      </xdr:nvPicPr>
      <xdr:blipFill>
        <a:blip xmlns:r="http://schemas.openxmlformats.org/officeDocument/2006/relationships" r:embed="rId13" cstate="print"/>
        <a:srcRect/>
        <a:stretch>
          <a:fillRect/>
        </a:stretch>
      </xdr:blipFill>
      <xdr:spPr bwMode="auto">
        <a:xfrm>
          <a:off x="7362825" y="29927550"/>
          <a:ext cx="1409700" cy="1104900"/>
        </a:xfrm>
        <a:prstGeom prst="rect">
          <a:avLst/>
        </a:prstGeom>
        <a:noFill/>
        <a:ln w="9525">
          <a:noFill/>
          <a:miter lim="800000"/>
          <a:headEnd/>
          <a:tailEnd/>
        </a:ln>
      </xdr:spPr>
    </xdr:pic>
    <xdr:clientData/>
  </xdr:twoCellAnchor>
  <xdr:twoCellAnchor editAs="oneCell">
    <xdr:from>
      <xdr:col>3</xdr:col>
      <xdr:colOff>142875</xdr:colOff>
      <xdr:row>24</xdr:row>
      <xdr:rowOff>180975</xdr:rowOff>
    </xdr:from>
    <xdr:to>
      <xdr:col>3</xdr:col>
      <xdr:colOff>1219200</xdr:colOff>
      <xdr:row>24</xdr:row>
      <xdr:rowOff>1562100</xdr:rowOff>
    </xdr:to>
    <xdr:pic>
      <xdr:nvPicPr>
        <xdr:cNvPr id="1318" name="Рисунок 29" descr="http://www.ozar.ru/editor/uploads/images/m_structure/4/b1_release_01.jpg"/>
        <xdr:cNvPicPr>
          <a:picLocks noChangeAspect="1" noChangeArrowheads="1"/>
        </xdr:cNvPicPr>
      </xdr:nvPicPr>
      <xdr:blipFill>
        <a:blip xmlns:r="http://schemas.openxmlformats.org/officeDocument/2006/relationships" r:embed="rId14" cstate="print"/>
        <a:srcRect/>
        <a:stretch>
          <a:fillRect/>
        </a:stretch>
      </xdr:blipFill>
      <xdr:spPr bwMode="auto">
        <a:xfrm>
          <a:off x="7153275" y="31737300"/>
          <a:ext cx="1076325" cy="1381125"/>
        </a:xfrm>
        <a:prstGeom prst="rect">
          <a:avLst/>
        </a:prstGeom>
        <a:noFill/>
        <a:ln w="9525">
          <a:noFill/>
          <a:miter lim="800000"/>
          <a:headEnd/>
          <a:tailEnd/>
        </a:ln>
      </xdr:spPr>
    </xdr:pic>
    <xdr:clientData/>
  </xdr:twoCellAnchor>
  <xdr:twoCellAnchor editAs="oneCell">
    <xdr:from>
      <xdr:col>3</xdr:col>
      <xdr:colOff>495300</xdr:colOff>
      <xdr:row>25</xdr:row>
      <xdr:rowOff>123825</xdr:rowOff>
    </xdr:from>
    <xdr:to>
      <xdr:col>3</xdr:col>
      <xdr:colOff>2533650</xdr:colOff>
      <xdr:row>25</xdr:row>
      <xdr:rowOff>1600200</xdr:rowOff>
    </xdr:to>
    <xdr:pic>
      <xdr:nvPicPr>
        <xdr:cNvPr id="1319" name="Рисунок 8"/>
        <xdr:cNvPicPr>
          <a:picLocks noChangeAspect="1"/>
        </xdr:cNvPicPr>
      </xdr:nvPicPr>
      <xdr:blipFill>
        <a:blip xmlns:r="http://schemas.openxmlformats.org/officeDocument/2006/relationships" r:embed="rId15" cstate="print"/>
        <a:srcRect/>
        <a:stretch>
          <a:fillRect/>
        </a:stretch>
      </xdr:blipFill>
      <xdr:spPr bwMode="auto">
        <a:xfrm>
          <a:off x="7505700" y="33451800"/>
          <a:ext cx="2038350" cy="1476375"/>
        </a:xfrm>
        <a:prstGeom prst="rect">
          <a:avLst/>
        </a:prstGeom>
        <a:noFill/>
        <a:ln w="9525">
          <a:noFill/>
          <a:miter lim="800000"/>
          <a:headEnd/>
          <a:tailEnd/>
        </a:ln>
      </xdr:spPr>
    </xdr:pic>
    <xdr:clientData/>
  </xdr:twoCellAnchor>
  <xdr:twoCellAnchor editAs="oneCell">
    <xdr:from>
      <xdr:col>3</xdr:col>
      <xdr:colOff>276225</xdr:colOff>
      <xdr:row>26</xdr:row>
      <xdr:rowOff>209550</xdr:rowOff>
    </xdr:from>
    <xdr:to>
      <xdr:col>3</xdr:col>
      <xdr:colOff>2562225</xdr:colOff>
      <xdr:row>26</xdr:row>
      <xdr:rowOff>1562100</xdr:rowOff>
    </xdr:to>
    <xdr:pic>
      <xdr:nvPicPr>
        <xdr:cNvPr id="1320" name="Рисунок 24" descr="http://www.ozar.ru/editor/uploads/images/m_structure/4/b1.jpg"/>
        <xdr:cNvPicPr>
          <a:picLocks noChangeAspect="1" noChangeArrowheads="1"/>
        </xdr:cNvPicPr>
      </xdr:nvPicPr>
      <xdr:blipFill>
        <a:blip xmlns:r="http://schemas.openxmlformats.org/officeDocument/2006/relationships" r:embed="rId16" cstate="print"/>
        <a:srcRect/>
        <a:stretch>
          <a:fillRect/>
        </a:stretch>
      </xdr:blipFill>
      <xdr:spPr bwMode="auto">
        <a:xfrm>
          <a:off x="7286625" y="35309175"/>
          <a:ext cx="2286000" cy="1352550"/>
        </a:xfrm>
        <a:prstGeom prst="rect">
          <a:avLst/>
        </a:prstGeom>
        <a:noFill/>
        <a:ln w="9525">
          <a:noFill/>
          <a:miter lim="800000"/>
          <a:headEnd/>
          <a:tailEnd/>
        </a:ln>
      </xdr:spPr>
    </xdr:pic>
    <xdr:clientData/>
  </xdr:twoCellAnchor>
  <xdr:twoCellAnchor editAs="oneCell">
    <xdr:from>
      <xdr:col>3</xdr:col>
      <xdr:colOff>304800</xdr:colOff>
      <xdr:row>27</xdr:row>
      <xdr:rowOff>66675</xdr:rowOff>
    </xdr:from>
    <xdr:to>
      <xdr:col>3</xdr:col>
      <xdr:colOff>1038225</xdr:colOff>
      <xdr:row>27</xdr:row>
      <xdr:rowOff>1724025</xdr:rowOff>
    </xdr:to>
    <xdr:pic>
      <xdr:nvPicPr>
        <xdr:cNvPr id="1321" name="Рисунок 30" descr="http://www.ozar.ru/i/tests/antenn/image005.jpg"/>
        <xdr:cNvPicPr>
          <a:picLocks noChangeAspect="1" noChangeArrowheads="1"/>
        </xdr:cNvPicPr>
      </xdr:nvPicPr>
      <xdr:blipFill>
        <a:blip xmlns:r="http://schemas.openxmlformats.org/officeDocument/2006/relationships" r:embed="rId17" cstate="print"/>
        <a:srcRect/>
        <a:stretch>
          <a:fillRect/>
        </a:stretch>
      </xdr:blipFill>
      <xdr:spPr bwMode="auto">
        <a:xfrm>
          <a:off x="7315200" y="36937950"/>
          <a:ext cx="733425" cy="1657350"/>
        </a:xfrm>
        <a:prstGeom prst="rect">
          <a:avLst/>
        </a:prstGeom>
        <a:noFill/>
        <a:ln w="9525">
          <a:noFill/>
          <a:miter lim="800000"/>
          <a:headEnd/>
          <a:tailEnd/>
        </a:ln>
      </xdr:spPr>
    </xdr:pic>
    <xdr:clientData/>
  </xdr:twoCellAnchor>
  <xdr:twoCellAnchor editAs="oneCell">
    <xdr:from>
      <xdr:col>3</xdr:col>
      <xdr:colOff>266700</xdr:colOff>
      <xdr:row>28</xdr:row>
      <xdr:rowOff>114300</xdr:rowOff>
    </xdr:from>
    <xdr:to>
      <xdr:col>3</xdr:col>
      <xdr:colOff>990600</xdr:colOff>
      <xdr:row>28</xdr:row>
      <xdr:rowOff>1743075</xdr:rowOff>
    </xdr:to>
    <xdr:pic>
      <xdr:nvPicPr>
        <xdr:cNvPr id="1322" name="Рисунок 32" descr="http://www.ozar.ru/i/tests/antenn/2014_1.jpg"/>
        <xdr:cNvPicPr>
          <a:picLocks noChangeAspect="1" noChangeArrowheads="1"/>
        </xdr:cNvPicPr>
      </xdr:nvPicPr>
      <xdr:blipFill>
        <a:blip xmlns:r="http://schemas.openxmlformats.org/officeDocument/2006/relationships" r:embed="rId18" cstate="print"/>
        <a:srcRect/>
        <a:stretch>
          <a:fillRect/>
        </a:stretch>
      </xdr:blipFill>
      <xdr:spPr bwMode="auto">
        <a:xfrm>
          <a:off x="7277100" y="38757225"/>
          <a:ext cx="723900" cy="1628775"/>
        </a:xfrm>
        <a:prstGeom prst="rect">
          <a:avLst/>
        </a:prstGeom>
        <a:noFill/>
        <a:ln w="9525">
          <a:noFill/>
          <a:miter lim="800000"/>
          <a:headEnd/>
          <a:tailEnd/>
        </a:ln>
      </xdr:spPr>
    </xdr:pic>
    <xdr:clientData/>
  </xdr:twoCellAnchor>
  <xdr:twoCellAnchor editAs="oneCell">
    <xdr:from>
      <xdr:col>3</xdr:col>
      <xdr:colOff>266700</xdr:colOff>
      <xdr:row>29</xdr:row>
      <xdr:rowOff>390525</xdr:rowOff>
    </xdr:from>
    <xdr:to>
      <xdr:col>3</xdr:col>
      <xdr:colOff>2667000</xdr:colOff>
      <xdr:row>29</xdr:row>
      <xdr:rowOff>809625</xdr:rowOff>
    </xdr:to>
    <xdr:pic>
      <xdr:nvPicPr>
        <xdr:cNvPr id="1323" name="Рисунок 34" descr="http://www.ozar.ru/i/antennas/ozar_a2fm_1.jpg"/>
        <xdr:cNvPicPr>
          <a:picLocks noChangeAspect="1" noChangeArrowheads="1"/>
        </xdr:cNvPicPr>
      </xdr:nvPicPr>
      <xdr:blipFill>
        <a:blip xmlns:r="http://schemas.openxmlformats.org/officeDocument/2006/relationships" r:embed="rId19" cstate="print"/>
        <a:srcRect/>
        <a:stretch>
          <a:fillRect/>
        </a:stretch>
      </xdr:blipFill>
      <xdr:spPr bwMode="auto">
        <a:xfrm>
          <a:off x="7277100" y="40805100"/>
          <a:ext cx="2400300" cy="419100"/>
        </a:xfrm>
        <a:prstGeom prst="rect">
          <a:avLst/>
        </a:prstGeom>
        <a:noFill/>
        <a:ln w="9525">
          <a:noFill/>
          <a:miter lim="800000"/>
          <a:headEnd/>
          <a:tailEnd/>
        </a:ln>
      </xdr:spPr>
    </xdr:pic>
    <xdr:clientData/>
  </xdr:twoCellAnchor>
  <xdr:twoCellAnchor editAs="oneCell">
    <xdr:from>
      <xdr:col>3</xdr:col>
      <xdr:colOff>295275</xdr:colOff>
      <xdr:row>30</xdr:row>
      <xdr:rowOff>66675</xdr:rowOff>
    </xdr:from>
    <xdr:to>
      <xdr:col>3</xdr:col>
      <xdr:colOff>1857375</xdr:colOff>
      <xdr:row>30</xdr:row>
      <xdr:rowOff>1266825</xdr:rowOff>
    </xdr:to>
    <xdr:pic>
      <xdr:nvPicPr>
        <xdr:cNvPr id="1324" name="Рисунок 36" descr="http://www.ozar.ru/i/antennas/a2tv/in_pack_ozar_a2-tv.jpg"/>
        <xdr:cNvPicPr>
          <a:picLocks noChangeAspect="1" noChangeArrowheads="1"/>
        </xdr:cNvPicPr>
      </xdr:nvPicPr>
      <xdr:blipFill>
        <a:blip xmlns:r="http://schemas.openxmlformats.org/officeDocument/2006/relationships" r:embed="rId20" cstate="print"/>
        <a:srcRect/>
        <a:stretch>
          <a:fillRect/>
        </a:stretch>
      </xdr:blipFill>
      <xdr:spPr bwMode="auto">
        <a:xfrm>
          <a:off x="7305675" y="42252900"/>
          <a:ext cx="1562100" cy="1200150"/>
        </a:xfrm>
        <a:prstGeom prst="rect">
          <a:avLst/>
        </a:prstGeom>
        <a:noFill/>
        <a:ln w="9525">
          <a:noFill/>
          <a:miter lim="800000"/>
          <a:headEnd/>
          <a:tailEnd/>
        </a:ln>
      </xdr:spPr>
    </xdr:pic>
    <xdr:clientData/>
  </xdr:twoCellAnchor>
  <xdr:twoCellAnchor editAs="oneCell">
    <xdr:from>
      <xdr:col>3</xdr:col>
      <xdr:colOff>285750</xdr:colOff>
      <xdr:row>30</xdr:row>
      <xdr:rowOff>66675</xdr:rowOff>
    </xdr:from>
    <xdr:to>
      <xdr:col>3</xdr:col>
      <xdr:colOff>1847850</xdr:colOff>
      <xdr:row>30</xdr:row>
      <xdr:rowOff>1266825</xdr:rowOff>
    </xdr:to>
    <xdr:pic>
      <xdr:nvPicPr>
        <xdr:cNvPr id="1325" name="Рисунок 37" descr="http://www.ozar.ru/i/antennas/a2tv/in_pack_ozar_a2-tv.jpg"/>
        <xdr:cNvPicPr>
          <a:picLocks noChangeAspect="1" noChangeArrowheads="1"/>
        </xdr:cNvPicPr>
      </xdr:nvPicPr>
      <xdr:blipFill>
        <a:blip xmlns:r="http://schemas.openxmlformats.org/officeDocument/2006/relationships" r:embed="rId20" cstate="print"/>
        <a:srcRect/>
        <a:stretch>
          <a:fillRect/>
        </a:stretch>
      </xdr:blipFill>
      <xdr:spPr bwMode="auto">
        <a:xfrm>
          <a:off x="7296150" y="42252900"/>
          <a:ext cx="1562100" cy="1200150"/>
        </a:xfrm>
        <a:prstGeom prst="rect">
          <a:avLst/>
        </a:prstGeom>
        <a:noFill/>
        <a:ln w="9525">
          <a:noFill/>
          <a:miter lim="800000"/>
          <a:headEnd/>
          <a:tailEnd/>
        </a:ln>
      </xdr:spPr>
    </xdr:pic>
    <xdr:clientData/>
  </xdr:twoCellAnchor>
  <xdr:twoCellAnchor editAs="oneCell">
    <xdr:from>
      <xdr:col>3</xdr:col>
      <xdr:colOff>552450</xdr:colOff>
      <xdr:row>31</xdr:row>
      <xdr:rowOff>285750</xdr:rowOff>
    </xdr:from>
    <xdr:to>
      <xdr:col>3</xdr:col>
      <xdr:colOff>2105025</xdr:colOff>
      <xdr:row>31</xdr:row>
      <xdr:rowOff>1524000</xdr:rowOff>
    </xdr:to>
    <xdr:pic>
      <xdr:nvPicPr>
        <xdr:cNvPr id="1326" name="Рисунок 41" descr="http://www.ozar.ru/editor/uploads/images/m_structure/4/tvfm.jpg"/>
        <xdr:cNvPicPr>
          <a:picLocks noChangeAspect="1" noChangeArrowheads="1"/>
        </xdr:cNvPicPr>
      </xdr:nvPicPr>
      <xdr:blipFill>
        <a:blip xmlns:r="http://schemas.openxmlformats.org/officeDocument/2006/relationships" r:embed="rId21" cstate="print"/>
        <a:srcRect/>
        <a:stretch>
          <a:fillRect/>
        </a:stretch>
      </xdr:blipFill>
      <xdr:spPr bwMode="auto">
        <a:xfrm>
          <a:off x="7562850" y="44243625"/>
          <a:ext cx="1552575" cy="1238250"/>
        </a:xfrm>
        <a:prstGeom prst="rect">
          <a:avLst/>
        </a:prstGeom>
        <a:noFill/>
        <a:ln w="9525">
          <a:noFill/>
          <a:miter lim="800000"/>
          <a:headEnd/>
          <a:tailEnd/>
        </a:ln>
      </xdr:spPr>
    </xdr:pic>
    <xdr:clientData/>
  </xdr:twoCellAnchor>
  <xdr:twoCellAnchor editAs="oneCell">
    <xdr:from>
      <xdr:col>3</xdr:col>
      <xdr:colOff>695325</xdr:colOff>
      <xdr:row>32</xdr:row>
      <xdr:rowOff>361950</xdr:rowOff>
    </xdr:from>
    <xdr:to>
      <xdr:col>3</xdr:col>
      <xdr:colOff>2343150</xdr:colOff>
      <xdr:row>32</xdr:row>
      <xdr:rowOff>1685925</xdr:rowOff>
    </xdr:to>
    <xdr:pic>
      <xdr:nvPicPr>
        <xdr:cNvPr id="1327" name="Рисунок 46" descr="http://www.ozar.ru/editor/uploads/images/m_structure/4/tvfm.jpg"/>
        <xdr:cNvPicPr>
          <a:picLocks noChangeAspect="1" noChangeArrowheads="1"/>
        </xdr:cNvPicPr>
      </xdr:nvPicPr>
      <xdr:blipFill>
        <a:blip xmlns:r="http://schemas.openxmlformats.org/officeDocument/2006/relationships" r:embed="rId22" cstate="print"/>
        <a:srcRect/>
        <a:stretch>
          <a:fillRect/>
        </a:stretch>
      </xdr:blipFill>
      <xdr:spPr bwMode="auto">
        <a:xfrm>
          <a:off x="7705725" y="46091475"/>
          <a:ext cx="1647825" cy="1323975"/>
        </a:xfrm>
        <a:prstGeom prst="rect">
          <a:avLst/>
        </a:prstGeom>
        <a:noFill/>
        <a:ln w="9525">
          <a:noFill/>
          <a:miter lim="800000"/>
          <a:headEnd/>
          <a:tailEnd/>
        </a:ln>
      </xdr:spPr>
    </xdr:pic>
    <xdr:clientData/>
  </xdr:twoCellAnchor>
  <xdr:twoCellAnchor editAs="oneCell">
    <xdr:from>
      <xdr:col>3</xdr:col>
      <xdr:colOff>742950</xdr:colOff>
      <xdr:row>33</xdr:row>
      <xdr:rowOff>76200</xdr:rowOff>
    </xdr:from>
    <xdr:to>
      <xdr:col>3</xdr:col>
      <xdr:colOff>1409700</xdr:colOff>
      <xdr:row>33</xdr:row>
      <xdr:rowOff>1619250</xdr:rowOff>
    </xdr:to>
    <xdr:pic>
      <xdr:nvPicPr>
        <xdr:cNvPr id="1328" name="Рисунок 48" descr="http://www.ozar.ru/i/tvb2/image106.jpg"/>
        <xdr:cNvPicPr>
          <a:picLocks noChangeAspect="1" noChangeArrowheads="1"/>
        </xdr:cNvPicPr>
      </xdr:nvPicPr>
      <xdr:blipFill>
        <a:blip xmlns:r="http://schemas.openxmlformats.org/officeDocument/2006/relationships" r:embed="rId23" cstate="print"/>
        <a:srcRect/>
        <a:stretch>
          <a:fillRect/>
        </a:stretch>
      </xdr:blipFill>
      <xdr:spPr bwMode="auto">
        <a:xfrm>
          <a:off x="7753350" y="47577375"/>
          <a:ext cx="666750" cy="1543050"/>
        </a:xfrm>
        <a:prstGeom prst="rect">
          <a:avLst/>
        </a:prstGeom>
        <a:noFill/>
        <a:ln w="9525">
          <a:noFill/>
          <a:miter lim="800000"/>
          <a:headEnd/>
          <a:tailEnd/>
        </a:ln>
      </xdr:spPr>
    </xdr:pic>
    <xdr:clientData/>
  </xdr:twoCellAnchor>
  <xdr:twoCellAnchor editAs="oneCell">
    <xdr:from>
      <xdr:col>3</xdr:col>
      <xdr:colOff>752475</xdr:colOff>
      <xdr:row>34</xdr:row>
      <xdr:rowOff>76200</xdr:rowOff>
    </xdr:from>
    <xdr:to>
      <xdr:col>3</xdr:col>
      <xdr:colOff>1485900</xdr:colOff>
      <xdr:row>35</xdr:row>
      <xdr:rowOff>0</xdr:rowOff>
    </xdr:to>
    <xdr:pic>
      <xdr:nvPicPr>
        <xdr:cNvPr id="1329" name="Рисунок 50" descr="http://www.ozar.ru/i/tvb2/image107.jpg"/>
        <xdr:cNvPicPr>
          <a:picLocks noChangeAspect="1" noChangeArrowheads="1"/>
        </xdr:cNvPicPr>
      </xdr:nvPicPr>
      <xdr:blipFill>
        <a:blip xmlns:r="http://schemas.openxmlformats.org/officeDocument/2006/relationships" r:embed="rId24" cstate="print"/>
        <a:srcRect/>
        <a:stretch>
          <a:fillRect/>
        </a:stretch>
      </xdr:blipFill>
      <xdr:spPr bwMode="auto">
        <a:xfrm>
          <a:off x="7762875" y="49349025"/>
          <a:ext cx="733425" cy="1695450"/>
        </a:xfrm>
        <a:prstGeom prst="rect">
          <a:avLst/>
        </a:prstGeom>
        <a:noFill/>
        <a:ln w="9525">
          <a:noFill/>
          <a:miter lim="800000"/>
          <a:headEnd/>
          <a:tailEnd/>
        </a:ln>
      </xdr:spPr>
    </xdr:pic>
    <xdr:clientData/>
  </xdr:twoCellAnchor>
  <xdr:twoCellAnchor editAs="oneCell">
    <xdr:from>
      <xdr:col>3</xdr:col>
      <xdr:colOff>819150</xdr:colOff>
      <xdr:row>35</xdr:row>
      <xdr:rowOff>219075</xdr:rowOff>
    </xdr:from>
    <xdr:to>
      <xdr:col>3</xdr:col>
      <xdr:colOff>1485900</xdr:colOff>
      <xdr:row>35</xdr:row>
      <xdr:rowOff>1714500</xdr:rowOff>
    </xdr:to>
    <xdr:pic>
      <xdr:nvPicPr>
        <xdr:cNvPr id="1330" name="Рисунок 52" descr="http://www.ozar.ru/i/antennas/ozar_b3-tv_DVB-TT2.jpg"/>
        <xdr:cNvPicPr>
          <a:picLocks noChangeAspect="1" noChangeArrowheads="1"/>
        </xdr:cNvPicPr>
      </xdr:nvPicPr>
      <xdr:blipFill>
        <a:blip xmlns:r="http://schemas.openxmlformats.org/officeDocument/2006/relationships" r:embed="rId25" cstate="print"/>
        <a:srcRect/>
        <a:stretch>
          <a:fillRect/>
        </a:stretch>
      </xdr:blipFill>
      <xdr:spPr bwMode="auto">
        <a:xfrm>
          <a:off x="7829550" y="51263550"/>
          <a:ext cx="666750" cy="1495425"/>
        </a:xfrm>
        <a:prstGeom prst="rect">
          <a:avLst/>
        </a:prstGeom>
        <a:noFill/>
        <a:ln w="9525">
          <a:noFill/>
          <a:miter lim="800000"/>
          <a:headEnd/>
          <a:tailEnd/>
        </a:ln>
      </xdr:spPr>
    </xdr:pic>
    <xdr:clientData/>
  </xdr:twoCellAnchor>
  <xdr:twoCellAnchor editAs="oneCell">
    <xdr:from>
      <xdr:col>3</xdr:col>
      <xdr:colOff>714375</xdr:colOff>
      <xdr:row>36</xdr:row>
      <xdr:rowOff>133350</xdr:rowOff>
    </xdr:from>
    <xdr:to>
      <xdr:col>3</xdr:col>
      <xdr:colOff>1419225</xdr:colOff>
      <xdr:row>36</xdr:row>
      <xdr:rowOff>1743075</xdr:rowOff>
    </xdr:to>
    <xdr:pic>
      <xdr:nvPicPr>
        <xdr:cNvPr id="1331" name="Рисунок 54" descr="http://www.ozar.ru/i/antennas/ozar_b3-tv_fm1.jpg"/>
        <xdr:cNvPicPr>
          <a:picLocks noChangeAspect="1" noChangeArrowheads="1"/>
        </xdr:cNvPicPr>
      </xdr:nvPicPr>
      <xdr:blipFill>
        <a:blip xmlns:r="http://schemas.openxmlformats.org/officeDocument/2006/relationships" r:embed="rId26" cstate="print"/>
        <a:srcRect/>
        <a:stretch>
          <a:fillRect/>
        </a:stretch>
      </xdr:blipFill>
      <xdr:spPr bwMode="auto">
        <a:xfrm>
          <a:off x="7724775" y="52949475"/>
          <a:ext cx="704850" cy="1609725"/>
        </a:xfrm>
        <a:prstGeom prst="rect">
          <a:avLst/>
        </a:prstGeom>
        <a:noFill/>
        <a:ln w="9525">
          <a:noFill/>
          <a:miter lim="800000"/>
          <a:headEnd/>
          <a:tailEnd/>
        </a:ln>
      </xdr:spPr>
    </xdr:pic>
    <xdr:clientData/>
  </xdr:twoCellAnchor>
  <xdr:twoCellAnchor editAs="oneCell">
    <xdr:from>
      <xdr:col>3</xdr:col>
      <xdr:colOff>247650</xdr:colOff>
      <xdr:row>37</xdr:row>
      <xdr:rowOff>571500</xdr:rowOff>
    </xdr:from>
    <xdr:to>
      <xdr:col>3</xdr:col>
      <xdr:colOff>2876550</xdr:colOff>
      <xdr:row>37</xdr:row>
      <xdr:rowOff>1409700</xdr:rowOff>
    </xdr:to>
    <xdr:pic>
      <xdr:nvPicPr>
        <xdr:cNvPr id="1332" name="Рисунок 57" descr="http://www.ozar.ru/i/u/_b1_tv.jpg"/>
        <xdr:cNvPicPr>
          <a:picLocks noChangeAspect="1" noChangeArrowheads="1"/>
        </xdr:cNvPicPr>
      </xdr:nvPicPr>
      <xdr:blipFill>
        <a:blip xmlns:r="http://schemas.openxmlformats.org/officeDocument/2006/relationships" r:embed="rId27" cstate="print"/>
        <a:srcRect/>
        <a:stretch>
          <a:fillRect/>
        </a:stretch>
      </xdr:blipFill>
      <xdr:spPr bwMode="auto">
        <a:xfrm>
          <a:off x="7258050" y="55159275"/>
          <a:ext cx="2628900" cy="838200"/>
        </a:xfrm>
        <a:prstGeom prst="rect">
          <a:avLst/>
        </a:prstGeom>
        <a:noFill/>
        <a:ln w="9525">
          <a:noFill/>
          <a:miter lim="800000"/>
          <a:headEnd/>
          <a:tailEnd/>
        </a:ln>
      </xdr:spPr>
    </xdr:pic>
    <xdr:clientData/>
  </xdr:twoCellAnchor>
  <xdr:twoCellAnchor editAs="oneCell">
    <xdr:from>
      <xdr:col>3</xdr:col>
      <xdr:colOff>19050</xdr:colOff>
      <xdr:row>38</xdr:row>
      <xdr:rowOff>571500</xdr:rowOff>
    </xdr:from>
    <xdr:to>
      <xdr:col>3</xdr:col>
      <xdr:colOff>2752725</xdr:colOff>
      <xdr:row>38</xdr:row>
      <xdr:rowOff>1295400</xdr:rowOff>
    </xdr:to>
    <xdr:pic>
      <xdr:nvPicPr>
        <xdr:cNvPr id="1333" name="Рисунок 59" descr="http://www.ozar.ru/i/u/_b2.jpg"/>
        <xdr:cNvPicPr>
          <a:picLocks noChangeAspect="1" noChangeArrowheads="1"/>
        </xdr:cNvPicPr>
      </xdr:nvPicPr>
      <xdr:blipFill>
        <a:blip xmlns:r="http://schemas.openxmlformats.org/officeDocument/2006/relationships" r:embed="rId28" cstate="print"/>
        <a:srcRect/>
        <a:stretch>
          <a:fillRect/>
        </a:stretch>
      </xdr:blipFill>
      <xdr:spPr bwMode="auto">
        <a:xfrm>
          <a:off x="7029450" y="56930925"/>
          <a:ext cx="2733675" cy="723900"/>
        </a:xfrm>
        <a:prstGeom prst="rect">
          <a:avLst/>
        </a:prstGeom>
        <a:noFill/>
        <a:ln w="9525">
          <a:noFill/>
          <a:miter lim="800000"/>
          <a:headEnd/>
          <a:tailEnd/>
        </a:ln>
      </xdr:spPr>
    </xdr:pic>
    <xdr:clientData/>
  </xdr:twoCellAnchor>
  <xdr:twoCellAnchor editAs="oneCell">
    <xdr:from>
      <xdr:col>3</xdr:col>
      <xdr:colOff>857250</xdr:colOff>
      <xdr:row>40</xdr:row>
      <xdr:rowOff>95250</xdr:rowOff>
    </xdr:from>
    <xdr:to>
      <xdr:col>3</xdr:col>
      <xdr:colOff>2495550</xdr:colOff>
      <xdr:row>40</xdr:row>
      <xdr:rowOff>1428750</xdr:rowOff>
    </xdr:to>
    <xdr:pic>
      <xdr:nvPicPr>
        <xdr:cNvPr id="1334" name="Рисунок 60" descr="http://www.ozar.ru/i/u/_b1_fm.jpg"/>
        <xdr:cNvPicPr>
          <a:picLocks noChangeAspect="1" noChangeArrowheads="1"/>
        </xdr:cNvPicPr>
      </xdr:nvPicPr>
      <xdr:blipFill>
        <a:blip xmlns:r="http://schemas.openxmlformats.org/officeDocument/2006/relationships" r:embed="rId29" cstate="print"/>
        <a:srcRect/>
        <a:stretch>
          <a:fillRect/>
        </a:stretch>
      </xdr:blipFill>
      <xdr:spPr bwMode="auto">
        <a:xfrm>
          <a:off x="7867650" y="59997975"/>
          <a:ext cx="1638300" cy="1333500"/>
        </a:xfrm>
        <a:prstGeom prst="rect">
          <a:avLst/>
        </a:prstGeom>
        <a:noFill/>
        <a:ln w="9525">
          <a:noFill/>
          <a:miter lim="800000"/>
          <a:headEnd/>
          <a:tailEnd/>
        </a:ln>
      </xdr:spPr>
    </xdr:pic>
    <xdr:clientData/>
  </xdr:twoCellAnchor>
  <xdr:twoCellAnchor editAs="oneCell">
    <xdr:from>
      <xdr:col>3</xdr:col>
      <xdr:colOff>247650</xdr:colOff>
      <xdr:row>41</xdr:row>
      <xdr:rowOff>1743075</xdr:rowOff>
    </xdr:from>
    <xdr:to>
      <xdr:col>3</xdr:col>
      <xdr:colOff>2724150</xdr:colOff>
      <xdr:row>43</xdr:row>
      <xdr:rowOff>1352550</xdr:rowOff>
    </xdr:to>
    <xdr:pic>
      <xdr:nvPicPr>
        <xdr:cNvPr id="1335" name="Рисунок 62" descr="http://www.ozar.ru/i/u/radiou.jpg"/>
        <xdr:cNvPicPr>
          <a:picLocks noChangeAspect="1" noChangeArrowheads="1"/>
        </xdr:cNvPicPr>
      </xdr:nvPicPr>
      <xdr:blipFill>
        <a:blip xmlns:r="http://schemas.openxmlformats.org/officeDocument/2006/relationships" r:embed="rId30" cstate="print"/>
        <a:srcRect/>
        <a:stretch>
          <a:fillRect/>
        </a:stretch>
      </xdr:blipFill>
      <xdr:spPr bwMode="auto">
        <a:xfrm>
          <a:off x="7258050" y="63417450"/>
          <a:ext cx="2476500" cy="3152775"/>
        </a:xfrm>
        <a:prstGeom prst="rect">
          <a:avLst/>
        </a:prstGeom>
        <a:noFill/>
        <a:ln w="9525">
          <a:noFill/>
          <a:miter lim="800000"/>
          <a:headEnd/>
          <a:tailEnd/>
        </a:ln>
      </xdr:spPr>
    </xdr:pic>
    <xdr:clientData/>
  </xdr:twoCellAnchor>
  <xdr:twoCellAnchor editAs="oneCell">
    <xdr:from>
      <xdr:col>3</xdr:col>
      <xdr:colOff>95250</xdr:colOff>
      <xdr:row>17</xdr:row>
      <xdr:rowOff>47625</xdr:rowOff>
    </xdr:from>
    <xdr:to>
      <xdr:col>3</xdr:col>
      <xdr:colOff>2628900</xdr:colOff>
      <xdr:row>17</xdr:row>
      <xdr:rowOff>1743075</xdr:rowOff>
    </xdr:to>
    <xdr:pic>
      <xdr:nvPicPr>
        <xdr:cNvPr id="1336" name="Рисунок 35" descr="Cheetah прайс.jpg"/>
        <xdr:cNvPicPr>
          <a:picLocks noChangeAspect="1"/>
        </xdr:cNvPicPr>
      </xdr:nvPicPr>
      <xdr:blipFill>
        <a:blip xmlns:r="http://schemas.openxmlformats.org/officeDocument/2006/relationships" r:embed="rId31" cstate="print"/>
        <a:srcRect/>
        <a:stretch>
          <a:fillRect/>
        </a:stretch>
      </xdr:blipFill>
      <xdr:spPr bwMode="auto">
        <a:xfrm>
          <a:off x="7105650" y="19202400"/>
          <a:ext cx="2533650" cy="1695450"/>
        </a:xfrm>
        <a:prstGeom prst="rect">
          <a:avLst/>
        </a:prstGeom>
        <a:noFill/>
        <a:ln w="9525">
          <a:noFill/>
          <a:miter lim="800000"/>
          <a:headEnd/>
          <a:tailEnd/>
        </a:ln>
      </xdr:spPr>
    </xdr:pic>
    <xdr:clientData/>
  </xdr:twoCellAnchor>
  <xdr:twoCellAnchor editAs="oneCell">
    <xdr:from>
      <xdr:col>3</xdr:col>
      <xdr:colOff>76200</xdr:colOff>
      <xdr:row>18</xdr:row>
      <xdr:rowOff>76200</xdr:rowOff>
    </xdr:from>
    <xdr:to>
      <xdr:col>3</xdr:col>
      <xdr:colOff>2514600</xdr:colOff>
      <xdr:row>18</xdr:row>
      <xdr:rowOff>1704975</xdr:rowOff>
    </xdr:to>
    <xdr:pic>
      <xdr:nvPicPr>
        <xdr:cNvPr id="1337" name="Рисунок 38" descr="LADA прайс.jpg"/>
        <xdr:cNvPicPr>
          <a:picLocks noChangeAspect="1"/>
        </xdr:cNvPicPr>
      </xdr:nvPicPr>
      <xdr:blipFill>
        <a:blip xmlns:r="http://schemas.openxmlformats.org/officeDocument/2006/relationships" r:embed="rId32" cstate="print"/>
        <a:srcRect/>
        <a:stretch>
          <a:fillRect/>
        </a:stretch>
      </xdr:blipFill>
      <xdr:spPr bwMode="auto">
        <a:xfrm>
          <a:off x="7086600" y="21002625"/>
          <a:ext cx="2438400" cy="1628775"/>
        </a:xfrm>
        <a:prstGeom prst="rect">
          <a:avLst/>
        </a:prstGeom>
        <a:noFill/>
        <a:ln w="9525">
          <a:noFill/>
          <a:miter lim="800000"/>
          <a:headEnd/>
          <a:tailEnd/>
        </a:ln>
      </xdr:spPr>
    </xdr:pic>
    <xdr:clientData/>
  </xdr:twoCellAnchor>
  <xdr:twoCellAnchor editAs="oneCell">
    <xdr:from>
      <xdr:col>3</xdr:col>
      <xdr:colOff>114300</xdr:colOff>
      <xdr:row>7</xdr:row>
      <xdr:rowOff>404318</xdr:rowOff>
    </xdr:from>
    <xdr:to>
      <xdr:col>3</xdr:col>
      <xdr:colOff>2998723</xdr:colOff>
      <xdr:row>7</xdr:row>
      <xdr:rowOff>3333750</xdr:rowOff>
    </xdr:to>
    <xdr:pic>
      <xdr:nvPicPr>
        <xdr:cNvPr id="1059" name="Picture 35"/>
        <xdr:cNvPicPr>
          <a:picLocks noChangeAspect="1" noChangeArrowheads="1"/>
        </xdr:cNvPicPr>
      </xdr:nvPicPr>
      <xdr:blipFill>
        <a:blip xmlns:r="http://schemas.openxmlformats.org/officeDocument/2006/relationships" r:embed="rId33" cstate="print"/>
        <a:srcRect/>
        <a:stretch>
          <a:fillRect/>
        </a:stretch>
      </xdr:blipFill>
      <xdr:spPr bwMode="auto">
        <a:xfrm>
          <a:off x="7143750" y="3509468"/>
          <a:ext cx="2884423" cy="2929432"/>
        </a:xfrm>
        <a:prstGeom prst="rect">
          <a:avLst/>
        </a:prstGeom>
        <a:noFill/>
      </xdr:spPr>
    </xdr:pic>
    <xdr:clientData/>
  </xdr:twoCellAnchor>
  <xdr:twoCellAnchor editAs="oneCell">
    <xdr:from>
      <xdr:col>3</xdr:col>
      <xdr:colOff>400050</xdr:colOff>
      <xdr:row>8</xdr:row>
      <xdr:rowOff>76200</xdr:rowOff>
    </xdr:from>
    <xdr:to>
      <xdr:col>3</xdr:col>
      <xdr:colOff>2462645</xdr:colOff>
      <xdr:row>8</xdr:row>
      <xdr:rowOff>2076450</xdr:rowOff>
    </xdr:to>
    <xdr:pic>
      <xdr:nvPicPr>
        <xdr:cNvPr id="1061" name="Picture 37"/>
        <xdr:cNvPicPr>
          <a:picLocks noChangeAspect="1" noChangeArrowheads="1"/>
        </xdr:cNvPicPr>
      </xdr:nvPicPr>
      <xdr:blipFill>
        <a:blip xmlns:r="http://schemas.openxmlformats.org/officeDocument/2006/relationships" r:embed="rId34" cstate="print"/>
        <a:srcRect/>
        <a:stretch>
          <a:fillRect/>
        </a:stretch>
      </xdr:blipFill>
      <xdr:spPr bwMode="auto">
        <a:xfrm>
          <a:off x="7429500" y="7029450"/>
          <a:ext cx="2062595" cy="2000250"/>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ozar.ru/" TargetMode="External"/><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pageSetUpPr fitToPage="1"/>
  </sheetPr>
  <dimension ref="A1:AG71"/>
  <sheetViews>
    <sheetView tabSelected="1" topLeftCell="A2" zoomScale="40" zoomScaleNormal="40" workbookViewId="0">
      <selection activeCell="I15" sqref="I15"/>
    </sheetView>
  </sheetViews>
  <sheetFormatPr defaultRowHeight="11.25"/>
  <cols>
    <col min="1" max="1" width="1.83203125" customWidth="1"/>
    <col min="2" max="2" width="7.33203125" style="33" customWidth="1"/>
    <col min="3" max="3" width="113.5" customWidth="1"/>
    <col min="4" max="4" width="53.83203125" customWidth="1"/>
    <col min="5" max="6" width="30.83203125" customWidth="1"/>
    <col min="7" max="7" width="30.6640625" customWidth="1"/>
    <col min="8" max="8" width="30.83203125" customWidth="1"/>
    <col min="9" max="9" width="30.83203125" style="128" customWidth="1"/>
    <col min="10" max="10" width="113" style="147" customWidth="1"/>
    <col min="11" max="11" width="20.6640625" customWidth="1"/>
    <col min="12" max="12" width="20" customWidth="1"/>
    <col min="13" max="13" width="21.5" customWidth="1"/>
    <col min="14" max="14" width="20.33203125" customWidth="1"/>
    <col min="15" max="16" width="10.33203125" customWidth="1"/>
    <col min="17" max="17" width="48.6640625" customWidth="1"/>
  </cols>
  <sheetData>
    <row r="1" spans="1:33" ht="70.5" hidden="1" customHeight="1">
      <c r="A1" s="1"/>
      <c r="B1" s="27"/>
      <c r="C1" s="1"/>
      <c r="D1" s="1"/>
      <c r="E1" s="1"/>
      <c r="F1" s="1"/>
      <c r="G1" s="1"/>
      <c r="H1" s="2"/>
      <c r="I1" s="103"/>
      <c r="J1" s="134"/>
    </row>
    <row r="2" spans="1:33" ht="87.75" customHeight="1">
      <c r="A2" s="1"/>
      <c r="B2" s="28"/>
      <c r="C2" s="69" t="s">
        <v>18</v>
      </c>
      <c r="D2" s="3"/>
      <c r="E2" s="3"/>
      <c r="F2" s="3"/>
      <c r="G2" s="3"/>
      <c r="H2" s="1"/>
      <c r="I2" s="104"/>
      <c r="J2" s="134"/>
    </row>
    <row r="3" spans="1:33" ht="53.25" customHeight="1">
      <c r="A3" s="36" t="s">
        <v>32</v>
      </c>
      <c r="B3" s="36"/>
      <c r="C3" s="167" t="s">
        <v>82</v>
      </c>
      <c r="D3" s="168"/>
      <c r="E3" s="168"/>
      <c r="F3" s="168"/>
      <c r="G3" s="168"/>
      <c r="H3" s="168"/>
      <c r="I3" s="168"/>
      <c r="J3" s="168"/>
      <c r="K3" s="4"/>
      <c r="L3" s="4"/>
      <c r="M3" s="4"/>
      <c r="N3" s="4"/>
      <c r="O3" s="4"/>
    </row>
    <row r="4" spans="1:33" ht="30" customHeight="1" thickBot="1">
      <c r="B4" s="38"/>
      <c r="C4" s="64" t="s">
        <v>86</v>
      </c>
      <c r="D4" s="10"/>
      <c r="E4" s="10"/>
      <c r="F4" s="10"/>
      <c r="G4" s="10"/>
      <c r="H4" s="11"/>
      <c r="I4" s="105"/>
      <c r="J4" s="135"/>
      <c r="K4" s="10"/>
      <c r="L4" s="10"/>
      <c r="M4" s="10"/>
      <c r="N4" s="1"/>
      <c r="O4" s="1"/>
      <c r="P4" s="1"/>
      <c r="Q4" s="1"/>
      <c r="R4" s="1"/>
      <c r="S4" s="1"/>
      <c r="T4" s="1"/>
      <c r="U4" s="1"/>
      <c r="V4" s="1"/>
      <c r="W4" s="1"/>
      <c r="X4" s="1"/>
      <c r="Y4" s="1"/>
      <c r="Z4" s="1"/>
      <c r="AA4" s="1"/>
      <c r="AB4" s="1"/>
      <c r="AC4" s="1"/>
    </row>
    <row r="5" spans="1:33" ht="25.5" customHeight="1">
      <c r="B5" s="172" t="s">
        <v>41</v>
      </c>
      <c r="C5" s="175" t="s">
        <v>40</v>
      </c>
      <c r="D5" s="175" t="s">
        <v>38</v>
      </c>
      <c r="E5" s="39" t="s">
        <v>62</v>
      </c>
      <c r="F5" s="39" t="s">
        <v>64</v>
      </c>
      <c r="G5" s="39" t="s">
        <v>65</v>
      </c>
      <c r="H5" s="178" t="s">
        <v>39</v>
      </c>
      <c r="I5" s="181" t="s">
        <v>79</v>
      </c>
      <c r="J5" s="169" t="s">
        <v>42</v>
      </c>
      <c r="N5" s="1"/>
      <c r="O5" s="6"/>
      <c r="P5" s="7"/>
      <c r="Q5" s="7"/>
      <c r="R5" s="7"/>
      <c r="S5" s="7"/>
      <c r="T5" s="7"/>
      <c r="U5" s="1"/>
      <c r="V5" s="1"/>
      <c r="W5" s="1"/>
      <c r="X5" s="1"/>
      <c r="Y5" s="1"/>
      <c r="Z5" s="1"/>
      <c r="AA5" s="1"/>
      <c r="AB5" s="1"/>
      <c r="AC5" s="1"/>
      <c r="AD5" s="1"/>
      <c r="AE5" s="1"/>
      <c r="AF5" s="1"/>
      <c r="AG5" s="1"/>
    </row>
    <row r="6" spans="1:33" ht="22.9" customHeight="1">
      <c r="B6" s="173"/>
      <c r="C6" s="176"/>
      <c r="D6" s="176"/>
      <c r="E6" s="37" t="s">
        <v>63</v>
      </c>
      <c r="F6" s="101" t="s">
        <v>78</v>
      </c>
      <c r="G6" s="101" t="s">
        <v>66</v>
      </c>
      <c r="H6" s="179"/>
      <c r="I6" s="182"/>
      <c r="J6" s="170"/>
      <c r="N6" s="1"/>
      <c r="O6" s="1"/>
      <c r="P6" s="1"/>
      <c r="Q6" s="1"/>
      <c r="R6" s="1"/>
      <c r="S6" s="1"/>
      <c r="T6" s="1"/>
      <c r="U6" s="1"/>
      <c r="V6" s="1"/>
      <c r="W6" s="1"/>
      <c r="X6" s="1"/>
      <c r="Y6" s="1"/>
      <c r="Z6" s="1"/>
      <c r="AA6" s="1"/>
      <c r="AB6" s="1"/>
      <c r="AC6" s="1"/>
      <c r="AD6" s="1"/>
      <c r="AE6" s="1"/>
      <c r="AF6" s="1"/>
      <c r="AG6" s="1"/>
    </row>
    <row r="7" spans="1:33" ht="24" customHeight="1" thickBot="1">
      <c r="B7" s="174"/>
      <c r="C7" s="177"/>
      <c r="D7" s="177"/>
      <c r="E7" s="34"/>
      <c r="F7" s="34"/>
      <c r="G7" s="34"/>
      <c r="H7" s="180"/>
      <c r="I7" s="183"/>
      <c r="J7" s="171"/>
      <c r="N7" s="1"/>
      <c r="O7" s="1"/>
      <c r="P7" s="1"/>
      <c r="Q7" s="1"/>
      <c r="R7" s="1"/>
      <c r="S7" s="1"/>
      <c r="T7" s="1"/>
      <c r="U7" s="1"/>
      <c r="V7" s="1"/>
      <c r="W7" s="1"/>
      <c r="X7" s="1"/>
      <c r="Y7" s="1"/>
      <c r="Z7" s="1"/>
      <c r="AA7" s="1"/>
      <c r="AB7" s="1"/>
      <c r="AC7" s="1"/>
      <c r="AD7" s="1"/>
      <c r="AE7" s="1"/>
      <c r="AF7" s="1"/>
      <c r="AG7" s="1"/>
    </row>
    <row r="8" spans="1:33" s="5" customFormat="1" ht="303" customHeight="1" thickBot="1">
      <c r="B8" s="129">
        <v>1</v>
      </c>
      <c r="C8" s="70" t="s">
        <v>83</v>
      </c>
      <c r="D8" s="71"/>
      <c r="E8" s="74">
        <v>385</v>
      </c>
      <c r="F8" s="74">
        <v>367.5</v>
      </c>
      <c r="G8" s="72">
        <v>350</v>
      </c>
      <c r="H8" s="73">
        <v>700</v>
      </c>
      <c r="I8" s="111"/>
      <c r="J8" s="130" t="s">
        <v>80</v>
      </c>
      <c r="K8" s="97" t="s">
        <v>73</v>
      </c>
      <c r="L8" s="151"/>
      <c r="M8" s="151"/>
      <c r="N8" s="151"/>
      <c r="O8" s="151"/>
      <c r="P8" s="7"/>
      <c r="Q8" s="7"/>
      <c r="R8" s="7"/>
      <c r="S8" s="7"/>
      <c r="T8" s="7"/>
      <c r="U8" s="7"/>
      <c r="V8" s="7"/>
      <c r="W8" s="7"/>
      <c r="X8" s="7"/>
      <c r="Y8" s="7"/>
      <c r="Z8" s="7"/>
      <c r="AA8" s="7"/>
      <c r="AB8" s="7"/>
      <c r="AC8" s="7"/>
      <c r="AD8" s="7"/>
      <c r="AE8" s="7"/>
      <c r="AF8" s="7"/>
      <c r="AG8" s="7"/>
    </row>
    <row r="9" spans="1:33" s="5" customFormat="1" ht="177" customHeight="1" thickBot="1">
      <c r="B9" s="129">
        <v>2</v>
      </c>
      <c r="C9" s="132" t="s">
        <v>84</v>
      </c>
      <c r="D9" s="71"/>
      <c r="E9" s="74">
        <v>242</v>
      </c>
      <c r="F9" s="74">
        <v>231</v>
      </c>
      <c r="G9" s="72">
        <v>220</v>
      </c>
      <c r="H9" s="73">
        <v>400</v>
      </c>
      <c r="I9" s="111"/>
      <c r="J9" s="130" t="s">
        <v>81</v>
      </c>
      <c r="K9" s="97" t="s">
        <v>73</v>
      </c>
      <c r="L9" s="152"/>
      <c r="M9" s="152"/>
      <c r="N9" s="152"/>
      <c r="O9" s="152"/>
      <c r="P9" s="7"/>
      <c r="Q9" s="7"/>
      <c r="R9" s="7"/>
      <c r="S9" s="7"/>
      <c r="T9" s="7"/>
      <c r="U9" s="7"/>
      <c r="V9" s="7"/>
      <c r="W9" s="7"/>
      <c r="X9" s="7"/>
      <c r="Y9" s="7"/>
      <c r="Z9" s="7"/>
      <c r="AA9" s="7"/>
      <c r="AB9" s="7"/>
      <c r="AC9" s="7"/>
      <c r="AD9" s="7"/>
      <c r="AE9" s="7"/>
      <c r="AF9" s="7"/>
      <c r="AG9" s="7"/>
    </row>
    <row r="10" spans="1:33" s="5" customFormat="1" ht="139.5" customHeight="1" thickBot="1">
      <c r="B10" s="129">
        <v>3</v>
      </c>
      <c r="C10" s="70" t="s">
        <v>36</v>
      </c>
      <c r="D10" s="71"/>
      <c r="E10" s="74">
        <f>G10*1.1</f>
        <v>2035.0000000000002</v>
      </c>
      <c r="F10" s="74">
        <f>G10*1.05</f>
        <v>1942.5</v>
      </c>
      <c r="G10" s="72">
        <v>1850</v>
      </c>
      <c r="H10" s="73">
        <v>3000</v>
      </c>
      <c r="I10" s="111">
        <v>3200</v>
      </c>
      <c r="J10" s="131" t="s">
        <v>45</v>
      </c>
      <c r="K10" s="77" t="s">
        <v>73</v>
      </c>
      <c r="L10" s="160" t="s">
        <v>85</v>
      </c>
      <c r="M10" s="160"/>
      <c r="N10" s="160"/>
      <c r="O10" s="160"/>
      <c r="P10" s="7"/>
      <c r="Q10" s="7"/>
      <c r="R10" s="7"/>
      <c r="S10" s="7"/>
      <c r="T10" s="7"/>
      <c r="U10" s="7"/>
      <c r="V10" s="7"/>
      <c r="W10" s="7"/>
      <c r="X10" s="7"/>
      <c r="Y10" s="7"/>
      <c r="Z10" s="7"/>
      <c r="AA10" s="7"/>
      <c r="AB10" s="7"/>
      <c r="AC10" s="7"/>
      <c r="AD10" s="7"/>
      <c r="AE10" s="7"/>
      <c r="AF10" s="7"/>
      <c r="AG10" s="7"/>
    </row>
    <row r="11" spans="1:33" s="5" customFormat="1" ht="139.9" customHeight="1" thickBot="1">
      <c r="B11" s="30">
        <f t="shared" ref="B11:B47" si="0">B10+1</f>
        <v>4</v>
      </c>
      <c r="C11" s="70" t="s">
        <v>37</v>
      </c>
      <c r="D11" s="71"/>
      <c r="E11" s="74">
        <f>G11*1.1</f>
        <v>6930.0000000000009</v>
      </c>
      <c r="F11" s="74">
        <f>G11*1.05</f>
        <v>6615</v>
      </c>
      <c r="G11" s="74">
        <v>6300</v>
      </c>
      <c r="H11" s="75">
        <v>9500</v>
      </c>
      <c r="I11" s="107">
        <v>9500</v>
      </c>
      <c r="J11" s="76" t="s">
        <v>43</v>
      </c>
      <c r="K11" s="77" t="s">
        <v>73</v>
      </c>
      <c r="L11" s="161" t="s">
        <v>74</v>
      </c>
      <c r="M11" s="161"/>
      <c r="N11" s="161"/>
      <c r="O11" s="161"/>
      <c r="P11" s="7"/>
      <c r="Q11" s="7"/>
      <c r="R11" s="7"/>
      <c r="S11" s="7"/>
      <c r="T11" s="7"/>
      <c r="U11" s="7"/>
      <c r="V11" s="7"/>
      <c r="W11" s="7"/>
      <c r="X11" s="7"/>
      <c r="Y11" s="7"/>
      <c r="Z11" s="7"/>
      <c r="AA11" s="7"/>
      <c r="AB11" s="7"/>
      <c r="AC11" s="7"/>
      <c r="AD11" s="7"/>
      <c r="AE11" s="7"/>
      <c r="AF11" s="7"/>
      <c r="AG11" s="7"/>
    </row>
    <row r="12" spans="1:33" ht="139.9" customHeight="1" thickBot="1">
      <c r="B12" s="30">
        <f t="shared" si="0"/>
        <v>5</v>
      </c>
      <c r="C12" s="66" t="s">
        <v>28</v>
      </c>
      <c r="D12" s="18"/>
      <c r="E12" s="102">
        <f>G12*1.1</f>
        <v>154</v>
      </c>
      <c r="F12" s="102">
        <f>G12*1.05</f>
        <v>147</v>
      </c>
      <c r="G12" s="41">
        <v>140</v>
      </c>
      <c r="H12" s="52">
        <v>300</v>
      </c>
      <c r="I12" s="108">
        <v>500</v>
      </c>
      <c r="J12" s="12" t="s">
        <v>44</v>
      </c>
      <c r="K12" s="10"/>
      <c r="L12" s="10"/>
      <c r="M12" s="10"/>
      <c r="N12" s="7"/>
      <c r="P12" s="1"/>
      <c r="Q12" s="1"/>
      <c r="R12" s="1"/>
      <c r="S12" s="1"/>
      <c r="T12" s="1"/>
      <c r="U12" s="1"/>
      <c r="V12" s="1"/>
      <c r="W12" s="1"/>
      <c r="X12" s="1"/>
      <c r="Y12" s="1"/>
      <c r="Z12" s="1"/>
      <c r="AA12" s="1"/>
      <c r="AB12" s="1"/>
      <c r="AC12" s="1"/>
      <c r="AD12" s="1"/>
      <c r="AE12" s="1"/>
      <c r="AF12" s="1"/>
      <c r="AG12" s="1"/>
    </row>
    <row r="13" spans="1:33" ht="139.9" customHeight="1" thickBot="1">
      <c r="B13" s="30">
        <f t="shared" si="0"/>
        <v>6</v>
      </c>
      <c r="C13" s="66" t="s">
        <v>29</v>
      </c>
      <c r="D13" s="18"/>
      <c r="E13" s="40">
        <f t="shared" ref="E13:E47" si="1">G13*1.1</f>
        <v>132</v>
      </c>
      <c r="F13" s="40">
        <f t="shared" ref="F13:F47" si="2">G13*1.05</f>
        <v>126</v>
      </c>
      <c r="G13" s="42">
        <v>120</v>
      </c>
      <c r="H13" s="53">
        <v>250</v>
      </c>
      <c r="I13" s="109"/>
      <c r="J13" s="12" t="s">
        <v>46</v>
      </c>
      <c r="K13" s="10"/>
      <c r="L13" s="10"/>
      <c r="M13" s="10"/>
      <c r="N13" s="1"/>
      <c r="O13" s="1"/>
      <c r="P13" s="1"/>
      <c r="Q13" s="1"/>
      <c r="R13" s="1"/>
      <c r="S13" s="1"/>
      <c r="T13" s="1"/>
      <c r="U13" s="1"/>
      <c r="V13" s="1"/>
      <c r="W13" s="1"/>
      <c r="X13" s="1"/>
      <c r="Y13" s="1"/>
      <c r="Z13" s="1"/>
      <c r="AA13" s="1"/>
      <c r="AB13" s="1"/>
      <c r="AC13" s="1"/>
      <c r="AD13" s="1"/>
      <c r="AE13" s="1"/>
      <c r="AF13" s="1"/>
      <c r="AG13" s="1"/>
    </row>
    <row r="14" spans="1:33" s="5" customFormat="1" ht="139.9" customHeight="1" thickBot="1">
      <c r="B14" s="30" t="e">
        <f>#REF!+1</f>
        <v>#REF!</v>
      </c>
      <c r="C14" s="70" t="s">
        <v>30</v>
      </c>
      <c r="D14" s="78"/>
      <c r="E14" s="74">
        <f t="shared" si="1"/>
        <v>99.000000000000014</v>
      </c>
      <c r="F14" s="74">
        <f t="shared" si="2"/>
        <v>94.5</v>
      </c>
      <c r="G14" s="79">
        <v>90</v>
      </c>
      <c r="H14" s="80">
        <v>200</v>
      </c>
      <c r="I14" s="111"/>
      <c r="J14" s="81" t="s">
        <v>69</v>
      </c>
      <c r="K14" s="77" t="s">
        <v>73</v>
      </c>
      <c r="L14" s="19"/>
      <c r="M14" s="19"/>
      <c r="N14" s="7"/>
      <c r="O14" s="7"/>
      <c r="P14" s="7"/>
      <c r="Q14" s="7"/>
      <c r="R14" s="7"/>
      <c r="S14" s="7"/>
      <c r="T14" s="7"/>
      <c r="U14" s="7"/>
      <c r="V14" s="7"/>
      <c r="W14" s="7"/>
      <c r="X14" s="7"/>
      <c r="Y14" s="7"/>
      <c r="Z14" s="7"/>
      <c r="AA14" s="7"/>
      <c r="AB14" s="7"/>
      <c r="AC14" s="7"/>
      <c r="AD14" s="7"/>
      <c r="AE14" s="7"/>
      <c r="AF14" s="7"/>
      <c r="AG14" s="7"/>
    </row>
    <row r="15" spans="1:33" ht="139.9" customHeight="1" thickBot="1">
      <c r="B15" s="30" t="e">
        <f t="shared" si="0"/>
        <v>#REF!</v>
      </c>
      <c r="C15" s="67" t="s">
        <v>26</v>
      </c>
      <c r="D15" s="15"/>
      <c r="E15" s="40">
        <f t="shared" si="1"/>
        <v>110.00000000000001</v>
      </c>
      <c r="F15" s="40">
        <f t="shared" si="2"/>
        <v>105</v>
      </c>
      <c r="G15" s="44">
        <v>100</v>
      </c>
      <c r="H15" s="55">
        <v>250</v>
      </c>
      <c r="I15" s="112">
        <v>300</v>
      </c>
      <c r="J15" s="65" t="s">
        <v>49</v>
      </c>
      <c r="K15" s="10"/>
      <c r="L15" s="10"/>
      <c r="M15" s="10"/>
      <c r="N15" s="1"/>
      <c r="O15" s="1"/>
      <c r="P15" s="1"/>
      <c r="Q15" s="1"/>
      <c r="R15" s="1"/>
      <c r="S15" s="1"/>
      <c r="T15" s="1"/>
      <c r="U15" s="1"/>
      <c r="V15" s="1"/>
      <c r="W15" s="1"/>
      <c r="X15" s="1"/>
      <c r="Y15" s="1"/>
      <c r="Z15" s="1"/>
      <c r="AA15" s="1"/>
      <c r="AB15" s="1"/>
      <c r="AC15" s="1"/>
      <c r="AD15" s="1"/>
      <c r="AE15" s="1"/>
      <c r="AF15" s="1"/>
      <c r="AG15" s="1"/>
    </row>
    <row r="16" spans="1:33" ht="139.9" customHeight="1" thickBot="1">
      <c r="B16" s="30" t="e">
        <f t="shared" si="0"/>
        <v>#REF!</v>
      </c>
      <c r="C16" s="67" t="s">
        <v>23</v>
      </c>
      <c r="D16" s="15"/>
      <c r="E16" s="40">
        <f t="shared" si="1"/>
        <v>165</v>
      </c>
      <c r="F16" s="40">
        <f t="shared" si="2"/>
        <v>157.5</v>
      </c>
      <c r="G16" s="43">
        <v>150</v>
      </c>
      <c r="H16" s="56">
        <v>300</v>
      </c>
      <c r="I16" s="113"/>
      <c r="J16" s="136" t="s">
        <v>48</v>
      </c>
      <c r="K16" s="10"/>
      <c r="L16" s="10"/>
      <c r="M16" s="10"/>
      <c r="N16" s="1"/>
      <c r="O16" s="1"/>
      <c r="P16" s="1"/>
      <c r="Q16" s="1"/>
      <c r="R16" s="1"/>
      <c r="S16" s="1"/>
      <c r="T16" s="1"/>
      <c r="U16" s="1"/>
      <c r="V16" s="1"/>
      <c r="W16" s="1"/>
      <c r="X16" s="1"/>
      <c r="Y16" s="1"/>
      <c r="Z16" s="1"/>
      <c r="AA16" s="1"/>
      <c r="AB16" s="1"/>
      <c r="AC16" s="1"/>
      <c r="AD16" s="1"/>
      <c r="AE16" s="1"/>
      <c r="AF16" s="1"/>
      <c r="AG16" s="1"/>
    </row>
    <row r="17" spans="2:33" ht="139.9" customHeight="1" thickBot="1">
      <c r="B17" s="30" t="e">
        <f t="shared" si="0"/>
        <v>#REF!</v>
      </c>
      <c r="C17" s="67" t="s">
        <v>24</v>
      </c>
      <c r="D17" s="15"/>
      <c r="E17" s="40">
        <f t="shared" si="1"/>
        <v>143</v>
      </c>
      <c r="F17" s="40">
        <f t="shared" si="2"/>
        <v>136.5</v>
      </c>
      <c r="G17" s="45">
        <v>130</v>
      </c>
      <c r="H17" s="57">
        <v>300</v>
      </c>
      <c r="I17" s="114"/>
      <c r="J17" s="137" t="s">
        <v>47</v>
      </c>
      <c r="K17" s="20"/>
      <c r="L17" s="20"/>
      <c r="M17" s="10"/>
      <c r="N17" s="1"/>
      <c r="O17" s="1"/>
      <c r="P17" s="1"/>
      <c r="Q17" s="1"/>
      <c r="R17" s="1"/>
      <c r="S17" s="1"/>
      <c r="T17" s="1"/>
      <c r="U17" s="1"/>
      <c r="V17" s="1"/>
      <c r="W17" s="1"/>
      <c r="X17" s="1"/>
      <c r="Y17" s="1"/>
      <c r="Z17" s="1"/>
      <c r="AA17" s="1"/>
      <c r="AB17" s="1"/>
      <c r="AC17" s="1"/>
      <c r="AD17" s="1"/>
      <c r="AE17" s="1"/>
      <c r="AF17" s="1"/>
      <c r="AG17" s="1"/>
    </row>
    <row r="18" spans="2:33" ht="139.9" customHeight="1" thickBot="1">
      <c r="B18" s="30" t="e">
        <f t="shared" si="0"/>
        <v>#REF!</v>
      </c>
      <c r="C18" s="16" t="s">
        <v>0</v>
      </c>
      <c r="D18" s="15"/>
      <c r="E18" s="40">
        <f t="shared" si="1"/>
        <v>143</v>
      </c>
      <c r="F18" s="40">
        <f t="shared" si="2"/>
        <v>136.5</v>
      </c>
      <c r="G18" s="46">
        <v>130</v>
      </c>
      <c r="H18" s="55">
        <v>300</v>
      </c>
      <c r="I18" s="112"/>
      <c r="J18" s="138" t="s">
        <v>67</v>
      </c>
      <c r="K18" s="21"/>
      <c r="L18" s="21"/>
      <c r="M18" s="10"/>
      <c r="N18" s="1"/>
      <c r="O18" s="1"/>
      <c r="P18" s="1"/>
      <c r="Q18" s="1"/>
      <c r="R18" s="1"/>
      <c r="S18" s="1"/>
      <c r="T18" s="1"/>
      <c r="U18" s="1"/>
      <c r="V18" s="1"/>
      <c r="W18" s="1"/>
      <c r="X18" s="1"/>
      <c r="Y18" s="1"/>
      <c r="Z18" s="1"/>
      <c r="AA18" s="1"/>
      <c r="AB18" s="1"/>
      <c r="AC18" s="1"/>
      <c r="AD18" s="1"/>
      <c r="AE18" s="1"/>
      <c r="AF18" s="1"/>
      <c r="AG18" s="1"/>
    </row>
    <row r="19" spans="2:33" ht="139.9" customHeight="1" thickBot="1">
      <c r="B19" s="30" t="e">
        <f t="shared" si="0"/>
        <v>#REF!</v>
      </c>
      <c r="C19" s="16" t="s">
        <v>8</v>
      </c>
      <c r="D19" s="14"/>
      <c r="E19" s="40">
        <f t="shared" si="1"/>
        <v>209.00000000000003</v>
      </c>
      <c r="F19" s="40">
        <f t="shared" si="2"/>
        <v>199.5</v>
      </c>
      <c r="G19" s="43">
        <v>190</v>
      </c>
      <c r="H19" s="55">
        <v>400</v>
      </c>
      <c r="I19" s="112"/>
      <c r="J19" s="138" t="s">
        <v>68</v>
      </c>
      <c r="K19" s="19"/>
      <c r="L19" s="19"/>
      <c r="M19" s="10"/>
      <c r="N19" s="1"/>
      <c r="O19" s="1"/>
      <c r="P19" s="1"/>
      <c r="Q19" s="1"/>
      <c r="R19" s="1"/>
      <c r="S19" s="1"/>
      <c r="T19" s="1"/>
      <c r="U19" s="1"/>
      <c r="V19" s="1"/>
      <c r="W19" s="1"/>
      <c r="X19" s="1"/>
      <c r="Y19" s="1"/>
      <c r="Z19" s="1"/>
      <c r="AA19" s="1"/>
      <c r="AB19" s="1"/>
      <c r="AC19" s="1"/>
      <c r="AD19" s="1"/>
      <c r="AE19" s="1"/>
      <c r="AF19" s="1"/>
      <c r="AG19" s="1"/>
    </row>
    <row r="20" spans="2:33" ht="139.9" customHeight="1" thickBot="1">
      <c r="B20" s="30" t="e">
        <f t="shared" si="0"/>
        <v>#REF!</v>
      </c>
      <c r="C20" s="16" t="s">
        <v>1</v>
      </c>
      <c r="D20" s="14"/>
      <c r="E20" s="40">
        <f t="shared" si="1"/>
        <v>115.50000000000001</v>
      </c>
      <c r="F20" s="40">
        <f t="shared" si="2"/>
        <v>110.25</v>
      </c>
      <c r="G20" s="43">
        <v>105</v>
      </c>
      <c r="H20" s="56">
        <v>250</v>
      </c>
      <c r="I20" s="113"/>
      <c r="J20" s="139" t="s">
        <v>51</v>
      </c>
      <c r="K20" s="19"/>
      <c r="L20" s="19"/>
      <c r="M20" s="10"/>
      <c r="N20" s="1"/>
      <c r="O20" s="1"/>
      <c r="P20" s="1"/>
      <c r="Q20" s="1"/>
      <c r="R20" s="1"/>
      <c r="S20" s="1"/>
      <c r="T20" s="1"/>
      <c r="U20" s="1"/>
      <c r="V20" s="1"/>
      <c r="W20" s="1"/>
      <c r="X20" s="1"/>
      <c r="Y20" s="1"/>
      <c r="Z20" s="1"/>
      <c r="AA20" s="1"/>
      <c r="AB20" s="1"/>
      <c r="AC20" s="1"/>
      <c r="AD20" s="1"/>
      <c r="AE20" s="1"/>
      <c r="AF20" s="1"/>
      <c r="AG20" s="1"/>
    </row>
    <row r="21" spans="2:33" ht="139.9" customHeight="1" thickBot="1">
      <c r="B21" s="30" t="e">
        <f t="shared" si="0"/>
        <v>#REF!</v>
      </c>
      <c r="C21" s="16" t="s">
        <v>2</v>
      </c>
      <c r="D21" s="15"/>
      <c r="E21" s="40">
        <f t="shared" si="1"/>
        <v>121.00000000000001</v>
      </c>
      <c r="F21" s="40">
        <f t="shared" si="2"/>
        <v>115.5</v>
      </c>
      <c r="G21" s="43">
        <v>110</v>
      </c>
      <c r="H21" s="57">
        <v>250</v>
      </c>
      <c r="I21" s="114"/>
      <c r="J21" s="35" t="s">
        <v>52</v>
      </c>
      <c r="K21" s="21"/>
      <c r="L21" s="21"/>
      <c r="M21" s="10"/>
      <c r="N21" s="1"/>
      <c r="O21" s="1"/>
      <c r="P21" s="1"/>
      <c r="Q21" s="1"/>
      <c r="R21" s="1"/>
      <c r="S21" s="1"/>
      <c r="T21" s="1"/>
      <c r="U21" s="1"/>
      <c r="V21" s="1"/>
      <c r="W21" s="1"/>
      <c r="X21" s="1"/>
      <c r="Y21" s="1"/>
      <c r="Z21" s="1"/>
      <c r="AA21" s="1"/>
      <c r="AB21" s="1"/>
      <c r="AC21" s="1"/>
      <c r="AD21" s="1"/>
      <c r="AE21" s="1"/>
      <c r="AF21" s="1"/>
      <c r="AG21" s="1"/>
    </row>
    <row r="22" spans="2:33" s="5" customFormat="1" ht="139.9" customHeight="1" thickBot="1">
      <c r="B22" s="30">
        <v>14</v>
      </c>
      <c r="C22" s="70" t="s">
        <v>33</v>
      </c>
      <c r="D22" s="78"/>
      <c r="E22" s="74">
        <f t="shared" si="1"/>
        <v>93.500000000000014</v>
      </c>
      <c r="F22" s="74">
        <f t="shared" si="2"/>
        <v>89.25</v>
      </c>
      <c r="G22" s="79">
        <v>85</v>
      </c>
      <c r="H22" s="82">
        <v>200</v>
      </c>
      <c r="I22" s="106"/>
      <c r="J22" s="133" t="s">
        <v>75</v>
      </c>
      <c r="K22" s="77" t="s">
        <v>73</v>
      </c>
      <c r="L22" s="21"/>
      <c r="M22" s="68"/>
      <c r="N22" s="7"/>
      <c r="O22" s="7"/>
      <c r="P22" s="7"/>
      <c r="Q22" s="7"/>
      <c r="R22" s="7"/>
      <c r="S22" s="7"/>
      <c r="T22" s="7"/>
      <c r="U22" s="7"/>
      <c r="V22" s="7"/>
      <c r="W22" s="7"/>
      <c r="X22" s="7"/>
      <c r="Y22" s="7"/>
      <c r="Z22" s="7"/>
      <c r="AA22" s="7"/>
      <c r="AB22" s="7"/>
      <c r="AC22" s="7"/>
      <c r="AD22" s="7"/>
      <c r="AE22" s="7"/>
      <c r="AF22" s="7"/>
      <c r="AG22" s="7"/>
    </row>
    <row r="23" spans="2:33" ht="139.9" customHeight="1" thickBot="1">
      <c r="B23" s="30" t="e">
        <f>B21+1</f>
        <v>#REF!</v>
      </c>
      <c r="C23" s="16" t="s">
        <v>3</v>
      </c>
      <c r="D23" s="15"/>
      <c r="E23" s="40">
        <f t="shared" si="1"/>
        <v>154</v>
      </c>
      <c r="F23" s="40">
        <f t="shared" si="2"/>
        <v>147</v>
      </c>
      <c r="G23" s="43">
        <v>140</v>
      </c>
      <c r="H23" s="55">
        <v>300</v>
      </c>
      <c r="I23" s="112"/>
      <c r="J23" s="35" t="s">
        <v>50</v>
      </c>
      <c r="K23" s="19"/>
      <c r="L23" s="19"/>
      <c r="M23" s="10"/>
      <c r="N23" s="1"/>
      <c r="O23" s="1"/>
      <c r="P23" s="1"/>
      <c r="Q23" s="1"/>
      <c r="R23" s="1"/>
      <c r="S23" s="1"/>
      <c r="T23" s="1"/>
      <c r="U23" s="1"/>
      <c r="V23" s="1"/>
      <c r="W23" s="1"/>
      <c r="X23" s="1"/>
      <c r="Y23" s="1"/>
      <c r="Z23" s="1"/>
      <c r="AA23" s="1"/>
      <c r="AB23" s="1"/>
      <c r="AC23" s="1"/>
      <c r="AD23" s="1"/>
      <c r="AE23" s="1"/>
      <c r="AF23" s="1"/>
      <c r="AG23" s="1"/>
    </row>
    <row r="24" spans="2:33" ht="139.9" customHeight="1" thickBot="1">
      <c r="B24" s="30" t="e">
        <f t="shared" si="0"/>
        <v>#REF!</v>
      </c>
      <c r="C24" s="16" t="s">
        <v>4</v>
      </c>
      <c r="D24" s="15"/>
      <c r="E24" s="40">
        <f t="shared" si="1"/>
        <v>115.50000000000001</v>
      </c>
      <c r="F24" s="40">
        <f t="shared" si="2"/>
        <v>110.25</v>
      </c>
      <c r="G24" s="43">
        <v>105</v>
      </c>
      <c r="H24" s="55">
        <v>250</v>
      </c>
      <c r="I24" s="112"/>
      <c r="J24" s="140" t="s">
        <v>53</v>
      </c>
      <c r="K24" s="19"/>
      <c r="L24" s="19"/>
      <c r="M24" s="10"/>
      <c r="N24" s="1"/>
      <c r="O24" s="1"/>
      <c r="P24" s="1"/>
      <c r="Q24" s="1"/>
      <c r="R24" s="1"/>
      <c r="S24" s="1"/>
      <c r="T24" s="1"/>
      <c r="U24" s="1"/>
      <c r="V24" s="1"/>
      <c r="W24" s="1"/>
      <c r="X24" s="1"/>
      <c r="Y24" s="1"/>
      <c r="Z24" s="1"/>
      <c r="AA24" s="1"/>
      <c r="AB24" s="1"/>
      <c r="AC24" s="1"/>
      <c r="AD24" s="1"/>
      <c r="AE24" s="1"/>
      <c r="AF24" s="1"/>
      <c r="AG24" s="1"/>
    </row>
    <row r="25" spans="2:33" ht="139.9" customHeight="1" thickBot="1">
      <c r="B25" s="30" t="e">
        <f t="shared" si="0"/>
        <v>#REF!</v>
      </c>
      <c r="C25" s="16" t="s">
        <v>5</v>
      </c>
      <c r="D25" s="15"/>
      <c r="E25" s="40">
        <f t="shared" si="1"/>
        <v>137.5</v>
      </c>
      <c r="F25" s="40">
        <f t="shared" si="2"/>
        <v>131.25</v>
      </c>
      <c r="G25" s="43">
        <v>125</v>
      </c>
      <c r="H25" s="55">
        <v>250</v>
      </c>
      <c r="I25" s="112"/>
      <c r="J25" s="35" t="s">
        <v>70</v>
      </c>
      <c r="K25" s="21"/>
      <c r="L25" s="21"/>
      <c r="M25" s="10"/>
      <c r="N25" s="1"/>
      <c r="O25" s="1"/>
      <c r="P25" s="1"/>
      <c r="Q25" s="1"/>
      <c r="R25" s="1"/>
      <c r="S25" s="1"/>
      <c r="T25" s="1"/>
      <c r="U25" s="1"/>
      <c r="V25" s="1"/>
      <c r="W25" s="1"/>
      <c r="X25" s="1"/>
      <c r="Y25" s="1"/>
      <c r="Z25" s="1"/>
      <c r="AA25" s="1"/>
      <c r="AB25" s="1"/>
      <c r="AC25" s="1"/>
      <c r="AD25" s="1"/>
      <c r="AE25" s="1"/>
      <c r="AF25" s="1"/>
      <c r="AG25" s="1"/>
    </row>
    <row r="26" spans="2:33" s="5" customFormat="1" ht="139.9" customHeight="1" thickBot="1">
      <c r="B26" s="30">
        <v>18</v>
      </c>
      <c r="C26" s="70" t="s">
        <v>34</v>
      </c>
      <c r="D26" s="78"/>
      <c r="E26" s="74">
        <f t="shared" si="1"/>
        <v>110.00000000000001</v>
      </c>
      <c r="F26" s="74">
        <f t="shared" si="2"/>
        <v>105</v>
      </c>
      <c r="G26" s="79">
        <v>100</v>
      </c>
      <c r="H26" s="83">
        <v>250</v>
      </c>
      <c r="I26" s="106"/>
      <c r="J26" s="84" t="s">
        <v>76</v>
      </c>
      <c r="K26" s="77" t="s">
        <v>73</v>
      </c>
      <c r="L26" s="21"/>
      <c r="M26" s="19"/>
      <c r="N26" s="7"/>
      <c r="O26" s="7"/>
      <c r="P26" s="7"/>
      <c r="Q26" s="7"/>
      <c r="R26" s="7"/>
      <c r="S26" s="7"/>
      <c r="T26" s="7"/>
      <c r="U26" s="7"/>
      <c r="V26" s="7"/>
      <c r="W26" s="7"/>
      <c r="X26" s="7"/>
      <c r="Y26" s="7"/>
      <c r="Z26" s="7"/>
      <c r="AA26" s="7"/>
      <c r="AB26" s="7"/>
      <c r="AC26" s="7"/>
      <c r="AD26" s="7"/>
      <c r="AE26" s="7"/>
      <c r="AF26" s="7"/>
      <c r="AG26" s="7"/>
    </row>
    <row r="27" spans="2:33" ht="139.9" customHeight="1" thickBot="1">
      <c r="B27" s="30" t="e">
        <f>B25+1</f>
        <v>#REF!</v>
      </c>
      <c r="C27" s="16" t="s">
        <v>14</v>
      </c>
      <c r="D27" s="15"/>
      <c r="E27" s="40">
        <f t="shared" si="1"/>
        <v>176</v>
      </c>
      <c r="F27" s="40">
        <f t="shared" si="2"/>
        <v>168</v>
      </c>
      <c r="G27" s="43">
        <v>160</v>
      </c>
      <c r="H27" s="55">
        <v>300</v>
      </c>
      <c r="I27" s="112"/>
      <c r="J27" s="141" t="s">
        <v>54</v>
      </c>
      <c r="K27" s="21"/>
      <c r="L27" s="21"/>
      <c r="M27" s="19"/>
      <c r="N27" s="7"/>
      <c r="O27" s="7"/>
      <c r="P27" s="7"/>
      <c r="Q27" s="7"/>
      <c r="R27" s="7"/>
      <c r="S27" s="7"/>
      <c r="T27" s="7"/>
      <c r="U27" s="1"/>
      <c r="V27" s="1"/>
      <c r="W27" s="1"/>
      <c r="X27" s="1"/>
      <c r="Y27" s="1"/>
      <c r="Z27" s="1"/>
      <c r="AA27" s="1"/>
      <c r="AB27" s="1"/>
      <c r="AC27" s="1"/>
      <c r="AD27" s="1"/>
      <c r="AE27" s="1"/>
      <c r="AF27" s="1"/>
      <c r="AG27" s="1"/>
    </row>
    <row r="28" spans="2:33" ht="139.9" customHeight="1" thickBot="1">
      <c r="B28" s="30" t="e">
        <f t="shared" si="0"/>
        <v>#REF!</v>
      </c>
      <c r="C28" s="16" t="s">
        <v>15</v>
      </c>
      <c r="D28" s="15"/>
      <c r="E28" s="40">
        <f t="shared" si="1"/>
        <v>363.00000000000006</v>
      </c>
      <c r="F28" s="40">
        <f t="shared" si="2"/>
        <v>346.5</v>
      </c>
      <c r="G28" s="43">
        <v>330</v>
      </c>
      <c r="H28" s="56">
        <v>600</v>
      </c>
      <c r="I28" s="115"/>
      <c r="J28" s="148" t="s">
        <v>71</v>
      </c>
      <c r="K28" s="21"/>
      <c r="L28" s="21"/>
      <c r="M28" s="19"/>
      <c r="N28" s="7"/>
      <c r="O28" s="6"/>
      <c r="P28" s="7"/>
      <c r="Q28" s="7"/>
      <c r="R28" s="7"/>
      <c r="S28" s="7"/>
      <c r="T28" s="7"/>
      <c r="U28" s="1"/>
      <c r="V28" s="1"/>
      <c r="W28" s="1"/>
      <c r="X28" s="1"/>
      <c r="Y28" s="1"/>
      <c r="Z28" s="1"/>
      <c r="AA28" s="1"/>
      <c r="AB28" s="1"/>
      <c r="AC28" s="1"/>
      <c r="AD28" s="1"/>
      <c r="AE28" s="1"/>
      <c r="AF28" s="1"/>
      <c r="AG28" s="1"/>
    </row>
    <row r="29" spans="2:33" ht="139.9" customHeight="1" thickBot="1">
      <c r="B29" s="30" t="e">
        <f t="shared" si="0"/>
        <v>#REF!</v>
      </c>
      <c r="C29" s="16" t="s">
        <v>17</v>
      </c>
      <c r="D29" s="15"/>
      <c r="E29" s="40">
        <f t="shared" si="1"/>
        <v>330</v>
      </c>
      <c r="F29" s="40">
        <f t="shared" si="2"/>
        <v>315</v>
      </c>
      <c r="G29" s="43">
        <v>300</v>
      </c>
      <c r="H29" s="58">
        <v>500</v>
      </c>
      <c r="I29" s="116"/>
      <c r="J29" s="35" t="s">
        <v>72</v>
      </c>
      <c r="K29" s="22"/>
      <c r="L29" s="17"/>
      <c r="M29" s="13"/>
      <c r="N29" s="8"/>
      <c r="O29" s="1"/>
      <c r="P29" s="1"/>
      <c r="Q29" s="1"/>
      <c r="R29" s="1"/>
      <c r="S29" s="1"/>
      <c r="T29" s="1"/>
      <c r="U29" s="1"/>
      <c r="V29" s="1"/>
      <c r="W29" s="1"/>
      <c r="X29" s="1"/>
      <c r="Y29" s="1"/>
      <c r="Z29" s="1"/>
      <c r="AA29" s="1"/>
      <c r="AB29" s="1"/>
      <c r="AC29" s="1"/>
      <c r="AD29" s="1"/>
      <c r="AE29" s="1"/>
      <c r="AF29" s="1"/>
      <c r="AG29" s="1"/>
    </row>
    <row r="30" spans="2:33" s="5" customFormat="1" ht="139.9" customHeight="1" thickBot="1">
      <c r="B30" s="30" t="e">
        <f t="shared" si="0"/>
        <v>#REF!</v>
      </c>
      <c r="C30" s="16" t="s">
        <v>13</v>
      </c>
      <c r="D30" s="23"/>
      <c r="E30" s="40">
        <f t="shared" si="1"/>
        <v>198.00000000000003</v>
      </c>
      <c r="F30" s="40">
        <f t="shared" si="2"/>
        <v>189</v>
      </c>
      <c r="G30" s="47">
        <v>180</v>
      </c>
      <c r="H30" s="55">
        <v>400</v>
      </c>
      <c r="I30" s="112"/>
      <c r="J30" s="35" t="s">
        <v>55</v>
      </c>
      <c r="K30" s="165"/>
      <c r="L30" s="166"/>
      <c r="M30" s="166"/>
      <c r="N30" s="9"/>
      <c r="O30" s="7"/>
      <c r="P30" s="7"/>
      <c r="Q30" s="7"/>
      <c r="R30" s="7"/>
      <c r="S30" s="7"/>
      <c r="T30" s="7"/>
      <c r="U30" s="7"/>
      <c r="V30" s="7"/>
      <c r="W30" s="7"/>
      <c r="X30" s="7"/>
      <c r="Y30" s="7"/>
      <c r="Z30" s="7"/>
      <c r="AA30" s="7"/>
      <c r="AB30" s="7"/>
      <c r="AC30" s="7"/>
      <c r="AD30" s="7"/>
      <c r="AE30" s="7"/>
      <c r="AF30" s="7"/>
      <c r="AG30" s="7"/>
    </row>
    <row r="31" spans="2:33" s="5" customFormat="1" ht="139.9" customHeight="1" thickBot="1">
      <c r="B31" s="30" t="e">
        <f t="shared" si="0"/>
        <v>#REF!</v>
      </c>
      <c r="C31" s="85" t="s">
        <v>35</v>
      </c>
      <c r="D31" s="86"/>
      <c r="E31" s="87">
        <f t="shared" si="1"/>
        <v>330</v>
      </c>
      <c r="F31" s="87">
        <f t="shared" si="2"/>
        <v>315</v>
      </c>
      <c r="G31" s="88">
        <v>300</v>
      </c>
      <c r="H31" s="89">
        <v>450</v>
      </c>
      <c r="I31" s="117"/>
      <c r="J31" s="90" t="s">
        <v>56</v>
      </c>
      <c r="K31" s="153" t="s">
        <v>77</v>
      </c>
      <c r="L31" s="154"/>
      <c r="M31" s="154"/>
      <c r="N31" s="9"/>
      <c r="O31" s="7"/>
      <c r="P31" s="7"/>
      <c r="Q31" s="7"/>
      <c r="R31" s="7"/>
      <c r="S31" s="7"/>
      <c r="T31" s="7"/>
      <c r="U31" s="7"/>
      <c r="V31" s="7"/>
      <c r="W31" s="7"/>
      <c r="X31" s="7"/>
      <c r="Y31" s="7"/>
      <c r="Z31" s="7"/>
      <c r="AA31" s="7"/>
      <c r="AB31" s="7"/>
      <c r="AC31" s="7"/>
      <c r="AD31" s="7"/>
      <c r="AE31" s="7"/>
      <c r="AF31" s="7"/>
      <c r="AG31" s="7"/>
    </row>
    <row r="32" spans="2:33" ht="139.9" customHeight="1" thickBot="1">
      <c r="B32" s="30">
        <v>22</v>
      </c>
      <c r="C32" s="85" t="s">
        <v>87</v>
      </c>
      <c r="D32" s="86"/>
      <c r="E32" s="87">
        <f t="shared" si="1"/>
        <v>660</v>
      </c>
      <c r="F32" s="87">
        <f t="shared" si="2"/>
        <v>630</v>
      </c>
      <c r="G32" s="91">
        <v>600</v>
      </c>
      <c r="H32" s="92">
        <v>1050</v>
      </c>
      <c r="I32" s="118"/>
      <c r="J32" s="142" t="s">
        <v>59</v>
      </c>
      <c r="K32" s="153" t="s">
        <v>77</v>
      </c>
      <c r="L32" s="154"/>
      <c r="M32" s="154"/>
      <c r="N32" s="1"/>
      <c r="O32" s="1"/>
      <c r="P32" s="1"/>
      <c r="Q32" s="1"/>
      <c r="R32" s="1"/>
      <c r="S32" s="1"/>
      <c r="T32" s="1"/>
      <c r="U32" s="1"/>
      <c r="V32" s="1"/>
      <c r="W32" s="1"/>
      <c r="X32" s="1"/>
      <c r="Y32" s="1"/>
      <c r="Z32" s="1"/>
      <c r="AA32" s="1"/>
      <c r="AB32" s="1"/>
      <c r="AC32" s="1"/>
      <c r="AD32" s="1"/>
      <c r="AE32" s="1"/>
      <c r="AF32" s="1"/>
      <c r="AG32" s="1"/>
    </row>
    <row r="33" spans="1:33" ht="139.9" customHeight="1" thickBot="1">
      <c r="B33" s="30">
        <f t="shared" si="0"/>
        <v>23</v>
      </c>
      <c r="C33" s="85" t="s">
        <v>88</v>
      </c>
      <c r="D33" s="86"/>
      <c r="E33" s="87">
        <f t="shared" si="1"/>
        <v>770.00000000000011</v>
      </c>
      <c r="F33" s="87">
        <f t="shared" si="2"/>
        <v>735</v>
      </c>
      <c r="G33" s="91">
        <v>700</v>
      </c>
      <c r="H33" s="94">
        <v>1150</v>
      </c>
      <c r="I33" s="119"/>
      <c r="J33" s="142" t="s">
        <v>60</v>
      </c>
      <c r="K33" s="153" t="s">
        <v>77</v>
      </c>
      <c r="L33" s="154"/>
      <c r="M33" s="154"/>
      <c r="N33" s="1"/>
      <c r="O33" s="1"/>
      <c r="P33" s="1"/>
      <c r="Q33" s="1"/>
      <c r="R33" s="1"/>
      <c r="S33" s="1"/>
      <c r="T33" s="1"/>
      <c r="U33" s="1"/>
      <c r="V33" s="1"/>
      <c r="W33" s="1"/>
      <c r="X33" s="1"/>
      <c r="Y33" s="1"/>
      <c r="Z33" s="1"/>
      <c r="AA33" s="1"/>
      <c r="AB33" s="1"/>
      <c r="AC33" s="1"/>
      <c r="AD33" s="1"/>
      <c r="AE33" s="1"/>
      <c r="AF33" s="1"/>
      <c r="AG33" s="1"/>
    </row>
    <row r="34" spans="1:33" ht="139.9" customHeight="1" thickBot="1">
      <c r="B34" s="30">
        <f t="shared" si="0"/>
        <v>24</v>
      </c>
      <c r="C34" s="85" t="s">
        <v>6</v>
      </c>
      <c r="D34" s="86"/>
      <c r="E34" s="87">
        <f t="shared" si="1"/>
        <v>440.00000000000006</v>
      </c>
      <c r="F34" s="87">
        <f t="shared" si="2"/>
        <v>420</v>
      </c>
      <c r="G34" s="91">
        <v>400</v>
      </c>
      <c r="H34" s="93">
        <v>750</v>
      </c>
      <c r="I34" s="117"/>
      <c r="J34" s="143" t="s">
        <v>61</v>
      </c>
      <c r="K34" s="153" t="s">
        <v>77</v>
      </c>
      <c r="L34" s="154"/>
      <c r="M34" s="154"/>
      <c r="N34" s="1"/>
      <c r="O34" s="1"/>
      <c r="P34" s="1"/>
      <c r="Q34" s="1"/>
      <c r="R34" s="1"/>
      <c r="S34" s="1"/>
      <c r="T34" s="1"/>
      <c r="U34" s="1"/>
      <c r="V34" s="7"/>
      <c r="W34" s="1"/>
      <c r="X34" s="1"/>
      <c r="Y34" s="1"/>
      <c r="Z34" s="1"/>
      <c r="AA34" s="1"/>
      <c r="AB34" s="1"/>
      <c r="AC34" s="1"/>
      <c r="AD34" s="1"/>
      <c r="AE34" s="1"/>
      <c r="AF34" s="1"/>
      <c r="AG34" s="1"/>
    </row>
    <row r="35" spans="1:33" ht="139.9" customHeight="1" thickBot="1">
      <c r="B35" s="30">
        <f t="shared" si="0"/>
        <v>25</v>
      </c>
      <c r="C35" s="85" t="s">
        <v>27</v>
      </c>
      <c r="D35" s="86"/>
      <c r="E35" s="87">
        <f t="shared" si="1"/>
        <v>550</v>
      </c>
      <c r="F35" s="87">
        <f t="shared" si="2"/>
        <v>525</v>
      </c>
      <c r="G35" s="91">
        <v>500</v>
      </c>
      <c r="H35" s="94">
        <v>850</v>
      </c>
      <c r="I35" s="119"/>
      <c r="J35" s="95" t="s">
        <v>61</v>
      </c>
      <c r="K35" s="153" t="s">
        <v>77</v>
      </c>
      <c r="L35" s="154"/>
      <c r="M35" s="154"/>
      <c r="N35" s="1"/>
      <c r="O35" s="1"/>
      <c r="P35" s="1"/>
      <c r="Q35" s="1"/>
      <c r="R35" s="1"/>
      <c r="S35" s="1"/>
      <c r="T35" s="1"/>
      <c r="U35" s="1"/>
      <c r="V35" s="1"/>
      <c r="W35" s="1"/>
      <c r="X35" s="1"/>
      <c r="Y35" s="1"/>
      <c r="Z35" s="1"/>
      <c r="AA35" s="1"/>
      <c r="AB35" s="1"/>
      <c r="AC35" s="1"/>
      <c r="AD35" s="1"/>
      <c r="AE35" s="1"/>
      <c r="AF35" s="1"/>
      <c r="AG35" s="1"/>
    </row>
    <row r="36" spans="1:33" s="5" customFormat="1" ht="139.9" customHeight="1" thickBot="1">
      <c r="B36" s="30">
        <f t="shared" si="0"/>
        <v>26</v>
      </c>
      <c r="C36" s="85" t="s">
        <v>7</v>
      </c>
      <c r="D36" s="86"/>
      <c r="E36" s="87">
        <f t="shared" si="1"/>
        <v>495.00000000000006</v>
      </c>
      <c r="F36" s="87">
        <f t="shared" si="2"/>
        <v>472.5</v>
      </c>
      <c r="G36" s="88">
        <v>450</v>
      </c>
      <c r="H36" s="94">
        <v>800</v>
      </c>
      <c r="I36" s="119"/>
      <c r="J36" s="95" t="s">
        <v>57</v>
      </c>
      <c r="K36" s="153" t="s">
        <v>77</v>
      </c>
      <c r="L36" s="154"/>
      <c r="M36" s="154"/>
      <c r="N36" s="7"/>
      <c r="O36" s="7"/>
      <c r="P36" s="7"/>
      <c r="Q36" s="7"/>
      <c r="R36" s="7"/>
      <c r="S36" s="7"/>
      <c r="T36" s="7"/>
      <c r="U36" s="7"/>
      <c r="V36" s="7"/>
      <c r="W36" s="7"/>
      <c r="X36" s="7"/>
      <c r="Y36" s="7"/>
      <c r="Z36" s="7"/>
      <c r="AA36" s="7"/>
      <c r="AB36" s="7"/>
      <c r="AC36" s="7"/>
      <c r="AD36" s="7"/>
      <c r="AE36" s="7"/>
      <c r="AF36" s="7"/>
      <c r="AG36" s="7"/>
    </row>
    <row r="37" spans="1:33" ht="139.9" customHeight="1" thickBot="1">
      <c r="B37" s="30">
        <f t="shared" si="0"/>
        <v>27</v>
      </c>
      <c r="C37" s="85" t="s">
        <v>16</v>
      </c>
      <c r="D37" s="86"/>
      <c r="E37" s="87">
        <f t="shared" si="1"/>
        <v>605</v>
      </c>
      <c r="F37" s="87">
        <f t="shared" si="2"/>
        <v>577.5</v>
      </c>
      <c r="G37" s="149">
        <v>550</v>
      </c>
      <c r="H37" s="89">
        <v>900</v>
      </c>
      <c r="I37" s="117"/>
      <c r="J37" s="90" t="s">
        <v>58</v>
      </c>
      <c r="K37" s="153" t="s">
        <v>77</v>
      </c>
      <c r="L37" s="154"/>
      <c r="M37" s="154"/>
      <c r="N37" s="1"/>
      <c r="O37" s="1"/>
      <c r="P37" s="1"/>
      <c r="Q37" s="1"/>
      <c r="R37" s="1"/>
      <c r="S37" s="1"/>
      <c r="T37" s="1"/>
      <c r="U37" s="1"/>
      <c r="V37" s="1"/>
      <c r="W37" s="1"/>
      <c r="X37" s="1"/>
      <c r="Y37" s="1"/>
      <c r="Z37" s="1"/>
      <c r="AA37" s="1"/>
      <c r="AB37" s="1"/>
      <c r="AC37" s="1"/>
      <c r="AD37" s="1"/>
      <c r="AE37" s="1"/>
      <c r="AF37" s="1"/>
      <c r="AG37" s="1"/>
    </row>
    <row r="38" spans="1:33" ht="139.9" customHeight="1" thickBot="1">
      <c r="B38" s="30">
        <v>28</v>
      </c>
      <c r="C38" s="66" t="s">
        <v>9</v>
      </c>
      <c r="D38" s="15"/>
      <c r="E38" s="40">
        <f t="shared" si="1"/>
        <v>220.00000000000003</v>
      </c>
      <c r="F38" s="40">
        <f t="shared" si="2"/>
        <v>210</v>
      </c>
      <c r="G38" s="48">
        <v>200</v>
      </c>
      <c r="H38" s="54">
        <v>400</v>
      </c>
      <c r="I38" s="110"/>
      <c r="J38" s="144"/>
      <c r="K38" s="10"/>
      <c r="L38" s="10"/>
      <c r="M38" s="10"/>
      <c r="N38" s="1"/>
      <c r="O38" s="1"/>
      <c r="P38" s="1"/>
      <c r="Q38" s="1"/>
      <c r="R38" s="1"/>
      <c r="S38" s="1"/>
      <c r="T38" s="1"/>
      <c r="U38" s="1"/>
      <c r="V38" s="1"/>
      <c r="W38" s="1"/>
      <c r="X38" s="1"/>
      <c r="Y38" s="1"/>
      <c r="Z38" s="1"/>
      <c r="AA38" s="1"/>
      <c r="AB38" s="1"/>
      <c r="AC38" s="1"/>
      <c r="AD38" s="1"/>
      <c r="AE38" s="1"/>
      <c r="AF38" s="1"/>
      <c r="AG38" s="1"/>
    </row>
    <row r="39" spans="1:33" ht="139.9" customHeight="1" thickBot="1">
      <c r="B39" s="30">
        <f t="shared" si="0"/>
        <v>29</v>
      </c>
      <c r="C39" s="66" t="s">
        <v>10</v>
      </c>
      <c r="D39" s="15"/>
      <c r="E39" s="40">
        <f t="shared" si="1"/>
        <v>176</v>
      </c>
      <c r="F39" s="40">
        <f t="shared" si="2"/>
        <v>168</v>
      </c>
      <c r="G39" s="49">
        <v>160</v>
      </c>
      <c r="H39" s="59">
        <v>300</v>
      </c>
      <c r="I39" s="120"/>
      <c r="J39" s="145"/>
      <c r="K39" s="10"/>
      <c r="L39" s="10"/>
      <c r="M39" s="10"/>
      <c r="N39" s="1"/>
      <c r="O39" s="1"/>
      <c r="P39" s="1"/>
      <c r="Q39" s="1"/>
      <c r="R39" s="1"/>
      <c r="S39" s="1"/>
      <c r="T39" s="1"/>
      <c r="U39" s="1"/>
      <c r="V39" s="1"/>
      <c r="W39" s="1"/>
      <c r="X39" s="1"/>
      <c r="Y39" s="1"/>
      <c r="Z39" s="1"/>
      <c r="AA39" s="1"/>
      <c r="AB39" s="1"/>
      <c r="AC39" s="1"/>
      <c r="AD39" s="1"/>
      <c r="AE39" s="1"/>
      <c r="AF39" s="1"/>
      <c r="AG39" s="1"/>
    </row>
    <row r="40" spans="1:33" ht="139.9" customHeight="1" thickBot="1">
      <c r="B40" s="30">
        <f t="shared" si="0"/>
        <v>30</v>
      </c>
      <c r="C40" s="66" t="s">
        <v>31</v>
      </c>
      <c r="D40" s="24"/>
      <c r="E40" s="40">
        <f t="shared" si="1"/>
        <v>176</v>
      </c>
      <c r="F40" s="40">
        <f t="shared" si="2"/>
        <v>168</v>
      </c>
      <c r="G40" s="49">
        <v>160</v>
      </c>
      <c r="H40" s="52">
        <v>300</v>
      </c>
      <c r="I40" s="108"/>
      <c r="J40" s="144"/>
      <c r="K40" s="10"/>
      <c r="L40" s="10"/>
      <c r="M40" s="10"/>
      <c r="N40" s="1"/>
      <c r="O40" s="1"/>
      <c r="P40" s="1"/>
      <c r="Q40" s="1"/>
      <c r="R40" s="1"/>
      <c r="S40" s="1"/>
      <c r="T40" s="1"/>
      <c r="U40" s="1"/>
      <c r="V40" s="1"/>
      <c r="W40" s="1"/>
      <c r="X40" s="1"/>
      <c r="Y40" s="1"/>
      <c r="Z40" s="1"/>
      <c r="AA40" s="1"/>
      <c r="AB40" s="1"/>
      <c r="AC40" s="1"/>
      <c r="AD40" s="1"/>
      <c r="AE40" s="1"/>
      <c r="AF40" s="1"/>
      <c r="AG40" s="1"/>
    </row>
    <row r="41" spans="1:33" ht="139.9" customHeight="1" thickBot="1">
      <c r="B41" s="30">
        <f t="shared" si="0"/>
        <v>31</v>
      </c>
      <c r="C41" s="66" t="s">
        <v>25</v>
      </c>
      <c r="D41" s="15"/>
      <c r="E41" s="40">
        <f t="shared" si="1"/>
        <v>55.000000000000007</v>
      </c>
      <c r="F41" s="40">
        <f t="shared" si="2"/>
        <v>52.5</v>
      </c>
      <c r="G41" s="49">
        <v>50</v>
      </c>
      <c r="H41" s="53">
        <v>100</v>
      </c>
      <c r="I41" s="120"/>
      <c r="J41" s="145"/>
      <c r="K41" s="10"/>
      <c r="L41" s="10"/>
      <c r="M41" s="10"/>
      <c r="N41" s="1"/>
      <c r="O41" s="1"/>
      <c r="P41" s="1"/>
      <c r="Q41" s="1"/>
      <c r="R41" s="1"/>
      <c r="S41" s="1"/>
      <c r="T41" s="1"/>
      <c r="U41" s="1"/>
      <c r="V41" s="1"/>
      <c r="W41" s="1"/>
      <c r="X41" s="1"/>
      <c r="Y41" s="1"/>
      <c r="Z41" s="1"/>
      <c r="AA41" s="1"/>
      <c r="AB41" s="1"/>
      <c r="AC41" s="1"/>
      <c r="AD41" s="1"/>
      <c r="AE41" s="1"/>
      <c r="AF41" s="1"/>
      <c r="AG41" s="1"/>
    </row>
    <row r="42" spans="1:33" ht="139.9" customHeight="1" thickBot="1">
      <c r="B42" s="30">
        <f t="shared" si="0"/>
        <v>32</v>
      </c>
      <c r="C42" s="66" t="s">
        <v>19</v>
      </c>
      <c r="D42" s="162"/>
      <c r="E42" s="40">
        <f t="shared" si="1"/>
        <v>77</v>
      </c>
      <c r="F42" s="40">
        <f t="shared" si="2"/>
        <v>73.5</v>
      </c>
      <c r="G42" s="50">
        <v>70</v>
      </c>
      <c r="H42" s="60">
        <v>150</v>
      </c>
      <c r="I42" s="121"/>
      <c r="J42" s="144"/>
      <c r="K42" s="10"/>
      <c r="L42" s="10"/>
      <c r="M42" s="10"/>
      <c r="N42" s="1"/>
      <c r="O42" s="1"/>
      <c r="P42" s="1"/>
      <c r="Q42" s="1"/>
      <c r="R42" s="1"/>
      <c r="S42" s="1"/>
      <c r="T42" s="1"/>
      <c r="U42" s="1"/>
      <c r="V42" s="1"/>
      <c r="W42" s="1"/>
      <c r="X42" s="1"/>
      <c r="Y42" s="1"/>
      <c r="Z42" s="1"/>
      <c r="AA42" s="1"/>
      <c r="AB42" s="1"/>
      <c r="AC42" s="1"/>
      <c r="AD42" s="1"/>
      <c r="AE42" s="1"/>
      <c r="AF42" s="1"/>
      <c r="AG42" s="1"/>
    </row>
    <row r="43" spans="1:33" ht="139.9" customHeight="1" thickBot="1">
      <c r="B43" s="30">
        <f t="shared" si="0"/>
        <v>33</v>
      </c>
      <c r="C43" s="66" t="s">
        <v>20</v>
      </c>
      <c r="D43" s="163"/>
      <c r="E43" s="40">
        <f t="shared" si="1"/>
        <v>82.5</v>
      </c>
      <c r="F43" s="40">
        <f t="shared" si="2"/>
        <v>78.75</v>
      </c>
      <c r="G43" s="50">
        <v>75</v>
      </c>
      <c r="H43" s="61">
        <v>160</v>
      </c>
      <c r="I43" s="122"/>
      <c r="J43" s="144"/>
      <c r="K43" s="10"/>
      <c r="L43" s="10"/>
      <c r="M43" s="10"/>
      <c r="N43" s="1"/>
      <c r="O43" s="1"/>
      <c r="P43" s="1"/>
      <c r="Q43" s="1"/>
      <c r="R43" s="1"/>
      <c r="S43" s="1"/>
      <c r="T43" s="1"/>
      <c r="U43" s="1"/>
      <c r="V43" s="1"/>
      <c r="W43" s="1"/>
      <c r="X43" s="1"/>
      <c r="Y43" s="1"/>
      <c r="Z43" s="1"/>
      <c r="AA43" s="1"/>
      <c r="AB43" s="1"/>
      <c r="AC43" s="1"/>
      <c r="AD43" s="1"/>
      <c r="AE43" s="1"/>
      <c r="AF43" s="1"/>
      <c r="AG43" s="1"/>
    </row>
    <row r="44" spans="1:33" ht="139.9" customHeight="1" thickBot="1">
      <c r="B44" s="30">
        <f t="shared" si="0"/>
        <v>34</v>
      </c>
      <c r="C44" s="66" t="s">
        <v>21</v>
      </c>
      <c r="D44" s="163"/>
      <c r="E44" s="40">
        <f t="shared" si="1"/>
        <v>93.500000000000014</v>
      </c>
      <c r="F44" s="40">
        <f t="shared" si="2"/>
        <v>89.25</v>
      </c>
      <c r="G44" s="50">
        <v>85</v>
      </c>
      <c r="H44" s="61">
        <v>170</v>
      </c>
      <c r="I44" s="122"/>
      <c r="J44" s="144"/>
      <c r="K44" s="10"/>
      <c r="L44" s="10"/>
      <c r="M44" s="10"/>
      <c r="N44" s="1"/>
      <c r="O44" s="1"/>
      <c r="P44" s="1"/>
      <c r="Q44" s="1"/>
      <c r="R44" s="1"/>
      <c r="S44" s="1"/>
      <c r="T44" s="1"/>
      <c r="U44" s="1"/>
      <c r="V44" s="1"/>
      <c r="W44" s="1"/>
      <c r="X44" s="1"/>
      <c r="Y44" s="1"/>
      <c r="Z44" s="1"/>
      <c r="AA44" s="1"/>
      <c r="AB44" s="1"/>
      <c r="AC44" s="1"/>
      <c r="AD44" s="1"/>
      <c r="AE44" s="1"/>
      <c r="AF44" s="1"/>
      <c r="AG44" s="1"/>
    </row>
    <row r="45" spans="1:33" ht="139.9" customHeight="1" thickBot="1">
      <c r="B45" s="30">
        <f t="shared" si="0"/>
        <v>35</v>
      </c>
      <c r="C45" s="66" t="s">
        <v>22</v>
      </c>
      <c r="D45" s="163"/>
      <c r="E45" s="40">
        <f t="shared" si="1"/>
        <v>104.50000000000001</v>
      </c>
      <c r="F45" s="40">
        <f t="shared" si="2"/>
        <v>99.75</v>
      </c>
      <c r="G45" s="50">
        <v>95</v>
      </c>
      <c r="H45" s="62">
        <v>190</v>
      </c>
      <c r="I45" s="123"/>
      <c r="J45" s="145"/>
      <c r="K45" s="10"/>
      <c r="L45" s="10"/>
      <c r="M45" s="10"/>
      <c r="N45" s="1"/>
      <c r="O45" s="7"/>
      <c r="P45" s="7"/>
      <c r="Q45" s="7"/>
      <c r="R45" s="7"/>
      <c r="S45" s="7"/>
      <c r="T45" s="1"/>
      <c r="U45" s="1"/>
      <c r="V45" s="1"/>
      <c r="W45" s="1"/>
      <c r="X45" s="1"/>
      <c r="Y45" s="1"/>
      <c r="Z45" s="1"/>
      <c r="AA45" s="1"/>
      <c r="AB45" s="1"/>
      <c r="AC45" s="1"/>
      <c r="AD45" s="1"/>
      <c r="AE45" s="1"/>
      <c r="AF45" s="1"/>
      <c r="AG45" s="1"/>
    </row>
    <row r="46" spans="1:33" ht="139.9" customHeight="1" thickBot="1">
      <c r="B46" s="30">
        <f t="shared" si="0"/>
        <v>36</v>
      </c>
      <c r="C46" s="66" t="s">
        <v>11</v>
      </c>
      <c r="D46" s="163"/>
      <c r="E46" s="40">
        <f t="shared" si="1"/>
        <v>110.00000000000001</v>
      </c>
      <c r="F46" s="40">
        <f t="shared" si="2"/>
        <v>105</v>
      </c>
      <c r="G46" s="50">
        <v>100</v>
      </c>
      <c r="H46" s="61">
        <v>200</v>
      </c>
      <c r="I46" s="122"/>
      <c r="J46" s="144"/>
      <c r="K46" s="10"/>
      <c r="L46" s="10"/>
      <c r="M46" s="10"/>
      <c r="N46" s="1"/>
      <c r="O46" s="7"/>
      <c r="P46" s="7"/>
      <c r="Q46" s="7"/>
      <c r="R46" s="7"/>
      <c r="S46" s="7"/>
      <c r="T46" s="1"/>
      <c r="U46" s="1"/>
      <c r="V46" s="1"/>
      <c r="W46" s="1"/>
      <c r="X46" s="1"/>
      <c r="Y46" s="1"/>
      <c r="Z46" s="1"/>
      <c r="AA46" s="1"/>
      <c r="AB46" s="1"/>
      <c r="AC46" s="1"/>
      <c r="AD46" s="1"/>
      <c r="AE46" s="1"/>
      <c r="AF46" s="1"/>
      <c r="AG46" s="1"/>
    </row>
    <row r="47" spans="1:33" ht="139.9" customHeight="1" thickBot="1">
      <c r="B47" s="30">
        <f t="shared" si="0"/>
        <v>37</v>
      </c>
      <c r="C47" s="66" t="s">
        <v>12</v>
      </c>
      <c r="D47" s="164"/>
      <c r="E47" s="40">
        <f t="shared" si="1"/>
        <v>110.00000000000001</v>
      </c>
      <c r="F47" s="40">
        <f t="shared" si="2"/>
        <v>105</v>
      </c>
      <c r="G47" s="51">
        <v>100</v>
      </c>
      <c r="H47" s="63">
        <v>200</v>
      </c>
      <c r="I47" s="124"/>
      <c r="J47" s="146"/>
      <c r="K47" s="10"/>
      <c r="L47" s="10"/>
      <c r="M47" s="10"/>
      <c r="N47" s="1"/>
      <c r="O47" s="7"/>
      <c r="P47" s="6"/>
      <c r="Q47" s="7"/>
      <c r="R47" s="7"/>
      <c r="S47" s="7"/>
      <c r="T47" s="1"/>
      <c r="U47" s="1"/>
      <c r="V47" s="1"/>
      <c r="W47" s="1"/>
      <c r="X47" s="1"/>
      <c r="Y47" s="1"/>
      <c r="Z47" s="1"/>
      <c r="AA47" s="1"/>
      <c r="AB47" s="1"/>
      <c r="AC47" s="1"/>
      <c r="AD47" s="1"/>
      <c r="AE47" s="1"/>
      <c r="AF47" s="1"/>
      <c r="AG47" s="1"/>
    </row>
    <row r="48" spans="1:33" ht="27.75" customHeight="1" thickBot="1">
      <c r="A48" s="1"/>
      <c r="B48" s="31"/>
      <c r="C48" s="26"/>
      <c r="D48" s="26"/>
      <c r="E48" s="26"/>
      <c r="F48" s="26"/>
      <c r="G48" s="26"/>
      <c r="H48" s="26"/>
      <c r="I48" s="125"/>
      <c r="J48" s="135"/>
      <c r="K48" s="10"/>
      <c r="L48" s="10"/>
      <c r="M48" s="10"/>
      <c r="N48" s="1"/>
      <c r="O48" s="1"/>
      <c r="P48" s="1"/>
      <c r="Q48" s="1"/>
      <c r="R48" s="1"/>
      <c r="S48" s="1"/>
      <c r="T48" s="1"/>
      <c r="U48" s="1"/>
      <c r="V48" s="1"/>
      <c r="W48" s="1"/>
      <c r="X48" s="1"/>
      <c r="Y48" s="1"/>
      <c r="Z48" s="1"/>
      <c r="AA48" s="1"/>
      <c r="AB48" s="1"/>
      <c r="AC48" s="1"/>
      <c r="AD48" s="1"/>
      <c r="AE48" s="1"/>
      <c r="AF48" s="1"/>
      <c r="AG48" s="1"/>
    </row>
    <row r="49" spans="1:33" ht="45" customHeight="1">
      <c r="A49" s="1"/>
      <c r="B49" s="150" t="s">
        <v>91</v>
      </c>
      <c r="C49" s="98"/>
      <c r="D49" s="98"/>
      <c r="E49" s="98"/>
      <c r="F49" s="98"/>
      <c r="G49" s="99"/>
      <c r="H49" s="96"/>
      <c r="I49" s="126"/>
      <c r="J49" s="135"/>
      <c r="K49" s="10"/>
      <c r="L49" s="10"/>
      <c r="M49" s="10"/>
      <c r="N49" s="1"/>
      <c r="O49" s="1"/>
      <c r="P49" s="1"/>
      <c r="Q49" s="1"/>
      <c r="R49" s="1"/>
      <c r="S49" s="1"/>
      <c r="T49" s="1"/>
      <c r="U49" s="1"/>
      <c r="V49" s="1"/>
      <c r="W49" s="1"/>
      <c r="X49" s="1"/>
      <c r="Y49" s="1"/>
      <c r="Z49" s="1"/>
      <c r="AA49" s="1"/>
      <c r="AB49" s="1"/>
      <c r="AC49" s="1"/>
      <c r="AD49" s="1"/>
      <c r="AE49" s="1"/>
      <c r="AF49" s="1"/>
      <c r="AG49" s="1"/>
    </row>
    <row r="50" spans="1:33" ht="45" customHeight="1">
      <c r="A50" s="1"/>
      <c r="B50" s="158" t="s">
        <v>89</v>
      </c>
      <c r="C50" s="159"/>
      <c r="D50" s="159"/>
      <c r="E50" s="159"/>
      <c r="F50" s="159"/>
      <c r="G50" s="100"/>
      <c r="H50" s="96"/>
      <c r="I50" s="126"/>
      <c r="J50" s="135"/>
      <c r="K50" s="10"/>
      <c r="L50" s="10"/>
      <c r="M50" s="10"/>
      <c r="N50" s="1"/>
      <c r="O50" s="1"/>
      <c r="P50" s="1"/>
      <c r="Q50" s="1"/>
      <c r="R50" s="1"/>
      <c r="S50" s="1"/>
      <c r="T50" s="1"/>
      <c r="U50" s="1"/>
      <c r="V50" s="1"/>
      <c r="W50" s="1"/>
      <c r="X50" s="1"/>
      <c r="Y50" s="1"/>
      <c r="Z50" s="1"/>
      <c r="AA50" s="1"/>
      <c r="AB50" s="1"/>
      <c r="AC50" s="1"/>
      <c r="AD50" s="1"/>
      <c r="AE50" s="1"/>
      <c r="AF50" s="1"/>
      <c r="AG50" s="1"/>
    </row>
    <row r="51" spans="1:33" ht="45" customHeight="1" thickBot="1">
      <c r="A51" s="1"/>
      <c r="B51" s="155" t="s">
        <v>90</v>
      </c>
      <c r="C51" s="156"/>
      <c r="D51" s="156"/>
      <c r="E51" s="156"/>
      <c r="F51" s="156"/>
      <c r="G51" s="157"/>
      <c r="H51" s="96"/>
      <c r="I51" s="126"/>
      <c r="J51" s="135"/>
      <c r="K51" s="10"/>
      <c r="L51" s="10"/>
      <c r="M51" s="10"/>
      <c r="N51" s="1"/>
      <c r="O51" s="1"/>
      <c r="P51" s="1"/>
      <c r="Q51" s="1"/>
      <c r="R51" s="1"/>
      <c r="S51" s="1"/>
      <c r="T51" s="1"/>
      <c r="U51" s="1"/>
      <c r="V51" s="1"/>
      <c r="W51" s="1"/>
      <c r="X51" s="1"/>
      <c r="Y51" s="1"/>
      <c r="Z51" s="1"/>
      <c r="AA51" s="1"/>
      <c r="AB51" s="1"/>
      <c r="AC51" s="1"/>
      <c r="AD51" s="1"/>
      <c r="AE51" s="1"/>
      <c r="AF51" s="1"/>
      <c r="AG51" s="1"/>
    </row>
    <row r="52" spans="1:33" ht="21" customHeight="1">
      <c r="A52" s="1"/>
      <c r="B52" s="96"/>
      <c r="C52" s="96"/>
      <c r="D52" s="96"/>
      <c r="E52" s="96"/>
      <c r="F52" s="96"/>
      <c r="G52" s="96"/>
      <c r="H52" s="96"/>
      <c r="I52" s="126"/>
      <c r="J52" s="135"/>
      <c r="K52" s="10"/>
      <c r="L52" s="10"/>
      <c r="M52" s="10"/>
      <c r="N52" s="1"/>
      <c r="O52" s="1"/>
      <c r="P52" s="1"/>
      <c r="Q52" s="1"/>
      <c r="R52" s="1"/>
      <c r="S52" s="1"/>
      <c r="T52" s="1"/>
      <c r="U52" s="1"/>
      <c r="V52" s="1"/>
      <c r="W52" s="1"/>
      <c r="X52" s="1"/>
      <c r="Y52" s="1"/>
      <c r="Z52" s="1"/>
      <c r="AA52" s="1"/>
      <c r="AB52" s="1"/>
      <c r="AC52" s="1"/>
      <c r="AD52" s="1"/>
      <c r="AE52" s="1"/>
      <c r="AF52" s="1"/>
      <c r="AG52" s="1"/>
    </row>
    <row r="53" spans="1:33" ht="15" customHeight="1">
      <c r="A53" s="1"/>
      <c r="B53" s="96"/>
      <c r="C53" s="96"/>
      <c r="D53" s="96"/>
      <c r="E53" s="96"/>
      <c r="F53" s="96"/>
      <c r="G53" s="96"/>
      <c r="H53" s="96"/>
      <c r="I53" s="126"/>
      <c r="J53" s="135"/>
      <c r="K53" s="10"/>
      <c r="L53" s="10"/>
      <c r="M53" s="10"/>
      <c r="N53" s="1"/>
      <c r="O53" s="1"/>
      <c r="P53" s="1"/>
      <c r="Q53" s="1"/>
      <c r="R53" s="1"/>
      <c r="S53" s="1"/>
      <c r="T53" s="1"/>
      <c r="U53" s="1"/>
      <c r="V53" s="1"/>
      <c r="W53" s="1"/>
      <c r="X53" s="1"/>
      <c r="Y53" s="1"/>
      <c r="Z53" s="1"/>
      <c r="AA53" s="1"/>
      <c r="AB53" s="1"/>
      <c r="AC53" s="1"/>
      <c r="AD53" s="1"/>
      <c r="AE53" s="1"/>
      <c r="AF53" s="1"/>
      <c r="AG53" s="1"/>
    </row>
    <row r="54" spans="1:33" ht="15" customHeight="1">
      <c r="A54" s="1"/>
      <c r="B54" s="96"/>
      <c r="C54" s="96"/>
      <c r="D54" s="96"/>
      <c r="E54" s="96"/>
      <c r="F54" s="96"/>
      <c r="G54" s="96"/>
      <c r="H54" s="96"/>
      <c r="I54" s="126"/>
      <c r="J54" s="135"/>
      <c r="K54" s="10"/>
      <c r="L54" s="10"/>
      <c r="M54" s="10"/>
      <c r="N54" s="1"/>
      <c r="O54" s="1"/>
      <c r="P54" s="1"/>
      <c r="Q54" s="1"/>
      <c r="R54" s="1"/>
      <c r="S54" s="1"/>
      <c r="T54" s="1"/>
      <c r="U54" s="1"/>
      <c r="V54" s="1"/>
      <c r="W54" s="1"/>
      <c r="X54" s="1"/>
      <c r="Y54" s="1"/>
      <c r="Z54" s="1"/>
      <c r="AA54" s="1"/>
      <c r="AB54" s="1"/>
      <c r="AC54" s="1"/>
      <c r="AD54" s="1"/>
      <c r="AE54" s="1"/>
      <c r="AF54" s="1"/>
      <c r="AG54" s="1"/>
    </row>
    <row r="55" spans="1:33" ht="15" customHeight="1">
      <c r="A55" s="1"/>
      <c r="B55" s="96"/>
      <c r="C55" s="96"/>
      <c r="D55" s="96"/>
      <c r="E55" s="96"/>
      <c r="F55" s="96"/>
      <c r="G55" s="96"/>
      <c r="H55" s="96"/>
      <c r="I55" s="126"/>
      <c r="J55" s="135"/>
      <c r="K55" s="10"/>
      <c r="L55" s="10"/>
      <c r="M55" s="10"/>
      <c r="N55" s="1"/>
      <c r="O55" s="1"/>
      <c r="P55" s="1"/>
      <c r="Q55" s="1"/>
      <c r="R55" s="1"/>
      <c r="S55" s="1"/>
      <c r="T55" s="1"/>
      <c r="U55" s="1"/>
      <c r="V55" s="1"/>
      <c r="W55" s="1"/>
      <c r="X55" s="1"/>
      <c r="Y55" s="1"/>
      <c r="Z55" s="1"/>
      <c r="AA55" s="1"/>
      <c r="AB55" s="1"/>
      <c r="AC55" s="1"/>
      <c r="AD55" s="1"/>
      <c r="AE55" s="1"/>
      <c r="AF55" s="1"/>
      <c r="AG55" s="1"/>
    </row>
    <row r="56" spans="1:33" ht="20.25">
      <c r="A56" s="1"/>
      <c r="B56" s="32"/>
      <c r="C56" s="25"/>
      <c r="D56" s="25"/>
      <c r="E56" s="25"/>
      <c r="F56" s="25"/>
      <c r="G56" s="25"/>
      <c r="H56" s="25"/>
      <c r="I56" s="127"/>
      <c r="J56" s="135"/>
      <c r="K56" s="10"/>
      <c r="L56" s="10"/>
      <c r="M56" s="10"/>
      <c r="N56" s="1"/>
      <c r="O56" s="1"/>
      <c r="P56" s="1"/>
      <c r="Q56" s="1"/>
      <c r="R56" s="1"/>
      <c r="S56" s="1"/>
      <c r="T56" s="1"/>
      <c r="U56" s="1"/>
      <c r="V56" s="1"/>
      <c r="W56" s="1"/>
      <c r="X56" s="1"/>
      <c r="Y56" s="1"/>
      <c r="Z56" s="1"/>
      <c r="AA56" s="1"/>
      <c r="AB56" s="1"/>
      <c r="AC56" s="1"/>
      <c r="AD56" s="1"/>
      <c r="AE56" s="1"/>
      <c r="AF56" s="1"/>
      <c r="AG56" s="1"/>
    </row>
    <row r="57" spans="1:33" ht="20.25">
      <c r="A57" s="1"/>
      <c r="B57" s="32"/>
      <c r="C57" s="25"/>
      <c r="D57" s="25"/>
      <c r="E57" s="25"/>
      <c r="F57" s="25"/>
      <c r="G57" s="25"/>
      <c r="H57" s="25"/>
      <c r="I57" s="127"/>
      <c r="J57" s="135"/>
      <c r="K57" s="10"/>
      <c r="L57" s="10"/>
      <c r="M57" s="10"/>
      <c r="N57" s="1"/>
      <c r="O57" s="1"/>
      <c r="P57" s="1"/>
      <c r="Q57" s="1"/>
      <c r="R57" s="1"/>
      <c r="S57" s="1"/>
      <c r="T57" s="1"/>
      <c r="U57" s="1"/>
      <c r="V57" s="1"/>
      <c r="W57" s="1"/>
      <c r="X57" s="1"/>
      <c r="Y57" s="1"/>
      <c r="Z57" s="1"/>
      <c r="AA57" s="1"/>
      <c r="AB57" s="1"/>
      <c r="AC57" s="1"/>
      <c r="AD57" s="1"/>
      <c r="AE57" s="1"/>
      <c r="AF57" s="1"/>
      <c r="AG57" s="1"/>
    </row>
    <row r="58" spans="1:33" ht="20.25">
      <c r="A58" s="1"/>
      <c r="B58" s="32"/>
      <c r="C58" s="25"/>
      <c r="D58" s="25"/>
      <c r="E58" s="25"/>
      <c r="F58" s="25"/>
      <c r="G58" s="25"/>
      <c r="H58" s="25"/>
      <c r="I58" s="127"/>
      <c r="J58" s="135"/>
      <c r="K58" s="10"/>
      <c r="L58" s="10"/>
      <c r="M58" s="10"/>
      <c r="N58" s="1"/>
      <c r="O58" s="1"/>
      <c r="P58" s="1"/>
      <c r="Q58" s="1"/>
      <c r="R58" s="1"/>
      <c r="S58" s="1"/>
      <c r="T58" s="1"/>
      <c r="U58" s="1"/>
      <c r="V58" s="1"/>
      <c r="W58" s="1"/>
      <c r="X58" s="1"/>
      <c r="Y58" s="1"/>
      <c r="Z58" s="1"/>
      <c r="AA58" s="1"/>
      <c r="AB58" s="1"/>
      <c r="AC58" s="1"/>
      <c r="AD58" s="1"/>
      <c r="AE58" s="1"/>
      <c r="AF58" s="1"/>
      <c r="AG58" s="1"/>
    </row>
    <row r="59" spans="1:33" ht="20.25">
      <c r="A59" s="1"/>
      <c r="B59" s="32"/>
      <c r="C59" s="25"/>
      <c r="D59" s="25"/>
      <c r="E59" s="25"/>
      <c r="F59" s="25"/>
      <c r="G59" s="25"/>
      <c r="H59" s="25"/>
      <c r="I59" s="127"/>
      <c r="J59" s="135"/>
      <c r="K59" s="10"/>
      <c r="L59" s="10"/>
      <c r="M59" s="10"/>
      <c r="N59" s="1"/>
      <c r="O59" s="1"/>
      <c r="P59" s="1"/>
      <c r="Q59" s="1"/>
      <c r="R59" s="1"/>
      <c r="S59" s="1"/>
      <c r="T59" s="1"/>
      <c r="U59" s="1"/>
      <c r="V59" s="1"/>
      <c r="W59" s="1"/>
      <c r="X59" s="1"/>
      <c r="Y59" s="1"/>
      <c r="Z59" s="1"/>
      <c r="AA59" s="1"/>
      <c r="AB59" s="1"/>
      <c r="AC59" s="1"/>
      <c r="AD59" s="1"/>
      <c r="AE59" s="1"/>
      <c r="AF59" s="1"/>
      <c r="AG59" s="1"/>
    </row>
    <row r="60" spans="1:33" ht="20.25">
      <c r="A60" s="1"/>
      <c r="B60" s="32"/>
      <c r="C60" s="25"/>
      <c r="D60" s="25"/>
      <c r="E60" s="25"/>
      <c r="F60" s="25"/>
      <c r="G60" s="25"/>
      <c r="H60" s="25"/>
      <c r="I60" s="127"/>
      <c r="J60" s="135"/>
      <c r="K60" s="10"/>
      <c r="L60" s="10"/>
      <c r="M60" s="10"/>
      <c r="N60" s="1"/>
      <c r="O60" s="1"/>
      <c r="P60" s="1"/>
      <c r="Q60" s="1"/>
      <c r="R60" s="1"/>
      <c r="S60" s="1"/>
      <c r="T60" s="1"/>
      <c r="U60" s="1"/>
      <c r="V60" s="1"/>
      <c r="W60" s="1"/>
      <c r="X60" s="1"/>
      <c r="Y60" s="1"/>
      <c r="Z60" s="1"/>
      <c r="AA60" s="1"/>
      <c r="AB60" s="1"/>
      <c r="AC60" s="1"/>
      <c r="AD60" s="1"/>
      <c r="AE60" s="1"/>
      <c r="AF60" s="1"/>
      <c r="AG60" s="1"/>
    </row>
    <row r="61" spans="1:33" ht="20.25">
      <c r="A61" s="1"/>
      <c r="B61" s="32"/>
      <c r="C61" s="25"/>
      <c r="D61" s="25"/>
      <c r="E61" s="25"/>
      <c r="F61" s="25"/>
      <c r="G61" s="25"/>
      <c r="H61" s="25"/>
      <c r="I61" s="127"/>
      <c r="J61" s="135"/>
      <c r="K61" s="10"/>
      <c r="L61" s="10"/>
      <c r="M61" s="10"/>
      <c r="N61" s="1"/>
      <c r="O61" s="1"/>
      <c r="P61" s="1"/>
      <c r="Q61" s="1"/>
      <c r="R61" s="1"/>
      <c r="S61" s="1"/>
      <c r="T61" s="1"/>
      <c r="U61" s="1"/>
      <c r="V61" s="1"/>
      <c r="W61" s="1"/>
      <c r="X61" s="1"/>
      <c r="Y61" s="1"/>
      <c r="Z61" s="1"/>
      <c r="AA61" s="1"/>
      <c r="AB61" s="1"/>
      <c r="AC61" s="1"/>
      <c r="AD61" s="1"/>
      <c r="AE61" s="1"/>
      <c r="AF61" s="1"/>
      <c r="AG61" s="1"/>
    </row>
    <row r="62" spans="1:33" ht="20.25">
      <c r="B62" s="29"/>
      <c r="C62" s="10"/>
      <c r="D62" s="10"/>
      <c r="E62" s="10"/>
      <c r="F62" s="10"/>
      <c r="G62" s="10"/>
      <c r="H62" s="10"/>
      <c r="I62" s="105"/>
      <c r="J62" s="135"/>
      <c r="K62" s="10"/>
      <c r="L62" s="10"/>
      <c r="M62" s="10"/>
      <c r="N62" s="1"/>
      <c r="O62" s="1"/>
      <c r="P62" s="1"/>
      <c r="Q62" s="1"/>
      <c r="R62" s="1"/>
      <c r="S62" s="1"/>
      <c r="T62" s="1"/>
      <c r="U62" s="1"/>
      <c r="V62" s="1"/>
      <c r="W62" s="1"/>
      <c r="X62" s="1"/>
      <c r="Y62" s="1"/>
      <c r="Z62" s="1"/>
      <c r="AA62" s="1"/>
      <c r="AB62" s="1"/>
      <c r="AC62" s="1"/>
      <c r="AD62" s="1"/>
      <c r="AE62" s="1"/>
      <c r="AF62" s="1"/>
      <c r="AG62" s="1"/>
    </row>
    <row r="63" spans="1:33" ht="20.25">
      <c r="B63" s="29"/>
      <c r="C63" s="10"/>
      <c r="D63" s="10"/>
      <c r="E63" s="10"/>
      <c r="F63" s="10"/>
      <c r="G63" s="10"/>
      <c r="H63" s="10"/>
      <c r="I63" s="105"/>
      <c r="J63" s="135"/>
      <c r="K63" s="10"/>
      <c r="L63" s="10"/>
      <c r="M63" s="10"/>
      <c r="N63" s="1"/>
      <c r="O63" s="1"/>
      <c r="P63" s="1"/>
      <c r="Q63" s="1"/>
      <c r="R63" s="1"/>
      <c r="S63" s="1"/>
      <c r="T63" s="1"/>
      <c r="U63" s="1"/>
      <c r="V63" s="1"/>
      <c r="W63" s="1"/>
      <c r="X63" s="1"/>
      <c r="Y63" s="1"/>
      <c r="Z63" s="1"/>
      <c r="AA63" s="1"/>
      <c r="AB63" s="1"/>
      <c r="AC63" s="1"/>
      <c r="AD63" s="1"/>
      <c r="AE63" s="1"/>
      <c r="AF63" s="1"/>
      <c r="AG63" s="1"/>
    </row>
    <row r="64" spans="1:33" ht="20.25">
      <c r="B64" s="29"/>
      <c r="C64" s="10"/>
      <c r="D64" s="10"/>
      <c r="E64" s="10"/>
      <c r="F64" s="10"/>
      <c r="G64" s="10"/>
      <c r="H64" s="10"/>
      <c r="I64" s="105"/>
      <c r="J64" s="135"/>
      <c r="K64" s="10"/>
      <c r="L64" s="10"/>
      <c r="M64" s="10"/>
      <c r="N64" s="1"/>
      <c r="O64" s="1"/>
      <c r="P64" s="1"/>
      <c r="Q64" s="1"/>
      <c r="R64" s="1"/>
      <c r="S64" s="1"/>
      <c r="T64" s="1"/>
      <c r="U64" s="1"/>
      <c r="V64" s="1"/>
      <c r="W64" s="1"/>
      <c r="X64" s="1"/>
      <c r="Y64" s="1"/>
      <c r="Z64" s="1"/>
      <c r="AA64" s="1"/>
      <c r="AB64" s="1"/>
      <c r="AC64" s="1"/>
      <c r="AD64" s="1"/>
      <c r="AE64" s="1"/>
      <c r="AF64" s="1"/>
      <c r="AG64" s="1"/>
    </row>
    <row r="65" spans="2:33" ht="20.25">
      <c r="B65" s="29"/>
      <c r="C65" s="10"/>
      <c r="D65" s="10"/>
      <c r="E65" s="10"/>
      <c r="F65" s="10"/>
      <c r="G65" s="10"/>
      <c r="H65" s="10"/>
      <c r="I65" s="105"/>
      <c r="J65" s="135"/>
      <c r="K65" s="10"/>
      <c r="L65" s="10"/>
      <c r="M65" s="10"/>
      <c r="N65" s="1"/>
      <c r="O65" s="1"/>
      <c r="P65" s="1"/>
      <c r="Q65" s="1"/>
      <c r="R65" s="1"/>
      <c r="S65" s="1"/>
      <c r="T65" s="1"/>
      <c r="U65" s="1"/>
      <c r="V65" s="1"/>
      <c r="W65" s="1"/>
      <c r="X65" s="1"/>
      <c r="Y65" s="1"/>
      <c r="Z65" s="1"/>
      <c r="AA65" s="1"/>
      <c r="AB65" s="1"/>
      <c r="AC65" s="1"/>
      <c r="AD65" s="1"/>
      <c r="AE65" s="1"/>
      <c r="AF65" s="1"/>
      <c r="AG65" s="1"/>
    </row>
    <row r="66" spans="2:33">
      <c r="N66" s="1"/>
      <c r="O66" s="1"/>
      <c r="P66" s="1"/>
      <c r="Q66" s="1"/>
      <c r="R66" s="1"/>
      <c r="S66" s="1"/>
      <c r="T66" s="1"/>
      <c r="U66" s="1"/>
      <c r="V66" s="1"/>
      <c r="W66" s="1"/>
      <c r="X66" s="1"/>
      <c r="Y66" s="1"/>
      <c r="Z66" s="1"/>
      <c r="AA66" s="1"/>
      <c r="AB66" s="1"/>
      <c r="AC66" s="1"/>
      <c r="AD66" s="1"/>
      <c r="AE66" s="1"/>
      <c r="AF66" s="1"/>
      <c r="AG66" s="1"/>
    </row>
    <row r="67" spans="2:33">
      <c r="N67" s="1"/>
      <c r="O67" s="1"/>
      <c r="P67" s="1"/>
      <c r="Q67" s="1"/>
      <c r="R67" s="1"/>
      <c r="S67" s="1"/>
      <c r="T67" s="1"/>
      <c r="U67" s="1"/>
      <c r="V67" s="1"/>
      <c r="W67" s="1"/>
      <c r="X67" s="1"/>
      <c r="Y67" s="1"/>
      <c r="Z67" s="1"/>
      <c r="AA67" s="1"/>
      <c r="AB67" s="1"/>
      <c r="AC67" s="1"/>
      <c r="AD67" s="1"/>
      <c r="AE67" s="1"/>
      <c r="AF67" s="1"/>
      <c r="AG67" s="1"/>
    </row>
    <row r="68" spans="2:33">
      <c r="N68" s="1"/>
      <c r="O68" s="1"/>
      <c r="P68" s="1"/>
      <c r="Q68" s="1"/>
      <c r="R68" s="1"/>
      <c r="S68" s="1"/>
      <c r="T68" s="1"/>
      <c r="U68" s="1"/>
      <c r="V68" s="1"/>
      <c r="W68" s="1"/>
      <c r="X68" s="1"/>
      <c r="Y68" s="1"/>
      <c r="Z68" s="1"/>
      <c r="AA68" s="1"/>
      <c r="AB68" s="1"/>
      <c r="AC68" s="1"/>
      <c r="AD68" s="1"/>
      <c r="AE68" s="1"/>
      <c r="AF68" s="1"/>
      <c r="AG68" s="1"/>
    </row>
    <row r="69" spans="2:33">
      <c r="N69" s="1"/>
      <c r="O69" s="1"/>
      <c r="P69" s="1"/>
      <c r="Q69" s="1"/>
      <c r="R69" s="1"/>
      <c r="S69" s="1"/>
      <c r="T69" s="1"/>
      <c r="U69" s="1"/>
      <c r="V69" s="1"/>
      <c r="W69" s="1"/>
      <c r="X69" s="1"/>
      <c r="Y69" s="1"/>
      <c r="Z69" s="1"/>
      <c r="AA69" s="1"/>
      <c r="AB69" s="1"/>
      <c r="AC69" s="1"/>
      <c r="AD69" s="1"/>
      <c r="AE69" s="1"/>
      <c r="AF69" s="1"/>
      <c r="AG69" s="1"/>
    </row>
    <row r="70" spans="2:33">
      <c r="N70" s="1"/>
      <c r="O70" s="1"/>
      <c r="P70" s="1"/>
      <c r="Q70" s="1"/>
      <c r="R70" s="1"/>
      <c r="S70" s="1"/>
      <c r="T70" s="1"/>
      <c r="U70" s="1"/>
      <c r="V70" s="1"/>
      <c r="W70" s="1"/>
      <c r="X70" s="1"/>
      <c r="Y70" s="1"/>
      <c r="Z70" s="1"/>
      <c r="AA70" s="1"/>
      <c r="AB70" s="1"/>
      <c r="AC70" s="1"/>
      <c r="AD70" s="1"/>
      <c r="AE70" s="1"/>
      <c r="AF70" s="1"/>
      <c r="AG70" s="1"/>
    </row>
    <row r="71" spans="2:33">
      <c r="N71" s="1"/>
      <c r="O71" s="1"/>
      <c r="P71" s="1"/>
      <c r="Q71" s="1"/>
      <c r="R71" s="1"/>
      <c r="S71" s="1"/>
      <c r="T71" s="1"/>
      <c r="U71" s="1"/>
      <c r="V71" s="1"/>
      <c r="W71" s="1"/>
      <c r="X71" s="1"/>
      <c r="Y71" s="1"/>
      <c r="Z71" s="1"/>
      <c r="AA71" s="1"/>
      <c r="AB71" s="1"/>
      <c r="AC71" s="1"/>
      <c r="AD71" s="1"/>
      <c r="AE71" s="1"/>
      <c r="AF71" s="1"/>
      <c r="AG71" s="1"/>
    </row>
  </sheetData>
  <sheetProtection formatCells="0" formatColumns="0" formatRows="0" insertColumns="0" insertRows="0" insertHyperlinks="0" deleteColumns="0" deleteRows="0" sort="0" autoFilter="0" pivotTables="0"/>
  <mergeCells count="22">
    <mergeCell ref="C3:J3"/>
    <mergeCell ref="J5:J7"/>
    <mergeCell ref="B5:B7"/>
    <mergeCell ref="C5:C7"/>
    <mergeCell ref="D5:D7"/>
    <mergeCell ref="H5:H7"/>
    <mergeCell ref="I5:I7"/>
    <mergeCell ref="L8:O8"/>
    <mergeCell ref="L9:O9"/>
    <mergeCell ref="K35:M35"/>
    <mergeCell ref="B51:G51"/>
    <mergeCell ref="B50:F50"/>
    <mergeCell ref="L10:O10"/>
    <mergeCell ref="L11:O11"/>
    <mergeCell ref="K31:M31"/>
    <mergeCell ref="K32:M32"/>
    <mergeCell ref="K34:M34"/>
    <mergeCell ref="D42:D47"/>
    <mergeCell ref="K30:M30"/>
    <mergeCell ref="K33:M33"/>
    <mergeCell ref="K36:M36"/>
    <mergeCell ref="K37:M37"/>
  </mergeCells>
  <hyperlinks>
    <hyperlink ref="C2" r:id="rId1"/>
  </hyperlinks>
  <pageMargins left="0.7" right="0.7" top="0.75" bottom="0.75" header="0.3" footer="0.3"/>
  <pageSetup paperSize="9" scale="14" orientation="portrait" verticalDpi="1200" r:id="rId2"/>
  <drawing r:id="rId3"/>
  <legacyDrawing r:id="rId4"/>
  <oleObjects>
    <oleObject progId="CorelDRAW.Graphic.13" shapeId="1057" r:id="rId5"/>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Sheet1</vt:lpstr>
      <vt:lpstr>Sheet1!Область_печати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Андрей</dc:creator>
  <cp:lastModifiedBy>Admin</cp:lastModifiedBy>
  <cp:lastPrinted>2016-01-22T10:14:37Z</cp:lastPrinted>
  <dcterms:created xsi:type="dcterms:W3CDTF">2013-11-25T07:04:04Z</dcterms:created>
  <dcterms:modified xsi:type="dcterms:W3CDTF">2018-03-13T12:42:42Z</dcterms:modified>
</cp:coreProperties>
</file>