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firstSheet="1" activeTab="1"/>
  </bookViews>
  <sheets>
    <sheet name="Закупочная" sheetId="1" state="hidden" r:id="rId1"/>
    <sheet name="Продажа" sheetId="2" r:id="rId2"/>
    <sheet name="Лист 2" sheetId="3" r:id="rId3"/>
  </sheets>
  <definedNames>
    <definedName name="_xlnm._FilterDatabase" localSheetId="2" hidden="1">'Лист 2'!#REF!</definedName>
    <definedName name="_xlnm._FilterDatabase" localSheetId="1" hidden="1">Продажа!$A$2:$I$64</definedName>
    <definedName name="Арматура">'Лист 2'!#REF!</definedName>
  </definedNames>
  <calcPr calcId="125725"/>
</workbook>
</file>

<file path=xl/calcChain.xml><?xml version="1.0" encoding="utf-8"?>
<calcChain xmlns="http://schemas.openxmlformats.org/spreadsheetml/2006/main">
  <c r="H122" i="2"/>
  <c r="I122"/>
  <c r="F122" s="1"/>
  <c r="G122"/>
  <c r="H115"/>
  <c r="I115"/>
  <c r="F115" s="1"/>
  <c r="H116"/>
  <c r="I116"/>
  <c r="F116" s="1"/>
  <c r="H117"/>
  <c r="I117"/>
  <c r="F117" s="1"/>
  <c r="H118"/>
  <c r="I118"/>
  <c r="F118" s="1"/>
  <c r="H119"/>
  <c r="I119"/>
  <c r="F119" s="1"/>
  <c r="H120"/>
  <c r="I120"/>
  <c r="F120" s="1"/>
  <c r="G116"/>
  <c r="G117"/>
  <c r="G118"/>
  <c r="G119"/>
  <c r="G120"/>
  <c r="G115"/>
  <c r="H103"/>
  <c r="I103"/>
  <c r="F103" s="1"/>
  <c r="H104"/>
  <c r="I104"/>
  <c r="F104" s="1"/>
  <c r="H105"/>
  <c r="I105"/>
  <c r="F105" s="1"/>
  <c r="H106"/>
  <c r="I106"/>
  <c r="F106" s="1"/>
  <c r="H107"/>
  <c r="I107"/>
  <c r="F107" s="1"/>
  <c r="H108"/>
  <c r="I108"/>
  <c r="F108" s="1"/>
  <c r="H109"/>
  <c r="I109"/>
  <c r="F109" s="1"/>
  <c r="H110"/>
  <c r="I110"/>
  <c r="F110" s="1"/>
  <c r="H111"/>
  <c r="I111"/>
  <c r="F111" s="1"/>
  <c r="H112"/>
  <c r="I112"/>
  <c r="F112" s="1"/>
  <c r="H113"/>
  <c r="I113"/>
  <c r="F113" s="1"/>
  <c r="G104"/>
  <c r="G105"/>
  <c r="G106"/>
  <c r="G107"/>
  <c r="G108"/>
  <c r="G109"/>
  <c r="G110"/>
  <c r="G111"/>
  <c r="G112"/>
  <c r="G113"/>
  <c r="G103"/>
  <c r="H83"/>
  <c r="I83"/>
  <c r="F83" s="1"/>
  <c r="H84"/>
  <c r="I84"/>
  <c r="F84" s="1"/>
  <c r="H85"/>
  <c r="I85"/>
  <c r="F85" s="1"/>
  <c r="H86"/>
  <c r="I86"/>
  <c r="F86" s="1"/>
  <c r="H87"/>
  <c r="I87"/>
  <c r="F87" s="1"/>
  <c r="H88"/>
  <c r="I88"/>
  <c r="F88" s="1"/>
  <c r="H89"/>
  <c r="I89"/>
  <c r="F89" s="1"/>
  <c r="H90"/>
  <c r="I90"/>
  <c r="F90" s="1"/>
  <c r="H91"/>
  <c r="I91"/>
  <c r="F91" s="1"/>
  <c r="H92"/>
  <c r="I92"/>
  <c r="F92" s="1"/>
  <c r="H93"/>
  <c r="I93"/>
  <c r="F93" s="1"/>
  <c r="H94"/>
  <c r="I94"/>
  <c r="F94" s="1"/>
  <c r="H95"/>
  <c r="I95"/>
  <c r="F95" s="1"/>
  <c r="H96"/>
  <c r="I96"/>
  <c r="F96" s="1"/>
  <c r="H97"/>
  <c r="I97"/>
  <c r="F97" s="1"/>
  <c r="H98"/>
  <c r="I98"/>
  <c r="F98" s="1"/>
  <c r="H99"/>
  <c r="I99"/>
  <c r="F99" s="1"/>
  <c r="H100"/>
  <c r="I100"/>
  <c r="F100" s="1"/>
  <c r="H101"/>
  <c r="I101"/>
  <c r="F101" s="1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83"/>
  <c r="H73"/>
  <c r="I73"/>
  <c r="F73" s="1"/>
  <c r="H74"/>
  <c r="I74"/>
  <c r="F74" s="1"/>
  <c r="H75"/>
  <c r="I75"/>
  <c r="F75" s="1"/>
  <c r="H76"/>
  <c r="I76"/>
  <c r="F76" s="1"/>
  <c r="H77"/>
  <c r="I77"/>
  <c r="F77" s="1"/>
  <c r="H78"/>
  <c r="I78"/>
  <c r="F78" s="1"/>
  <c r="H79"/>
  <c r="I79"/>
  <c r="F79" s="1"/>
  <c r="H80"/>
  <c r="I80"/>
  <c r="F80" s="1"/>
  <c r="H81"/>
  <c r="I81"/>
  <c r="F81" s="1"/>
  <c r="G74"/>
  <c r="G75"/>
  <c r="G76"/>
  <c r="G77"/>
  <c r="G78"/>
  <c r="G79"/>
  <c r="G80"/>
  <c r="G81"/>
  <c r="G73"/>
  <c r="H67"/>
  <c r="I67"/>
  <c r="F67" s="1"/>
  <c r="H68"/>
  <c r="I68"/>
  <c r="F68" s="1"/>
  <c r="H69"/>
  <c r="I69"/>
  <c r="F69" s="1"/>
  <c r="H70"/>
  <c r="I70"/>
  <c r="F70" s="1"/>
  <c r="H71"/>
  <c r="I71"/>
  <c r="F71" s="1"/>
  <c r="G68"/>
  <c r="G69"/>
  <c r="G70"/>
  <c r="G71"/>
  <c r="G67"/>
  <c r="G60"/>
  <c r="H60"/>
  <c r="I60"/>
  <c r="F60" s="1"/>
  <c r="G61"/>
  <c r="H61"/>
  <c r="I61"/>
  <c r="F61" s="1"/>
  <c r="G62"/>
  <c r="H62"/>
  <c r="I62"/>
  <c r="F62" s="1"/>
  <c r="G63"/>
  <c r="H63"/>
  <c r="I63"/>
  <c r="F63" s="1"/>
  <c r="G64"/>
  <c r="H64"/>
  <c r="I64"/>
  <c r="F64" s="1"/>
  <c r="H59"/>
  <c r="I59"/>
  <c r="F59" s="1"/>
  <c r="G59"/>
  <c r="G48"/>
  <c r="H48"/>
  <c r="I48"/>
  <c r="F48" s="1"/>
  <c r="G49"/>
  <c r="H49"/>
  <c r="I49"/>
  <c r="F49" s="1"/>
  <c r="G50"/>
  <c r="H50"/>
  <c r="I50"/>
  <c r="F50" s="1"/>
  <c r="G51"/>
  <c r="H51"/>
  <c r="I51"/>
  <c r="F51" s="1"/>
  <c r="G52"/>
  <c r="H52"/>
  <c r="I52"/>
  <c r="F52" s="1"/>
  <c r="G53"/>
  <c r="H53"/>
  <c r="I53"/>
  <c r="F53" s="1"/>
  <c r="G54"/>
  <c r="H54"/>
  <c r="I54"/>
  <c r="F54" s="1"/>
  <c r="G55"/>
  <c r="H55"/>
  <c r="I55"/>
  <c r="F55" s="1"/>
  <c r="G56"/>
  <c r="H56"/>
  <c r="I56"/>
  <c r="F56" s="1"/>
  <c r="G57"/>
  <c r="H57"/>
  <c r="I57"/>
  <c r="F57" s="1"/>
  <c r="H47"/>
  <c r="I47"/>
  <c r="F47" s="1"/>
  <c r="G47"/>
  <c r="I34"/>
  <c r="F34" s="1"/>
  <c r="I35"/>
  <c r="F35" s="1"/>
  <c r="I36"/>
  <c r="F36" s="1"/>
  <c r="I37"/>
  <c r="F37" s="1"/>
  <c r="I38"/>
  <c r="F38" s="1"/>
  <c r="I39"/>
  <c r="F39" s="1"/>
  <c r="I40"/>
  <c r="F40" s="1"/>
  <c r="I41"/>
  <c r="F41" s="1"/>
  <c r="I42"/>
  <c r="F42" s="1"/>
  <c r="I43"/>
  <c r="F43" s="1"/>
  <c r="I44"/>
  <c r="F44" s="1"/>
  <c r="I45"/>
  <c r="F45" s="1"/>
  <c r="H34"/>
  <c r="H35"/>
  <c r="H36"/>
  <c r="H37"/>
  <c r="H38"/>
  <c r="H39"/>
  <c r="H40"/>
  <c r="H41"/>
  <c r="H42"/>
  <c r="H43"/>
  <c r="H44"/>
  <c r="H45"/>
  <c r="G35"/>
  <c r="G36"/>
  <c r="G37"/>
  <c r="G38"/>
  <c r="G39"/>
  <c r="G40"/>
  <c r="G41"/>
  <c r="G42"/>
  <c r="G43"/>
  <c r="G44"/>
  <c r="G45"/>
  <c r="G34"/>
  <c r="G23"/>
  <c r="G24"/>
  <c r="G25"/>
  <c r="G26"/>
  <c r="G27"/>
  <c r="G28"/>
  <c r="G29"/>
  <c r="G30"/>
  <c r="G31"/>
  <c r="G32"/>
  <c r="H22"/>
  <c r="H23"/>
  <c r="H24"/>
  <c r="H25"/>
  <c r="H26"/>
  <c r="H27"/>
  <c r="H28"/>
  <c r="H29"/>
  <c r="H30"/>
  <c r="H31"/>
  <c r="H32"/>
  <c r="I23"/>
  <c r="F23" s="1"/>
  <c r="I24"/>
  <c r="F24" s="1"/>
  <c r="I25"/>
  <c r="F25" s="1"/>
  <c r="I26"/>
  <c r="F26" s="1"/>
  <c r="I27"/>
  <c r="F27" s="1"/>
  <c r="I28"/>
  <c r="F28" s="1"/>
  <c r="I29"/>
  <c r="F29" s="1"/>
  <c r="I30"/>
  <c r="F30" s="1"/>
  <c r="I31"/>
  <c r="F31" s="1"/>
  <c r="I32"/>
  <c r="F32" s="1"/>
  <c r="I22"/>
  <c r="F22" s="1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I10"/>
  <c r="F10" s="1"/>
  <c r="I11"/>
  <c r="F11" s="1"/>
  <c r="I12"/>
  <c r="F12" s="1"/>
  <c r="I13"/>
  <c r="F13" s="1"/>
  <c r="I14"/>
  <c r="F14" s="1"/>
  <c r="I15"/>
  <c r="F15" s="1"/>
  <c r="I16"/>
  <c r="F16" s="1"/>
  <c r="I17"/>
  <c r="F17" s="1"/>
  <c r="I18"/>
  <c r="F18" s="1"/>
  <c r="I19"/>
  <c r="F19" s="1"/>
  <c r="I9"/>
  <c r="F9" s="1"/>
  <c r="I6"/>
  <c r="F6" s="1"/>
  <c r="I7"/>
  <c r="F7" s="1"/>
  <c r="I8"/>
  <c r="F8" s="1"/>
  <c r="I5"/>
  <c r="F5" s="1"/>
</calcChain>
</file>

<file path=xl/sharedStrings.xml><?xml version="1.0" encoding="utf-8"?>
<sst xmlns="http://schemas.openxmlformats.org/spreadsheetml/2006/main" count="1217" uniqueCount="371">
  <si>
    <t>Цена 1 ед</t>
  </si>
  <si>
    <t>Цена за тн с НДС</t>
  </si>
  <si>
    <t xml:space="preserve">Арматура 8 мм 25Г2С </t>
  </si>
  <si>
    <t>Арматура 8 мм 35ГС прутк</t>
  </si>
  <si>
    <t>тн</t>
  </si>
  <si>
    <t>11700/12000</t>
  </si>
  <si>
    <t>уценка 20 000 р/тн</t>
  </si>
  <si>
    <t>АРМАТУРА ГОСТ 5781-82 класс А400</t>
  </si>
  <si>
    <t xml:space="preserve">                               АРМАТУРА ГОСТ Р 52544-2006 класс А500С </t>
  </si>
  <si>
    <t>Вес ед, кг</t>
  </si>
  <si>
    <t>Вес ед,тн</t>
  </si>
  <si>
    <r>
      <rPr>
        <sz val="10"/>
        <rFont val="Bookman Old Style"/>
        <family val="1"/>
        <charset val="204"/>
      </rPr>
      <t>Номенклатура</t>
    </r>
  </si>
  <si>
    <r>
      <rPr>
        <sz val="10"/>
        <rFont val="Bookman Old Style"/>
        <family val="1"/>
        <charset val="204"/>
      </rPr>
      <t xml:space="preserve">Ед. </t>
    </r>
    <r>
      <rPr>
        <sz val="10"/>
        <rFont val="Calibri"/>
        <family val="2"/>
        <charset val="204"/>
      </rPr>
      <t>изм</t>
    </r>
  </si>
  <si>
    <r>
      <rPr>
        <sz val="10"/>
        <rFont val="Bookman Old Style"/>
        <family val="1"/>
        <charset val="204"/>
      </rPr>
      <t>Размер</t>
    </r>
  </si>
  <si>
    <r>
      <rPr>
        <sz val="10"/>
        <rFont val="Bookman Old Style"/>
        <family val="1"/>
        <charset val="204"/>
      </rPr>
      <t>Средний опт -от з до 6 тн</t>
    </r>
  </si>
  <si>
    <r>
      <rPr>
        <sz val="10"/>
        <rFont val="Calibri"/>
        <family val="2"/>
        <charset val="204"/>
      </rPr>
      <t>бухта</t>
    </r>
  </si>
  <si>
    <r>
      <rPr>
        <sz val="10"/>
        <rFont val="Calibri"/>
        <family val="2"/>
        <charset val="204"/>
      </rPr>
      <t>0,8150</t>
    </r>
  </si>
  <si>
    <r>
      <rPr>
        <sz val="10"/>
        <rFont val="Calibri"/>
        <family val="2"/>
        <charset val="204"/>
      </rPr>
      <t>35860,00</t>
    </r>
  </si>
  <si>
    <r>
      <rPr>
        <sz val="10"/>
        <rFont val="Calibri"/>
        <family val="2"/>
        <charset val="204"/>
      </rPr>
      <t>43 500</t>
    </r>
  </si>
  <si>
    <r>
      <rPr>
        <sz val="10"/>
        <rFont val="Calibri"/>
        <family val="2"/>
        <charset val="204"/>
      </rPr>
      <t>44 000</t>
    </r>
  </si>
  <si>
    <r>
      <rPr>
        <sz val="10"/>
        <rFont val="Calibri"/>
        <family val="2"/>
        <charset val="204"/>
      </rPr>
      <t>44 500</t>
    </r>
  </si>
  <si>
    <r>
      <rPr>
        <sz val="10"/>
        <rFont val="Calibri"/>
        <family val="2"/>
        <charset val="204"/>
      </rPr>
      <t>6000</t>
    </r>
  </si>
  <si>
    <r>
      <rPr>
        <sz val="10"/>
        <rFont val="Calibri"/>
        <family val="2"/>
        <charset val="204"/>
      </rPr>
      <t>0,0025</t>
    </r>
  </si>
  <si>
    <r>
      <rPr>
        <sz val="10"/>
        <rFont val="Calibri"/>
        <family val="2"/>
        <charset val="204"/>
      </rPr>
      <t>115,00</t>
    </r>
  </si>
  <si>
    <r>
      <rPr>
        <sz val="10"/>
        <rFont val="Calibri"/>
        <family val="2"/>
        <charset val="204"/>
      </rPr>
      <t>45 500</t>
    </r>
  </si>
  <si>
    <r>
      <rPr>
        <sz val="10"/>
        <rFont val="Calibri"/>
        <family val="2"/>
        <charset val="204"/>
      </rPr>
      <t>46 000</t>
    </r>
  </si>
  <si>
    <r>
      <rPr>
        <sz val="10"/>
        <rFont val="Calibri"/>
        <family val="2"/>
        <charset val="204"/>
      </rPr>
      <t>46 500</t>
    </r>
  </si>
  <si>
    <r>
      <rPr>
        <sz val="10"/>
        <rFont val="Calibri"/>
        <family val="2"/>
        <charset val="204"/>
      </rPr>
      <t>0,6750</t>
    </r>
  </si>
  <si>
    <r>
      <rPr>
        <sz val="10"/>
        <rFont val="Calibri"/>
        <family val="2"/>
        <charset val="204"/>
      </rPr>
      <t>29700,00</t>
    </r>
  </si>
  <si>
    <r>
      <rPr>
        <sz val="10"/>
        <rFont val="Calibri"/>
        <family val="2"/>
        <charset val="204"/>
      </rPr>
      <t>Арматура 10 мм 25Г2С</t>
    </r>
  </si>
  <si>
    <r>
      <rPr>
        <sz val="10"/>
        <rFont val="Calibri"/>
        <family val="2"/>
        <charset val="204"/>
      </rPr>
      <t>0,0040</t>
    </r>
  </si>
  <si>
    <r>
      <rPr>
        <sz val="10"/>
        <rFont val="Calibri"/>
        <family val="2"/>
        <charset val="204"/>
      </rPr>
      <t>184,00</t>
    </r>
  </si>
  <si>
    <r>
      <rPr>
        <sz val="10"/>
        <rFont val="Calibri"/>
        <family val="2"/>
        <charset val="204"/>
      </rPr>
      <t>11700/12000</t>
    </r>
  </si>
  <si>
    <r>
      <rPr>
        <sz val="10"/>
        <rFont val="Calibri"/>
        <family val="2"/>
        <charset val="204"/>
      </rPr>
      <t>0,0075</t>
    </r>
  </si>
  <si>
    <r>
      <rPr>
        <sz val="10"/>
        <rFont val="Calibri"/>
        <family val="2"/>
        <charset val="204"/>
      </rPr>
      <t>345,00</t>
    </r>
  </si>
  <si>
    <r>
      <rPr>
        <sz val="10"/>
        <rFont val="Calibri"/>
        <family val="2"/>
        <charset val="204"/>
      </rPr>
      <t>Арматура 12 мм 25Г2С</t>
    </r>
  </si>
  <si>
    <r>
      <rPr>
        <sz val="10"/>
        <rFont val="Calibri"/>
        <family val="2"/>
        <charset val="204"/>
      </rPr>
      <t>0,0105</t>
    </r>
  </si>
  <si>
    <r>
      <rPr>
        <sz val="10"/>
        <rFont val="Calibri"/>
        <family val="2"/>
        <charset val="204"/>
      </rPr>
      <t>472,50</t>
    </r>
  </si>
  <si>
    <r>
      <rPr>
        <sz val="10"/>
        <rFont val="Calibri"/>
        <family val="2"/>
        <charset val="204"/>
      </rPr>
      <t>45 000</t>
    </r>
  </si>
  <si>
    <r>
      <rPr>
        <sz val="10"/>
        <rFont val="Calibri"/>
        <family val="2"/>
        <charset val="204"/>
      </rPr>
      <t>Арматура 14 мм 25Г2С</t>
    </r>
  </si>
  <si>
    <r>
      <rPr>
        <sz val="10"/>
        <rFont val="Calibri"/>
        <family val="2"/>
        <charset val="204"/>
      </rPr>
      <t>0,0145</t>
    </r>
  </si>
  <si>
    <r>
      <rPr>
        <sz val="10"/>
        <rFont val="Calibri"/>
        <family val="2"/>
        <charset val="204"/>
      </rPr>
      <t>638,00</t>
    </r>
  </si>
  <si>
    <r>
      <rPr>
        <sz val="10"/>
        <rFont val="Calibri"/>
        <family val="2"/>
        <charset val="204"/>
      </rPr>
      <t>Арматура 16 мм 25Г2С</t>
    </r>
  </si>
  <si>
    <r>
      <rPr>
        <sz val="10"/>
        <rFont val="Calibri"/>
        <family val="2"/>
        <charset val="204"/>
      </rPr>
      <t>11700</t>
    </r>
  </si>
  <si>
    <r>
      <rPr>
        <sz val="10"/>
        <rFont val="Calibri"/>
        <family val="2"/>
        <charset val="204"/>
      </rPr>
      <t>0,0190</t>
    </r>
  </si>
  <si>
    <r>
      <rPr>
        <sz val="10"/>
        <rFont val="Calibri"/>
        <family val="2"/>
        <charset val="204"/>
      </rPr>
      <t>836,00</t>
    </r>
  </si>
  <si>
    <r>
      <rPr>
        <sz val="10"/>
        <rFont val="Calibri"/>
        <family val="2"/>
        <charset val="204"/>
      </rPr>
      <t>Арматура 18 мм 25Г2С</t>
    </r>
  </si>
  <si>
    <r>
      <rPr>
        <sz val="10"/>
        <rFont val="Calibri"/>
        <family val="2"/>
        <charset val="204"/>
      </rPr>
      <t>0,0240</t>
    </r>
  </si>
  <si>
    <r>
      <rPr>
        <sz val="10"/>
        <rFont val="Calibri"/>
        <family val="2"/>
        <charset val="204"/>
      </rPr>
      <t>1056,00</t>
    </r>
  </si>
  <si>
    <r>
      <rPr>
        <sz val="10"/>
        <rFont val="Calibri"/>
        <family val="2"/>
        <charset val="204"/>
      </rPr>
      <t>Арматура 20 мм 25Г2С</t>
    </r>
  </si>
  <si>
    <r>
      <rPr>
        <sz val="10"/>
        <rFont val="Calibri"/>
        <family val="2"/>
        <charset val="204"/>
      </rPr>
      <t>0,0290</t>
    </r>
  </si>
  <si>
    <r>
      <rPr>
        <sz val="10"/>
        <rFont val="Calibri"/>
        <family val="2"/>
        <charset val="204"/>
      </rPr>
      <t>1276,00</t>
    </r>
  </si>
  <si>
    <r>
      <rPr>
        <sz val="10"/>
        <rFont val="Calibri"/>
        <family val="2"/>
        <charset val="204"/>
      </rPr>
      <t>Арматура 22 мм 25Г2С</t>
    </r>
  </si>
  <si>
    <r>
      <rPr>
        <sz val="10"/>
        <rFont val="Calibri"/>
        <family val="2"/>
        <charset val="204"/>
      </rPr>
      <t>0,0355</t>
    </r>
  </si>
  <si>
    <r>
      <rPr>
        <sz val="10"/>
        <rFont val="Calibri"/>
        <family val="2"/>
        <charset val="204"/>
      </rPr>
      <t>1562,00</t>
    </r>
  </si>
  <si>
    <r>
      <rPr>
        <sz val="10"/>
        <rFont val="Calibri"/>
        <family val="2"/>
        <charset val="204"/>
      </rPr>
      <t>Арматура 25 мм 25Г2С</t>
    </r>
  </si>
  <si>
    <r>
      <rPr>
        <sz val="10"/>
        <rFont val="Calibri"/>
        <family val="2"/>
        <charset val="204"/>
      </rPr>
      <t>0,0463</t>
    </r>
  </si>
  <si>
    <r>
      <rPr>
        <sz val="10"/>
        <rFont val="Calibri"/>
        <family val="2"/>
        <charset val="204"/>
      </rPr>
      <t>2037,20</t>
    </r>
  </si>
  <si>
    <r>
      <rPr>
        <sz val="10"/>
        <rFont val="Calibri"/>
        <family val="2"/>
        <charset val="204"/>
      </rPr>
      <t>Арматура 28 мм 25Г2С</t>
    </r>
  </si>
  <si>
    <r>
      <rPr>
        <sz val="10"/>
        <rFont val="Calibri"/>
        <family val="2"/>
        <charset val="204"/>
      </rPr>
      <t>0,0575</t>
    </r>
  </si>
  <si>
    <r>
      <rPr>
        <sz val="10"/>
        <rFont val="Calibri"/>
        <family val="2"/>
        <charset val="204"/>
      </rPr>
      <t>2530,00</t>
    </r>
  </si>
  <si>
    <r>
      <rPr>
        <sz val="10"/>
        <rFont val="Calibri"/>
        <family val="2"/>
        <charset val="204"/>
      </rPr>
      <t>Арматура 32 мм 25Г2С</t>
    </r>
  </si>
  <si>
    <r>
      <rPr>
        <sz val="10"/>
        <rFont val="Calibri"/>
        <family val="2"/>
        <charset val="204"/>
      </rPr>
      <t>0,0750</t>
    </r>
  </si>
  <si>
    <r>
      <rPr>
        <sz val="10"/>
        <rFont val="Calibri"/>
        <family val="2"/>
        <charset val="204"/>
      </rPr>
      <t>3300,00</t>
    </r>
  </si>
  <si>
    <r>
      <rPr>
        <sz val="10"/>
        <rFont val="Calibri"/>
        <family val="2"/>
        <charset val="204"/>
      </rPr>
      <t>Арматура 36 мм 25Г2С</t>
    </r>
  </si>
  <si>
    <r>
      <rPr>
        <sz val="10"/>
        <rFont val="Calibri"/>
        <family val="2"/>
        <charset val="204"/>
      </rPr>
      <t>0,0935</t>
    </r>
  </si>
  <si>
    <r>
      <rPr>
        <sz val="10"/>
        <rFont val="Calibri"/>
        <family val="2"/>
        <charset val="204"/>
      </rPr>
      <t>4114,00</t>
    </r>
  </si>
  <si>
    <r>
      <rPr>
        <sz val="10"/>
        <rFont val="Calibri"/>
        <family val="2"/>
        <charset val="204"/>
      </rPr>
      <t>Арматура 40 мм 25Г2С</t>
    </r>
  </si>
  <si>
    <r>
      <rPr>
        <sz val="10"/>
        <rFont val="Calibri"/>
        <family val="2"/>
        <charset val="204"/>
      </rPr>
      <t>0,1160</t>
    </r>
  </si>
  <si>
    <r>
      <rPr>
        <sz val="10"/>
        <rFont val="Calibri"/>
        <family val="2"/>
        <charset val="204"/>
      </rPr>
      <t xml:space="preserve">Арматура 10 мм </t>
    </r>
    <r>
      <rPr>
        <b/>
        <sz val="10"/>
        <rFont val="Calibri"/>
        <family val="2"/>
        <charset val="204"/>
      </rPr>
      <t>А500С</t>
    </r>
  </si>
  <si>
    <r>
      <rPr>
        <sz val="10"/>
        <rFont val="Calibri"/>
        <family val="2"/>
        <charset val="204"/>
      </rPr>
      <t>тн</t>
    </r>
  </si>
  <si>
    <r>
      <rPr>
        <sz val="10"/>
        <rFont val="Calibri"/>
        <family val="2"/>
        <charset val="204"/>
      </rPr>
      <t>341,25</t>
    </r>
  </si>
  <si>
    <r>
      <rPr>
        <sz val="10"/>
        <rFont val="Calibri"/>
        <family val="2"/>
        <charset val="204"/>
      </rPr>
      <t xml:space="preserve">Арматура 12 мм </t>
    </r>
    <r>
      <rPr>
        <b/>
        <sz val="10"/>
        <rFont val="Calibri"/>
        <family val="2"/>
        <charset val="204"/>
      </rPr>
      <t>А500С</t>
    </r>
  </si>
  <si>
    <r>
      <rPr>
        <sz val="10"/>
        <rFont val="Calibri"/>
        <family val="2"/>
        <charset val="204"/>
      </rPr>
      <t>467,25</t>
    </r>
  </si>
  <si>
    <r>
      <rPr>
        <sz val="10"/>
        <rFont val="Calibri"/>
        <family val="2"/>
        <charset val="204"/>
      </rPr>
      <t xml:space="preserve">Арматура 14 мм </t>
    </r>
    <r>
      <rPr>
        <b/>
        <sz val="10"/>
        <rFont val="Calibri"/>
        <family val="2"/>
        <charset val="204"/>
      </rPr>
      <t>А500С</t>
    </r>
  </si>
  <si>
    <r>
      <rPr>
        <sz val="10"/>
        <rFont val="Calibri"/>
        <family val="2"/>
        <charset val="204"/>
      </rPr>
      <t>616,25</t>
    </r>
  </si>
  <si>
    <r>
      <rPr>
        <sz val="10"/>
        <rFont val="Calibri"/>
        <family val="2"/>
        <charset val="204"/>
      </rPr>
      <t>42 000</t>
    </r>
  </si>
  <si>
    <r>
      <rPr>
        <sz val="10"/>
        <rFont val="Calibri"/>
        <family val="2"/>
        <charset val="204"/>
      </rPr>
      <t>42 500</t>
    </r>
  </si>
  <si>
    <r>
      <rPr>
        <sz val="10"/>
        <rFont val="Calibri"/>
        <family val="2"/>
        <charset val="204"/>
      </rPr>
      <t>43 000</t>
    </r>
  </si>
  <si>
    <r>
      <rPr>
        <sz val="10"/>
        <rFont val="Calibri"/>
        <family val="2"/>
        <charset val="204"/>
      </rPr>
      <t xml:space="preserve">Арматура 16 мм </t>
    </r>
    <r>
      <rPr>
        <b/>
        <sz val="10"/>
        <rFont val="Calibri"/>
        <family val="2"/>
        <charset val="204"/>
      </rPr>
      <t>А500С</t>
    </r>
  </si>
  <si>
    <r>
      <rPr>
        <sz val="10"/>
        <rFont val="Calibri"/>
        <family val="2"/>
        <charset val="204"/>
      </rPr>
      <t>807,50</t>
    </r>
  </si>
  <si>
    <r>
      <rPr>
        <sz val="10"/>
        <rFont val="Calibri"/>
        <family val="2"/>
        <charset val="204"/>
      </rPr>
      <t xml:space="preserve">Арматура 18 мм </t>
    </r>
    <r>
      <rPr>
        <b/>
        <sz val="10"/>
        <rFont val="Calibri"/>
        <family val="2"/>
        <charset val="204"/>
      </rPr>
      <t>А500С</t>
    </r>
  </si>
  <si>
    <r>
      <rPr>
        <sz val="10"/>
        <rFont val="Calibri"/>
        <family val="2"/>
        <charset val="204"/>
      </rPr>
      <t>1020,00</t>
    </r>
  </si>
  <si>
    <r>
      <rPr>
        <sz val="10"/>
        <rFont val="Calibri"/>
        <family val="2"/>
        <charset val="204"/>
      </rPr>
      <t xml:space="preserve">Арматура 20 мм </t>
    </r>
    <r>
      <rPr>
        <b/>
        <sz val="10"/>
        <rFont val="Calibri"/>
        <family val="2"/>
        <charset val="204"/>
      </rPr>
      <t>А500С</t>
    </r>
  </si>
  <si>
    <r>
      <rPr>
        <sz val="10"/>
        <rFont val="Calibri"/>
        <family val="2"/>
        <charset val="204"/>
      </rPr>
      <t>1232,50</t>
    </r>
  </si>
  <si>
    <r>
      <rPr>
        <sz val="10"/>
        <rFont val="Calibri"/>
        <family val="2"/>
        <charset val="204"/>
      </rPr>
      <t xml:space="preserve">Арматура 22 мм </t>
    </r>
    <r>
      <rPr>
        <b/>
        <sz val="10"/>
        <rFont val="Calibri"/>
        <family val="2"/>
        <charset val="204"/>
      </rPr>
      <t>А500С</t>
    </r>
  </si>
  <si>
    <r>
      <rPr>
        <sz val="10"/>
        <rFont val="Calibri"/>
        <family val="2"/>
        <charset val="204"/>
      </rPr>
      <t>1508,75</t>
    </r>
  </si>
  <si>
    <r>
      <rPr>
        <sz val="10"/>
        <rFont val="Calibri"/>
        <family val="2"/>
        <charset val="204"/>
      </rPr>
      <t xml:space="preserve">Арматура 25 мм </t>
    </r>
    <r>
      <rPr>
        <b/>
        <sz val="10"/>
        <rFont val="Calibri"/>
        <family val="2"/>
        <charset val="204"/>
      </rPr>
      <t>А500С</t>
    </r>
  </si>
  <si>
    <r>
      <rPr>
        <sz val="10"/>
        <rFont val="Calibri"/>
        <family val="2"/>
        <charset val="204"/>
      </rPr>
      <t>1967,75</t>
    </r>
  </si>
  <si>
    <r>
      <rPr>
        <sz val="10"/>
        <rFont val="Calibri"/>
        <family val="2"/>
        <charset val="204"/>
      </rPr>
      <t xml:space="preserve">Арматура 28 мм </t>
    </r>
    <r>
      <rPr>
        <b/>
        <sz val="10"/>
        <rFont val="Calibri"/>
        <family val="2"/>
        <charset val="204"/>
      </rPr>
      <t>А500С</t>
    </r>
  </si>
  <si>
    <r>
      <rPr>
        <sz val="10"/>
        <rFont val="Calibri"/>
        <family val="2"/>
        <charset val="204"/>
      </rPr>
      <t>2443,75</t>
    </r>
  </si>
  <si>
    <r>
      <rPr>
        <sz val="10"/>
        <rFont val="Calibri"/>
        <family val="2"/>
        <charset val="204"/>
      </rPr>
      <t xml:space="preserve">Арматура 32 мм </t>
    </r>
    <r>
      <rPr>
        <b/>
        <sz val="10"/>
        <rFont val="Calibri"/>
        <family val="2"/>
        <charset val="204"/>
      </rPr>
      <t>А500С</t>
    </r>
  </si>
  <si>
    <r>
      <rPr>
        <sz val="10"/>
        <rFont val="Calibri"/>
        <family val="2"/>
        <charset val="204"/>
      </rPr>
      <t>0,075</t>
    </r>
  </si>
  <si>
    <r>
      <rPr>
        <sz val="10"/>
        <rFont val="Calibri"/>
        <family val="2"/>
        <charset val="204"/>
      </rPr>
      <t>3187,50</t>
    </r>
  </si>
  <si>
    <r>
      <rPr>
        <sz val="10"/>
        <rFont val="Calibri"/>
        <family val="2"/>
        <charset val="204"/>
      </rPr>
      <t xml:space="preserve">Арматура 36 мм </t>
    </r>
    <r>
      <rPr>
        <b/>
        <sz val="10"/>
        <rFont val="Calibri"/>
        <family val="2"/>
        <charset val="204"/>
      </rPr>
      <t>А500С</t>
    </r>
  </si>
  <si>
    <r>
      <rPr>
        <sz val="10"/>
        <rFont val="Calibri"/>
        <family val="2"/>
        <charset val="204"/>
      </rPr>
      <t>12000</t>
    </r>
  </si>
  <si>
    <r>
      <rPr>
        <sz val="10"/>
        <rFont val="Calibri"/>
        <family val="2"/>
        <charset val="204"/>
      </rPr>
      <t>0,096</t>
    </r>
  </si>
  <si>
    <r>
      <rPr>
        <sz val="10"/>
        <rFont val="Calibri"/>
        <family val="2"/>
        <charset val="204"/>
      </rPr>
      <t>4080,00</t>
    </r>
  </si>
  <si>
    <t>Мелкий опт -до 3 тн</t>
  </si>
  <si>
    <r>
      <rPr>
        <sz val="10"/>
        <rFont val="Calibri"/>
        <family val="2"/>
        <charset val="204"/>
      </rPr>
      <t>0,900</t>
    </r>
  </si>
  <si>
    <r>
      <rPr>
        <sz val="10"/>
        <rFont val="Calibri"/>
        <family val="2"/>
        <charset val="204"/>
      </rPr>
      <t>39150,00</t>
    </r>
  </si>
  <si>
    <r>
      <rPr>
        <sz val="10"/>
        <rFont val="Calibri"/>
        <family val="2"/>
        <charset val="204"/>
      </rPr>
      <t>Катанка 6,5 мм Зсп прутки</t>
    </r>
  </si>
  <si>
    <r>
      <rPr>
        <sz val="10"/>
        <rFont val="Calibri"/>
        <family val="2"/>
        <charset val="204"/>
      </rPr>
      <t>0,0016</t>
    </r>
  </si>
  <si>
    <r>
      <rPr>
        <sz val="10"/>
        <rFont val="Calibri"/>
        <family val="2"/>
        <charset val="204"/>
      </rPr>
      <t>72,80</t>
    </r>
  </si>
  <si>
    <r>
      <rPr>
        <sz val="10"/>
        <rFont val="Calibri"/>
        <family val="2"/>
        <charset val="204"/>
      </rPr>
      <t>0,890</t>
    </r>
  </si>
  <si>
    <r>
      <rPr>
        <sz val="10"/>
        <rFont val="Calibri"/>
        <family val="2"/>
        <charset val="204"/>
      </rPr>
      <t>38715,00</t>
    </r>
  </si>
  <si>
    <r>
      <rPr>
        <sz val="10"/>
        <rFont val="Calibri"/>
        <family val="2"/>
        <charset val="204"/>
      </rPr>
      <t>Катанка 8,0 мм Зсп прутки</t>
    </r>
  </si>
  <si>
    <r>
      <rPr>
        <sz val="10"/>
        <rFont val="Calibri"/>
        <family val="2"/>
        <charset val="204"/>
      </rPr>
      <t>113,75</t>
    </r>
  </si>
  <si>
    <r>
      <rPr>
        <sz val="10"/>
        <rFont val="Calibri"/>
        <family val="2"/>
        <charset val="204"/>
      </rPr>
      <t>0,905</t>
    </r>
  </si>
  <si>
    <r>
      <rPr>
        <sz val="10"/>
        <rFont val="Calibri"/>
        <family val="2"/>
        <charset val="204"/>
      </rPr>
      <t>39367,50</t>
    </r>
  </si>
  <si>
    <r>
      <rPr>
        <sz val="10"/>
        <rFont val="Calibri"/>
        <family val="2"/>
        <charset val="204"/>
      </rPr>
      <t>Круг 10 мм Зсп</t>
    </r>
  </si>
  <si>
    <r>
      <rPr>
        <sz val="10"/>
        <rFont val="Calibri"/>
        <family val="2"/>
        <charset val="204"/>
      </rPr>
      <t>0,004</t>
    </r>
  </si>
  <si>
    <r>
      <rPr>
        <sz val="10"/>
        <rFont val="Calibri"/>
        <family val="2"/>
        <charset val="204"/>
      </rPr>
      <t>182,00</t>
    </r>
  </si>
  <si>
    <r>
      <rPr>
        <vertAlign val="superscript"/>
        <sz val="10"/>
        <rFont val="Calibri"/>
        <family val="2"/>
        <charset val="204"/>
      </rPr>
      <t>-</t>
    </r>
    <r>
      <rPr>
        <sz val="10"/>
        <rFont val="Calibri"/>
        <family val="2"/>
        <charset val="204"/>
      </rPr>
      <t xml:space="preserve"> 0,0075-</t>
    </r>
  </si>
  <si>
    <r>
      <rPr>
        <sz val="10"/>
        <rFont val="Calibri"/>
        <family val="2"/>
        <charset val="204"/>
      </rPr>
      <t>Круг 12 мм Зсп</t>
    </r>
  </si>
  <si>
    <r>
      <rPr>
        <sz val="10"/>
        <rFont val="Calibri"/>
        <family val="2"/>
        <charset val="204"/>
      </rPr>
      <t>484,00</t>
    </r>
  </si>
  <si>
    <r>
      <rPr>
        <sz val="10"/>
        <rFont val="Calibri"/>
        <family val="2"/>
        <charset val="204"/>
      </rPr>
      <t>Круг 16 мм Зсп</t>
    </r>
  </si>
  <si>
    <r>
      <rPr>
        <sz val="10"/>
        <rFont val="Calibri"/>
        <family val="2"/>
        <charset val="204"/>
      </rPr>
      <t>826,50</t>
    </r>
  </si>
  <si>
    <r>
      <rPr>
        <sz val="10"/>
        <rFont val="Calibri"/>
        <family val="2"/>
        <charset val="204"/>
      </rPr>
      <t>Круг 18 мм Зсп</t>
    </r>
  </si>
  <si>
    <r>
      <rPr>
        <sz val="10"/>
        <rFont val="Calibri"/>
        <family val="2"/>
        <charset val="204"/>
      </rPr>
      <t>1044,00</t>
    </r>
  </si>
  <si>
    <r>
      <rPr>
        <sz val="10"/>
        <rFont val="Calibri"/>
        <family val="2"/>
        <charset val="204"/>
      </rPr>
      <t>Лист 2 мм Зсп5</t>
    </r>
  </si>
  <si>
    <r>
      <rPr>
        <sz val="10"/>
        <rFont val="Calibri"/>
        <family val="2"/>
        <charset val="204"/>
      </rPr>
      <t>1250x2500</t>
    </r>
  </si>
  <si>
    <r>
      <rPr>
        <sz val="10"/>
        <rFont val="Calibri"/>
        <family val="2"/>
        <charset val="204"/>
      </rPr>
      <t>0,050</t>
    </r>
  </si>
  <si>
    <r>
      <rPr>
        <sz val="10"/>
        <rFont val="Calibri"/>
        <family val="2"/>
        <charset val="204"/>
      </rPr>
      <t>2575,00</t>
    </r>
  </si>
  <si>
    <r>
      <rPr>
        <sz val="10"/>
        <rFont val="Calibri"/>
        <family val="2"/>
        <charset val="204"/>
      </rPr>
      <t>51000</t>
    </r>
  </si>
  <si>
    <r>
      <rPr>
        <sz val="10"/>
        <rFont val="Calibri"/>
        <family val="2"/>
        <charset val="204"/>
      </rPr>
      <t>51500</t>
    </r>
  </si>
  <si>
    <r>
      <rPr>
        <sz val="10"/>
        <rFont val="Calibri"/>
        <family val="2"/>
        <charset val="204"/>
      </rPr>
      <t>52 000</t>
    </r>
  </si>
  <si>
    <r>
      <rPr>
        <sz val="10"/>
        <rFont val="Calibri"/>
        <family val="2"/>
        <charset val="204"/>
      </rPr>
      <t>Лист 3 мм Зсп5</t>
    </r>
  </si>
  <si>
    <r>
      <rPr>
        <sz val="10"/>
        <rFont val="Calibri"/>
        <family val="2"/>
        <charset val="204"/>
      </rPr>
      <t>3817,50</t>
    </r>
  </si>
  <si>
    <r>
      <rPr>
        <sz val="10"/>
        <rFont val="Calibri"/>
        <family val="2"/>
        <charset val="204"/>
      </rPr>
      <t>50 400</t>
    </r>
  </si>
  <si>
    <r>
      <rPr>
        <sz val="10"/>
        <rFont val="Calibri"/>
        <family val="2"/>
        <charset val="204"/>
      </rPr>
      <t>50 900</t>
    </r>
  </si>
  <si>
    <r>
      <rPr>
        <sz val="10"/>
        <rFont val="Calibri"/>
        <family val="2"/>
        <charset val="204"/>
      </rPr>
      <t>51400</t>
    </r>
  </si>
  <si>
    <r>
      <rPr>
        <sz val="10"/>
        <rFont val="Calibri"/>
        <family val="2"/>
        <charset val="204"/>
      </rPr>
      <t>Лист 4 мм Зсп5</t>
    </r>
  </si>
  <si>
    <r>
      <rPr>
        <sz val="10"/>
        <rFont val="Calibri"/>
        <family val="2"/>
        <charset val="204"/>
      </rPr>
      <t>1500x6000</t>
    </r>
  </si>
  <si>
    <r>
      <rPr>
        <sz val="10"/>
        <rFont val="Calibri"/>
        <family val="2"/>
        <charset val="204"/>
      </rPr>
      <t>0,285</t>
    </r>
  </si>
  <si>
    <r>
      <rPr>
        <sz val="10"/>
        <rFont val="Calibri"/>
        <family val="2"/>
        <charset val="204"/>
      </rPr>
      <t>13965,00</t>
    </r>
  </si>
  <si>
    <r>
      <rPr>
        <sz val="10"/>
        <rFont val="Calibri"/>
        <family val="2"/>
        <charset val="204"/>
      </rPr>
      <t>48 500</t>
    </r>
  </si>
  <si>
    <r>
      <rPr>
        <sz val="10"/>
        <rFont val="Calibri"/>
        <family val="2"/>
        <charset val="204"/>
      </rPr>
      <t>49 000</t>
    </r>
  </si>
  <si>
    <r>
      <rPr>
        <sz val="10"/>
        <rFont val="Calibri"/>
        <family val="2"/>
        <charset val="204"/>
      </rPr>
      <t>49 500</t>
    </r>
  </si>
  <si>
    <r>
      <rPr>
        <sz val="10"/>
        <rFont val="Calibri"/>
        <family val="2"/>
        <charset val="204"/>
      </rPr>
      <t>Лист 5 мм Зсп5</t>
    </r>
  </si>
  <si>
    <r>
      <rPr>
        <sz val="10"/>
        <rFont val="Calibri"/>
        <family val="2"/>
        <charset val="204"/>
      </rPr>
      <t>Лист 6 мм Зсп5</t>
    </r>
  </si>
  <si>
    <r>
      <rPr>
        <sz val="10"/>
        <rFont val="Calibri"/>
        <family val="2"/>
        <charset val="204"/>
      </rPr>
      <t>0,420</t>
    </r>
  </si>
  <si>
    <r>
      <rPr>
        <sz val="10"/>
        <rFont val="Calibri"/>
        <family val="2"/>
        <charset val="204"/>
      </rPr>
      <t>20580,00</t>
    </r>
  </si>
  <si>
    <r>
      <rPr>
        <sz val="10"/>
        <rFont val="Calibri"/>
        <family val="2"/>
        <charset val="204"/>
      </rPr>
      <t>Лист 8 мм Зсп5</t>
    </r>
  </si>
  <si>
    <r>
      <rPr>
        <sz val="10"/>
        <rFont val="Calibri"/>
        <family val="2"/>
        <charset val="204"/>
      </rPr>
      <t>0,555</t>
    </r>
  </si>
  <si>
    <r>
      <rPr>
        <sz val="10"/>
        <rFont val="Calibri"/>
        <family val="2"/>
        <charset val="204"/>
      </rPr>
      <t>27195,00</t>
    </r>
  </si>
  <si>
    <r>
      <rPr>
        <sz val="10"/>
        <rFont val="Calibri"/>
        <family val="2"/>
        <charset val="204"/>
      </rPr>
      <t>Лист 10 мм Зсп5</t>
    </r>
  </si>
  <si>
    <r>
      <rPr>
        <sz val="10"/>
        <rFont val="Calibri"/>
        <family val="2"/>
        <charset val="204"/>
      </rPr>
      <t>0,710</t>
    </r>
  </si>
  <si>
    <r>
      <rPr>
        <sz val="10"/>
        <rFont val="Calibri"/>
        <family val="2"/>
        <charset val="204"/>
      </rPr>
      <t>34790,00</t>
    </r>
  </si>
  <si>
    <r>
      <rPr>
        <sz val="10"/>
        <rFont val="Calibri"/>
        <family val="2"/>
        <charset val="204"/>
      </rPr>
      <t>Лист 12 мм Зсп5</t>
    </r>
  </si>
  <si>
    <r>
      <rPr>
        <sz val="10"/>
        <rFont val="Calibri"/>
        <family val="2"/>
        <charset val="204"/>
      </rPr>
      <t>0,860</t>
    </r>
  </si>
  <si>
    <r>
      <rPr>
        <sz val="10"/>
        <rFont val="Calibri"/>
        <family val="2"/>
        <charset val="204"/>
      </rPr>
      <t>42140,00</t>
    </r>
  </si>
  <si>
    <r>
      <rPr>
        <sz val="10"/>
        <rFont val="Calibri"/>
        <family val="2"/>
        <charset val="204"/>
      </rPr>
      <t>Лист 14 ММ Зсп5</t>
    </r>
  </si>
  <si>
    <r>
      <rPr>
        <sz val="10"/>
        <rFont val="Calibri"/>
        <family val="2"/>
        <charset val="204"/>
      </rPr>
      <t>0,975</t>
    </r>
  </si>
  <si>
    <r>
      <rPr>
        <sz val="10"/>
        <rFont val="Calibri"/>
        <family val="2"/>
        <charset val="204"/>
      </rPr>
      <t>47775,00</t>
    </r>
  </si>
  <si>
    <r>
      <rPr>
        <sz val="10"/>
        <rFont val="Calibri"/>
        <family val="2"/>
        <charset val="204"/>
      </rPr>
      <t>Лист 16 мм ЗспБ</t>
    </r>
  </si>
  <si>
    <r>
      <rPr>
        <sz val="10"/>
        <rFont val="Calibri"/>
        <family val="2"/>
        <charset val="204"/>
      </rPr>
      <t>1,115</t>
    </r>
  </si>
  <si>
    <r>
      <rPr>
        <sz val="10"/>
        <rFont val="Calibri"/>
        <family val="2"/>
        <charset val="204"/>
      </rPr>
      <t>54635,00</t>
    </r>
  </si>
  <si>
    <r>
      <rPr>
        <sz val="10"/>
        <rFont val="Calibri"/>
        <family val="2"/>
        <charset val="204"/>
      </rPr>
      <t>Лист 20 мм Зсп5</t>
    </r>
  </si>
  <si>
    <r>
      <rPr>
        <sz val="10"/>
        <rFont val="Calibri"/>
        <family val="2"/>
        <charset val="204"/>
      </rPr>
      <t>1,405</t>
    </r>
  </si>
  <si>
    <r>
      <rPr>
        <sz val="10"/>
        <rFont val="Calibri"/>
        <family val="2"/>
        <charset val="204"/>
      </rPr>
      <t>68845,00</t>
    </r>
  </si>
  <si>
    <r>
      <rPr>
        <b/>
        <i/>
        <sz val="10"/>
        <rFont val="Bookman Old Style"/>
        <family val="1"/>
        <charset val="204"/>
      </rPr>
      <t xml:space="preserve">                               КРУГ ГОСТ 5781-82 класс А</t>
    </r>
    <r>
      <rPr>
        <i/>
        <sz val="10"/>
        <rFont val="Calibri"/>
        <family val="2"/>
        <charset val="204"/>
      </rPr>
      <t xml:space="preserve"> </t>
    </r>
    <r>
      <rPr>
        <b/>
        <i/>
        <sz val="10"/>
        <rFont val="Bookman Old Style"/>
        <family val="1"/>
        <charset val="204"/>
      </rPr>
      <t>240</t>
    </r>
  </si>
  <si>
    <t>Круп. опт-от 6 тн</t>
  </si>
  <si>
    <t>Катанка 6,5 мм Зсп бухты</t>
  </si>
  <si>
    <t>Катанка 8,0 мм Зсп бухты</t>
  </si>
  <si>
    <t>Круг 10 мм Зсп бухты</t>
  </si>
  <si>
    <t>Арматура 10 мм 25Г2С бухт</t>
  </si>
  <si>
    <t>Круг 10 мм Зсп</t>
  </si>
  <si>
    <t>Круг 14 мм ЗСП</t>
  </si>
  <si>
    <t>Круг 20 мм ЗСП</t>
  </si>
  <si>
    <t>Мечел</t>
  </si>
  <si>
    <r>
      <rPr>
        <sz val="10"/>
        <rFont val="Calibri"/>
        <family val="2"/>
        <charset val="204"/>
      </rPr>
      <t>1</t>
    </r>
  </si>
  <si>
    <r>
      <rPr>
        <sz val="10"/>
        <rFont val="Calibri"/>
        <family val="2"/>
        <charset val="204"/>
      </rPr>
      <t>45000,00</t>
    </r>
  </si>
  <si>
    <r>
      <rPr>
        <sz val="10"/>
        <rFont val="Calibri"/>
        <family val="2"/>
        <charset val="204"/>
      </rPr>
      <t>Проволока то 1,2 мм</t>
    </r>
  </si>
  <si>
    <r>
      <rPr>
        <sz val="10"/>
        <rFont val="Calibri"/>
        <family val="2"/>
        <charset val="204"/>
      </rPr>
      <t>0,080</t>
    </r>
  </si>
  <si>
    <r>
      <rPr>
        <sz val="10"/>
        <rFont val="Calibri"/>
        <family val="2"/>
        <charset val="204"/>
      </rPr>
      <t>4560,00</t>
    </r>
  </si>
  <si>
    <r>
      <rPr>
        <sz val="10"/>
        <rFont val="Calibri"/>
        <family val="2"/>
        <charset val="204"/>
      </rPr>
      <t>56 500</t>
    </r>
  </si>
  <si>
    <r>
      <rPr>
        <sz val="10"/>
        <rFont val="Calibri"/>
        <family val="2"/>
        <charset val="204"/>
      </rPr>
      <t>57 000</t>
    </r>
  </si>
  <si>
    <r>
      <rPr>
        <sz val="10"/>
        <rFont val="Calibri"/>
        <family val="2"/>
        <charset val="204"/>
      </rPr>
      <t>57 500</t>
    </r>
  </si>
  <si>
    <r>
      <rPr>
        <sz val="10"/>
        <rFont val="Calibri"/>
        <family val="2"/>
        <charset val="204"/>
      </rPr>
      <t>Проволока то 4,0 мм</t>
    </r>
  </si>
  <si>
    <r>
      <rPr>
        <sz val="10"/>
        <rFont val="Calibri"/>
        <family val="2"/>
        <charset val="204"/>
      </rPr>
      <t>0,185</t>
    </r>
  </si>
  <si>
    <r>
      <rPr>
        <sz val="10"/>
        <rFont val="Calibri"/>
        <family val="2"/>
        <charset val="204"/>
      </rPr>
      <t>9712,50</t>
    </r>
  </si>
  <si>
    <r>
      <rPr>
        <sz val="10"/>
        <rFont val="Calibri"/>
        <family val="2"/>
        <charset val="204"/>
      </rPr>
      <t>52 500</t>
    </r>
  </si>
  <si>
    <r>
      <rPr>
        <sz val="10"/>
        <rFont val="Calibri"/>
        <family val="2"/>
        <charset val="204"/>
      </rPr>
      <t>53 000</t>
    </r>
  </si>
  <si>
    <r>
      <rPr>
        <sz val="10"/>
        <rFont val="Calibri"/>
        <family val="2"/>
        <charset val="204"/>
      </rPr>
      <t>Проволока то 5,0 мм</t>
    </r>
  </si>
  <si>
    <r>
      <rPr>
        <sz val="10"/>
        <rFont val="Calibri"/>
        <family val="2"/>
        <charset val="204"/>
      </rPr>
      <t>9620,00</t>
    </r>
  </si>
  <si>
    <r>
      <rPr>
        <sz val="10"/>
        <rFont val="Calibri"/>
        <family val="2"/>
        <charset val="204"/>
      </rPr>
      <t>51 500</t>
    </r>
  </si>
  <si>
    <r>
      <rPr>
        <sz val="10"/>
        <rFont val="Calibri"/>
        <family val="2"/>
        <charset val="204"/>
      </rPr>
      <t>Проволока то 6,0 мм</t>
    </r>
  </si>
  <si>
    <r>
      <rPr>
        <sz val="10"/>
        <rFont val="Calibri"/>
        <family val="2"/>
        <charset val="204"/>
      </rPr>
      <t>0,200</t>
    </r>
  </si>
  <si>
    <r>
      <rPr>
        <sz val="10"/>
        <rFont val="Calibri"/>
        <family val="2"/>
        <charset val="204"/>
      </rPr>
      <t>10400,00</t>
    </r>
  </si>
  <si>
    <r>
      <rPr>
        <sz val="10"/>
        <rFont val="Calibri"/>
        <family val="2"/>
        <charset val="204"/>
      </rPr>
      <t>мотки 1м-0,009кг</t>
    </r>
  </si>
  <si>
    <r>
      <rPr>
        <sz val="10"/>
        <rFont val="Calibri"/>
        <family val="2"/>
        <charset val="204"/>
      </rPr>
      <t>мотки 1м - 0,098 кг</t>
    </r>
  </si>
  <si>
    <r>
      <rPr>
        <sz val="10"/>
        <rFont val="Calibri"/>
        <family val="2"/>
        <charset val="204"/>
      </rPr>
      <t>мотки 1м - 0,154 кг</t>
    </r>
  </si>
  <si>
    <r>
      <rPr>
        <sz val="10"/>
        <rFont val="Calibri"/>
        <family val="2"/>
        <charset val="204"/>
      </rPr>
      <t>бухта 1м - 0,222 кг</t>
    </r>
  </si>
  <si>
    <t>Проволока ВР-1 d- 5 мм</t>
  </si>
  <si>
    <t>Проволока ВР-1 d- 4 мм</t>
  </si>
  <si>
    <t xml:space="preserve">                               ПРОВОЛОКА</t>
  </si>
  <si>
    <t xml:space="preserve">                                ПРОКАТ ЛИСТОВОЙ ГОСТ 19003-74, 535-88 г/к</t>
  </si>
  <si>
    <r>
      <rPr>
        <sz val="10"/>
        <rFont val="Calibri"/>
        <family val="2"/>
        <charset val="204"/>
      </rPr>
      <t>0,01</t>
    </r>
  </si>
  <si>
    <r>
      <rPr>
        <sz val="10"/>
        <rFont val="Calibri"/>
        <family val="2"/>
        <charset val="204"/>
      </rPr>
      <t>495,00</t>
    </r>
  </si>
  <si>
    <r>
      <rPr>
        <sz val="10"/>
        <rFont val="Calibri"/>
        <family val="2"/>
        <charset val="204"/>
      </rPr>
      <t>50 000</t>
    </r>
  </si>
  <si>
    <r>
      <rPr>
        <sz val="10"/>
        <rFont val="Calibri"/>
        <family val="2"/>
        <charset val="204"/>
      </rPr>
      <t>Труба 25x2,8 стЗсп</t>
    </r>
  </si>
  <si>
    <r>
      <rPr>
        <sz val="10"/>
        <rFont val="Calibri"/>
        <family val="2"/>
        <charset val="204"/>
      </rPr>
      <t>0,013</t>
    </r>
  </si>
  <si>
    <r>
      <rPr>
        <sz val="10"/>
        <rFont val="Calibri"/>
        <family val="2"/>
        <charset val="204"/>
      </rPr>
      <t>643,50</t>
    </r>
  </si>
  <si>
    <r>
      <rPr>
        <sz val="10"/>
        <rFont val="Calibri"/>
        <family val="2"/>
        <charset val="204"/>
      </rPr>
      <t>Труба 32x3,2 стЗсп</t>
    </r>
  </si>
  <si>
    <r>
      <rPr>
        <sz val="10"/>
        <rFont val="Calibri"/>
        <family val="2"/>
        <charset val="204"/>
      </rPr>
      <t>0,0186</t>
    </r>
  </si>
  <si>
    <r>
      <rPr>
        <sz val="10"/>
        <rFont val="Calibri"/>
        <family val="2"/>
        <charset val="204"/>
      </rPr>
      <t>920,70</t>
    </r>
  </si>
  <si>
    <r>
      <rPr>
        <sz val="10"/>
        <rFont val="Calibri"/>
        <family val="2"/>
        <charset val="204"/>
      </rPr>
      <t>Труба 40x3,0 стЗсп</t>
    </r>
  </si>
  <si>
    <r>
      <rPr>
        <sz val="10"/>
        <rFont val="Calibri"/>
        <family val="2"/>
        <charset val="204"/>
      </rPr>
      <t>0,02</t>
    </r>
  </si>
  <si>
    <r>
      <rPr>
        <sz val="10"/>
        <rFont val="Calibri"/>
        <family val="2"/>
        <charset val="204"/>
      </rPr>
      <t>990,00</t>
    </r>
  </si>
  <si>
    <r>
      <rPr>
        <sz val="10"/>
        <rFont val="Calibri"/>
        <family val="2"/>
        <charset val="204"/>
      </rPr>
      <t>Труба 40x3,5 стЗсп</t>
    </r>
  </si>
  <si>
    <r>
      <rPr>
        <sz val="10"/>
        <rFont val="Calibri"/>
        <family val="2"/>
        <charset val="204"/>
      </rPr>
      <t>0,0231</t>
    </r>
  </si>
  <si>
    <r>
      <rPr>
        <sz val="10"/>
        <rFont val="Calibri"/>
        <family val="2"/>
        <charset val="204"/>
      </rPr>
      <t>1143,45</t>
    </r>
  </si>
  <si>
    <r>
      <rPr>
        <sz val="10"/>
        <rFont val="Calibri"/>
        <family val="2"/>
        <charset val="204"/>
      </rPr>
      <t>Труба 57x3,5 ст2сп/пс</t>
    </r>
  </si>
  <si>
    <r>
      <rPr>
        <sz val="10"/>
        <rFont val="Calibri"/>
        <family val="2"/>
        <charset val="204"/>
      </rPr>
      <t>0,056</t>
    </r>
  </si>
  <si>
    <r>
      <rPr>
        <sz val="10"/>
        <rFont val="Calibri"/>
        <family val="2"/>
        <charset val="204"/>
      </rPr>
      <t>2688,00</t>
    </r>
  </si>
  <si>
    <r>
      <rPr>
        <sz val="10"/>
        <rFont val="Calibri"/>
        <family val="2"/>
        <charset val="204"/>
      </rPr>
      <t>47 500</t>
    </r>
  </si>
  <si>
    <r>
      <rPr>
        <sz val="10"/>
        <rFont val="Calibri"/>
        <family val="2"/>
        <charset val="204"/>
      </rPr>
      <t>48 000</t>
    </r>
  </si>
  <si>
    <r>
      <rPr>
        <sz val="10"/>
        <rFont val="Calibri"/>
        <family val="2"/>
        <charset val="204"/>
      </rPr>
      <t>Труба 76x3,5 ст2сп/пс</t>
    </r>
  </si>
  <si>
    <r>
      <rPr>
        <sz val="10"/>
        <rFont val="Calibri"/>
        <family val="2"/>
        <charset val="204"/>
      </rPr>
      <t>0,076</t>
    </r>
  </si>
  <si>
    <r>
      <rPr>
        <sz val="10"/>
        <rFont val="Calibri"/>
        <family val="2"/>
        <charset val="204"/>
      </rPr>
      <t>3648,00</t>
    </r>
  </si>
  <si>
    <r>
      <rPr>
        <sz val="10"/>
        <rFont val="Calibri"/>
        <family val="2"/>
        <charset val="204"/>
      </rPr>
      <t>Труба 76x3,0 ст2сп/пс</t>
    </r>
  </si>
  <si>
    <r>
      <rPr>
        <sz val="10"/>
        <rFont val="Calibri"/>
        <family val="2"/>
        <charset val="204"/>
      </rPr>
      <t>0,065</t>
    </r>
  </si>
  <si>
    <r>
      <rPr>
        <sz val="10"/>
        <rFont val="Calibri"/>
        <family val="2"/>
        <charset val="204"/>
      </rPr>
      <t>3120,00</t>
    </r>
  </si>
  <si>
    <r>
      <rPr>
        <sz val="10"/>
        <rFont val="Calibri"/>
        <family val="2"/>
        <charset val="204"/>
      </rPr>
      <t>3696,00</t>
    </r>
  </si>
  <si>
    <r>
      <rPr>
        <sz val="10"/>
        <rFont val="Calibri"/>
        <family val="2"/>
        <charset val="204"/>
      </rPr>
      <t>Труба 108x3,5 ст2сп/пс</t>
    </r>
  </si>
  <si>
    <r>
      <rPr>
        <sz val="10"/>
        <rFont val="Calibri"/>
        <family val="2"/>
        <charset val="204"/>
      </rPr>
      <t>0,1085</t>
    </r>
  </si>
  <si>
    <r>
      <rPr>
        <sz val="10"/>
        <rFont val="Calibri"/>
        <family val="2"/>
        <charset val="204"/>
      </rPr>
      <t>5208,00</t>
    </r>
  </si>
  <si>
    <r>
      <rPr>
        <sz val="10"/>
        <rFont val="Calibri"/>
        <family val="2"/>
        <charset val="204"/>
      </rPr>
      <t>Труба 127x4,0 ст2сп/пс</t>
    </r>
  </si>
  <si>
    <r>
      <rPr>
        <sz val="10"/>
        <rFont val="Calibri"/>
        <family val="2"/>
        <charset val="204"/>
      </rPr>
      <t>0,146</t>
    </r>
  </si>
  <si>
    <r>
      <rPr>
        <sz val="10"/>
        <rFont val="Calibri"/>
        <family val="2"/>
        <charset val="204"/>
      </rPr>
      <t>7008,00</t>
    </r>
  </si>
  <si>
    <r>
      <rPr>
        <sz val="10"/>
        <rFont val="Calibri"/>
        <family val="2"/>
        <charset val="204"/>
      </rPr>
      <t>Труба 133x4,0 ст2сп/пс</t>
    </r>
  </si>
  <si>
    <r>
      <rPr>
        <sz val="10"/>
        <rFont val="Calibri"/>
        <family val="2"/>
        <charset val="204"/>
      </rPr>
      <t>0,153</t>
    </r>
  </si>
  <si>
    <r>
      <rPr>
        <sz val="10"/>
        <rFont val="Calibri"/>
        <family val="2"/>
        <charset val="204"/>
      </rPr>
      <t>7344,00</t>
    </r>
  </si>
  <si>
    <r>
      <rPr>
        <sz val="10"/>
        <rFont val="Calibri"/>
        <family val="2"/>
        <charset val="204"/>
      </rPr>
      <t>Труба 159x4,5 ст2сп/пс</t>
    </r>
  </si>
  <si>
    <r>
      <rPr>
        <sz val="10"/>
        <rFont val="Calibri"/>
        <family val="2"/>
        <charset val="204"/>
      </rPr>
      <t>9888,00</t>
    </r>
  </si>
  <si>
    <r>
      <rPr>
        <sz val="10"/>
        <rFont val="Calibri"/>
        <family val="2"/>
        <charset val="204"/>
      </rPr>
      <t>0,0042</t>
    </r>
  </si>
  <si>
    <r>
      <rPr>
        <sz val="10"/>
        <rFont val="Calibri"/>
        <family val="2"/>
        <charset val="204"/>
      </rPr>
      <t>256,20</t>
    </r>
  </si>
  <si>
    <r>
      <rPr>
        <sz val="10"/>
        <rFont val="Calibri"/>
        <family val="2"/>
        <charset val="204"/>
      </rPr>
      <t>60 500</t>
    </r>
  </si>
  <si>
    <r>
      <rPr>
        <sz val="10"/>
        <rFont val="Calibri"/>
        <family val="2"/>
        <charset val="204"/>
      </rPr>
      <t>61 500</t>
    </r>
  </si>
  <si>
    <r>
      <rPr>
        <sz val="10"/>
        <rFont val="Calibri"/>
        <family val="2"/>
        <charset val="204"/>
      </rPr>
      <t>0,007</t>
    </r>
  </si>
  <si>
    <r>
      <rPr>
        <sz val="10"/>
        <rFont val="Calibri"/>
        <family val="2"/>
        <charset val="204"/>
      </rPr>
      <t>367,50</t>
    </r>
  </si>
  <si>
    <r>
      <rPr>
        <sz val="10"/>
        <rFont val="Calibri"/>
        <family val="2"/>
        <charset val="204"/>
      </rPr>
      <t>Труба 40x20x1,5</t>
    </r>
  </si>
  <si>
    <r>
      <rPr>
        <sz val="10"/>
        <rFont val="Calibri"/>
        <family val="2"/>
        <charset val="204"/>
      </rPr>
      <t>0,008</t>
    </r>
  </si>
  <si>
    <r>
      <rPr>
        <sz val="10"/>
        <rFont val="Calibri"/>
        <family val="2"/>
        <charset val="204"/>
      </rPr>
      <t>420,00</t>
    </r>
  </si>
  <si>
    <r>
      <rPr>
        <sz val="10"/>
        <rFont val="Calibri"/>
        <family val="2"/>
        <charset val="204"/>
      </rPr>
      <t>Труба 40x20x2,0</t>
    </r>
  </si>
  <si>
    <r>
      <rPr>
        <sz val="10"/>
        <rFont val="Calibri"/>
        <family val="2"/>
        <charset val="204"/>
      </rPr>
      <t>0,0103</t>
    </r>
  </si>
  <si>
    <r>
      <rPr>
        <sz val="10"/>
        <rFont val="Calibri"/>
        <family val="2"/>
        <charset val="204"/>
      </rPr>
      <t>540,75</t>
    </r>
  </si>
  <si>
    <r>
      <rPr>
        <sz val="10"/>
        <rFont val="Calibri"/>
        <family val="2"/>
        <charset val="204"/>
      </rPr>
      <t>Труба 40x25x1,5</t>
    </r>
  </si>
  <si>
    <r>
      <rPr>
        <sz val="10"/>
        <rFont val="Calibri"/>
        <family val="2"/>
        <charset val="204"/>
      </rPr>
      <t>0,009</t>
    </r>
  </si>
  <si>
    <r>
      <rPr>
        <sz val="10"/>
        <rFont val="Calibri"/>
        <family val="2"/>
        <charset val="204"/>
      </rPr>
      <t>0,014</t>
    </r>
  </si>
  <si>
    <r>
      <rPr>
        <sz val="10"/>
        <rFont val="Calibri"/>
        <family val="2"/>
        <charset val="204"/>
      </rPr>
      <t>721,00</t>
    </r>
  </si>
  <si>
    <r>
      <rPr>
        <sz val="10"/>
        <rFont val="Calibri"/>
        <family val="2"/>
        <charset val="204"/>
      </rPr>
      <t>551,25</t>
    </r>
  </si>
  <si>
    <r>
      <rPr>
        <sz val="10"/>
        <rFont val="Calibri"/>
        <family val="2"/>
        <charset val="204"/>
      </rPr>
      <t>0,0131</t>
    </r>
  </si>
  <si>
    <r>
      <rPr>
        <sz val="10"/>
        <rFont val="Calibri"/>
        <family val="2"/>
        <charset val="204"/>
      </rPr>
      <t>674,65</t>
    </r>
  </si>
  <si>
    <r>
      <rPr>
        <sz val="10"/>
        <rFont val="Calibri"/>
        <family val="2"/>
        <charset val="204"/>
      </rPr>
      <t>Труба 50x50x2,0</t>
    </r>
  </si>
  <si>
    <r>
      <rPr>
        <sz val="10"/>
        <rFont val="Calibri"/>
        <family val="2"/>
        <charset val="204"/>
      </rPr>
      <t>Труба 60x40x2,0</t>
    </r>
  </si>
  <si>
    <r>
      <rPr>
        <sz val="10"/>
        <rFont val="Calibri"/>
        <family val="2"/>
        <charset val="204"/>
      </rPr>
      <t>0,0178</t>
    </r>
  </si>
  <si>
    <r>
      <rPr>
        <sz val="10"/>
        <rFont val="Calibri"/>
        <family val="2"/>
        <charset val="204"/>
      </rPr>
      <t>916,70</t>
    </r>
  </si>
  <si>
    <r>
      <rPr>
        <sz val="10"/>
        <rFont val="Calibri"/>
        <family val="2"/>
        <charset val="204"/>
      </rPr>
      <t>51 000</t>
    </r>
  </si>
  <si>
    <r>
      <rPr>
        <sz val="10"/>
        <rFont val="Calibri"/>
        <family val="2"/>
        <charset val="204"/>
      </rPr>
      <t>Труба 60x40x3,0</t>
    </r>
  </si>
  <si>
    <r>
      <rPr>
        <sz val="10"/>
        <rFont val="Calibri"/>
        <family val="2"/>
        <charset val="204"/>
      </rPr>
      <t>0,026</t>
    </r>
  </si>
  <si>
    <r>
      <rPr>
        <sz val="10"/>
        <rFont val="Calibri"/>
        <family val="2"/>
        <charset val="204"/>
      </rPr>
      <t>1339,00</t>
    </r>
  </si>
  <si>
    <r>
      <rPr>
        <sz val="10"/>
        <rFont val="Calibri"/>
        <family val="2"/>
        <charset val="204"/>
      </rPr>
      <t>Труба 60x60x2,0</t>
    </r>
  </si>
  <si>
    <r>
      <rPr>
        <sz val="10"/>
        <rFont val="Calibri"/>
        <family val="2"/>
        <charset val="204"/>
      </rPr>
      <t>0,022</t>
    </r>
  </si>
  <si>
    <r>
      <rPr>
        <sz val="10"/>
        <rFont val="Calibri"/>
        <family val="2"/>
        <charset val="204"/>
      </rPr>
      <t>1133,00</t>
    </r>
  </si>
  <si>
    <r>
      <rPr>
        <sz val="10"/>
        <rFont val="Calibri"/>
        <family val="2"/>
        <charset val="204"/>
      </rPr>
      <t>1648,00</t>
    </r>
  </si>
  <si>
    <r>
      <rPr>
        <sz val="10"/>
        <rFont val="Calibri"/>
        <family val="2"/>
        <charset val="204"/>
      </rPr>
      <t>50 500</t>
    </r>
  </si>
  <si>
    <r>
      <rPr>
        <sz val="10"/>
        <rFont val="Calibri"/>
        <family val="2"/>
        <charset val="204"/>
      </rPr>
      <t>Труба 100x100x4,0</t>
    </r>
  </si>
  <si>
    <r>
      <rPr>
        <sz val="10"/>
        <rFont val="Calibri"/>
        <family val="2"/>
        <charset val="204"/>
      </rPr>
      <t>Труба 120x120x4,0</t>
    </r>
  </si>
  <si>
    <r>
      <rPr>
        <sz val="10"/>
        <rFont val="Calibri"/>
        <family val="2"/>
        <charset val="204"/>
      </rPr>
      <t>8650,17</t>
    </r>
  </si>
  <si>
    <r>
      <rPr>
        <sz val="10"/>
        <rFont val="Calibri"/>
        <family val="2"/>
        <charset val="204"/>
      </rPr>
      <t>Труба 140x140x5,0</t>
    </r>
  </si>
  <si>
    <r>
      <rPr>
        <sz val="10"/>
        <rFont val="Calibri"/>
        <family val="2"/>
        <charset val="204"/>
      </rPr>
      <t>0,249</t>
    </r>
  </si>
  <si>
    <r>
      <rPr>
        <sz val="10"/>
        <rFont val="Calibri"/>
        <family val="2"/>
        <charset val="204"/>
      </rPr>
      <t>14068,50</t>
    </r>
  </si>
  <si>
    <r>
      <rPr>
        <sz val="10"/>
        <rFont val="Calibri"/>
        <family val="2"/>
        <charset val="204"/>
      </rPr>
      <t>56 000</t>
    </r>
  </si>
  <si>
    <r>
      <rPr>
        <sz val="10"/>
        <rFont val="Calibri"/>
        <family val="2"/>
        <charset val="204"/>
      </rPr>
      <t>9000</t>
    </r>
  </si>
  <si>
    <r>
      <rPr>
        <sz val="10"/>
        <rFont val="Calibri"/>
        <family val="2"/>
        <charset val="204"/>
      </rPr>
      <t>520,00</t>
    </r>
  </si>
  <si>
    <r>
      <rPr>
        <sz val="10"/>
        <rFont val="Calibri"/>
        <family val="2"/>
        <charset val="204"/>
      </rPr>
      <t>0,012</t>
    </r>
  </si>
  <si>
    <r>
      <rPr>
        <sz val="10"/>
        <rFont val="Calibri"/>
        <family val="2"/>
        <charset val="204"/>
      </rPr>
      <t>624,00</t>
    </r>
  </si>
  <si>
    <r>
      <rPr>
        <sz val="10"/>
        <rFont val="Calibri"/>
        <family val="2"/>
        <charset val="204"/>
      </rPr>
      <t>Уголок 35x35x4</t>
    </r>
  </si>
  <si>
    <r>
      <rPr>
        <sz val="10"/>
        <rFont val="Calibri"/>
        <family val="2"/>
        <charset val="204"/>
      </rPr>
      <t>676,00</t>
    </r>
  </si>
  <si>
    <r>
      <rPr>
        <sz val="10"/>
        <rFont val="Calibri"/>
        <family val="2"/>
        <charset val="204"/>
      </rPr>
      <t>Уголок 40x40x4</t>
    </r>
  </si>
  <si>
    <r>
      <rPr>
        <sz val="10"/>
        <rFont val="Calibri"/>
        <family val="2"/>
        <charset val="204"/>
      </rPr>
      <t>0,029</t>
    </r>
  </si>
  <si>
    <r>
      <rPr>
        <sz val="10"/>
        <rFont val="Calibri"/>
        <family val="2"/>
        <charset val="204"/>
      </rPr>
      <t>1508,00</t>
    </r>
  </si>
  <si>
    <r>
      <rPr>
        <sz val="10"/>
        <rFont val="Calibri"/>
        <family val="2"/>
        <charset val="204"/>
      </rPr>
      <t>Уголок 50x50x5</t>
    </r>
  </si>
  <si>
    <r>
      <rPr>
        <sz val="10"/>
        <rFont val="Calibri"/>
        <family val="2"/>
        <charset val="204"/>
      </rPr>
      <t>0,0455</t>
    </r>
  </si>
  <si>
    <r>
      <rPr>
        <sz val="10"/>
        <rFont val="Calibri"/>
        <family val="2"/>
        <charset val="204"/>
      </rPr>
      <t>2366,00</t>
    </r>
  </si>
  <si>
    <r>
      <rPr>
        <sz val="10"/>
        <rFont val="Calibri"/>
        <family val="2"/>
        <charset val="204"/>
      </rPr>
      <t>Уголок 63x63x5</t>
    </r>
  </si>
  <si>
    <r>
      <rPr>
        <sz val="10"/>
        <rFont val="Calibri"/>
        <family val="2"/>
        <charset val="204"/>
      </rPr>
      <t>0,057</t>
    </r>
  </si>
  <si>
    <r>
      <rPr>
        <sz val="10"/>
        <rFont val="Calibri"/>
        <family val="2"/>
        <charset val="204"/>
      </rPr>
      <t>2964,00</t>
    </r>
  </si>
  <si>
    <r>
      <rPr>
        <sz val="10"/>
        <rFont val="Calibri"/>
        <family val="2"/>
        <charset val="204"/>
      </rPr>
      <t>Уголок 75x75x6</t>
    </r>
  </si>
  <si>
    <r>
      <rPr>
        <sz val="10"/>
        <rFont val="Calibri"/>
        <family val="2"/>
        <charset val="204"/>
      </rPr>
      <t>0,083</t>
    </r>
  </si>
  <si>
    <r>
      <rPr>
        <sz val="10"/>
        <rFont val="Calibri"/>
        <family val="2"/>
        <charset val="204"/>
      </rPr>
      <t>4316,00</t>
    </r>
  </si>
  <si>
    <r>
      <rPr>
        <sz val="10"/>
        <rFont val="Calibri"/>
        <family val="2"/>
        <charset val="204"/>
      </rPr>
      <t>Уголок 90x90x7</t>
    </r>
  </si>
  <si>
    <r>
      <rPr>
        <sz val="10"/>
        <rFont val="Calibri"/>
        <family val="2"/>
        <charset val="204"/>
      </rPr>
      <t>0,113</t>
    </r>
  </si>
  <si>
    <r>
      <rPr>
        <sz val="10"/>
        <rFont val="Calibri"/>
        <family val="2"/>
        <charset val="204"/>
      </rPr>
      <t>5876,00</t>
    </r>
  </si>
  <si>
    <r>
      <rPr>
        <sz val="10"/>
        <rFont val="Calibri"/>
        <family val="2"/>
        <charset val="204"/>
      </rPr>
      <t>Уголок 100x100x7</t>
    </r>
  </si>
  <si>
    <r>
      <rPr>
        <sz val="10"/>
        <rFont val="Calibri"/>
        <family val="2"/>
        <charset val="204"/>
      </rPr>
      <t>0,126</t>
    </r>
  </si>
  <si>
    <r>
      <rPr>
        <sz val="10"/>
        <rFont val="Calibri"/>
        <family val="2"/>
        <charset val="204"/>
      </rPr>
      <t>6552,00</t>
    </r>
  </si>
  <si>
    <r>
      <rPr>
        <sz val="10"/>
        <rFont val="Calibri"/>
        <family val="2"/>
        <charset val="204"/>
      </rPr>
      <t>Уголок 100x100x8</t>
    </r>
  </si>
  <si>
    <r>
      <rPr>
        <sz val="10"/>
        <rFont val="Calibri"/>
        <family val="2"/>
        <charset val="204"/>
      </rPr>
      <t>0,139</t>
    </r>
  </si>
  <si>
    <r>
      <rPr>
        <sz val="10"/>
        <rFont val="Calibri"/>
        <family val="2"/>
        <charset val="204"/>
      </rPr>
      <t>7228,00</t>
    </r>
  </si>
  <si>
    <r>
      <rPr>
        <sz val="10"/>
        <rFont val="Calibri"/>
        <family val="2"/>
        <charset val="204"/>
      </rPr>
      <t>Уголок 125x125x8</t>
    </r>
  </si>
  <si>
    <r>
      <rPr>
        <sz val="10"/>
        <rFont val="Calibri"/>
        <family val="2"/>
        <charset val="204"/>
      </rPr>
      <t>9270,00</t>
    </r>
  </si>
  <si>
    <r>
      <rPr>
        <sz val="10"/>
        <rFont val="Calibri"/>
        <family val="2"/>
        <charset val="204"/>
      </rPr>
      <t>Швеллер 8У</t>
    </r>
  </si>
  <si>
    <r>
      <rPr>
        <sz val="10"/>
        <rFont val="Calibri"/>
        <family val="2"/>
        <charset val="204"/>
      </rPr>
      <t>0,085</t>
    </r>
  </si>
  <si>
    <r>
      <rPr>
        <sz val="10"/>
        <rFont val="Calibri"/>
        <family val="2"/>
        <charset val="204"/>
      </rPr>
      <t>5100,00</t>
    </r>
  </si>
  <si>
    <r>
      <rPr>
        <sz val="10"/>
        <rFont val="Calibri"/>
        <family val="2"/>
        <charset val="204"/>
      </rPr>
      <t>59 500</t>
    </r>
  </si>
  <si>
    <r>
      <rPr>
        <sz val="10"/>
        <rFont val="Calibri"/>
        <family val="2"/>
        <charset val="204"/>
      </rPr>
      <t>60 000</t>
    </r>
  </si>
  <si>
    <r>
      <rPr>
        <sz val="10"/>
        <rFont val="Calibri"/>
        <family val="2"/>
        <charset val="204"/>
      </rPr>
      <t>Швеллер 10У</t>
    </r>
  </si>
  <si>
    <r>
      <rPr>
        <sz val="10"/>
        <rFont val="Calibri"/>
        <family val="2"/>
        <charset val="204"/>
      </rPr>
      <t>0,105</t>
    </r>
  </si>
  <si>
    <r>
      <rPr>
        <sz val="10"/>
        <rFont val="Calibri"/>
        <family val="2"/>
        <charset val="204"/>
      </rPr>
      <t>6300,00</t>
    </r>
  </si>
  <si>
    <r>
      <rPr>
        <sz val="10"/>
        <rFont val="Calibri"/>
        <family val="2"/>
        <charset val="204"/>
      </rPr>
      <t>швеллер 12У</t>
    </r>
  </si>
  <si>
    <r>
      <rPr>
        <sz val="10"/>
        <rFont val="Calibri"/>
        <family val="2"/>
        <charset val="204"/>
      </rPr>
      <t>немер</t>
    </r>
  </si>
  <si>
    <r>
      <rPr>
        <sz val="10"/>
        <rFont val="Calibri"/>
        <family val="2"/>
        <charset val="204"/>
      </rPr>
      <t>Швеллер 14У</t>
    </r>
  </si>
  <si>
    <r>
      <rPr>
        <sz val="10"/>
        <rFont val="Calibri"/>
        <family val="2"/>
        <charset val="204"/>
      </rPr>
      <t>0,150</t>
    </r>
  </si>
  <si>
    <r>
      <rPr>
        <sz val="10"/>
        <rFont val="Calibri"/>
        <family val="2"/>
        <charset val="204"/>
      </rPr>
      <t>9000,00</t>
    </r>
  </si>
  <si>
    <r>
      <rPr>
        <sz val="10"/>
        <rFont val="Calibri"/>
        <family val="2"/>
        <charset val="204"/>
      </rPr>
      <t>Швеллер 16У</t>
    </r>
  </si>
  <si>
    <r>
      <rPr>
        <sz val="10"/>
        <rFont val="Calibri"/>
        <family val="2"/>
        <charset val="204"/>
      </rPr>
      <t>0,181</t>
    </r>
  </si>
  <si>
    <r>
      <rPr>
        <sz val="10"/>
        <rFont val="Calibri"/>
        <family val="2"/>
        <charset val="204"/>
      </rPr>
      <t>10860,00</t>
    </r>
  </si>
  <si>
    <r>
      <rPr>
        <sz val="10"/>
        <rFont val="Calibri"/>
        <family val="2"/>
        <charset val="204"/>
      </rPr>
      <t>0,663</t>
    </r>
  </si>
  <si>
    <r>
      <rPr>
        <sz val="10"/>
        <rFont val="Calibri"/>
        <family val="2"/>
        <charset val="204"/>
      </rPr>
      <t>41106,00</t>
    </r>
  </si>
  <si>
    <r>
      <rPr>
        <sz val="10"/>
        <rFont val="Calibri"/>
        <family val="2"/>
        <charset val="204"/>
      </rPr>
      <t>61500</t>
    </r>
  </si>
  <si>
    <r>
      <rPr>
        <sz val="10"/>
        <rFont val="Calibri"/>
        <family val="2"/>
        <charset val="204"/>
      </rPr>
      <t>62 000</t>
    </r>
  </si>
  <si>
    <r>
      <rPr>
        <sz val="10"/>
        <rFont val="Calibri"/>
        <family val="2"/>
        <charset val="204"/>
      </rPr>
      <t>62 500</t>
    </r>
  </si>
  <si>
    <r>
      <rPr>
        <sz val="10"/>
        <rFont val="Calibri"/>
        <family val="2"/>
        <charset val="204"/>
      </rPr>
      <t>ВР-1 4 мм 100x100</t>
    </r>
  </si>
  <si>
    <r>
      <rPr>
        <sz val="10"/>
        <rFont val="Calibri"/>
        <family val="2"/>
        <charset val="204"/>
      </rPr>
      <t>шт</t>
    </r>
  </si>
  <si>
    <r>
      <rPr>
        <sz val="10"/>
        <rFont val="Calibri"/>
        <family val="2"/>
        <charset val="204"/>
      </rPr>
      <t>0,51x1,5</t>
    </r>
  </si>
  <si>
    <r>
      <rPr>
        <sz val="10"/>
        <rFont val="Calibri"/>
        <family val="2"/>
        <charset val="204"/>
      </rPr>
      <t>0,0015</t>
    </r>
  </si>
  <si>
    <r>
      <rPr>
        <sz val="10"/>
        <rFont val="Calibri"/>
        <family val="2"/>
        <charset val="204"/>
      </rPr>
      <t>100,00</t>
    </r>
  </si>
  <si>
    <t xml:space="preserve">                               ТРУБА ВОДОГАЗОПРОВОДНАЯ ГОСТ 3262-75</t>
  </si>
  <si>
    <t xml:space="preserve">                               ТРУБА ЭЛЕКТРОСВАРШЯ ГОСТ 10703-91</t>
  </si>
  <si>
    <t>Труба 20X2,8 ст3сп</t>
  </si>
  <si>
    <t>Труба 89хЗ,5 ст2сп/пс</t>
  </si>
  <si>
    <t>Труба 80хЗ,0 ст2сп/пс</t>
  </si>
  <si>
    <t xml:space="preserve">                                 ТРУБА ПРОФИЛЬНАЯ ГОСТ 8639-82</t>
  </si>
  <si>
    <t>Труоа 20x20x1,2</t>
  </si>
  <si>
    <t>Труба 20x20x1,5</t>
  </si>
  <si>
    <t>Труба 25x25x1,5</t>
  </si>
  <si>
    <t>Труоа 30x30x1,5</t>
  </si>
  <si>
    <t>Труба 40x40x2,0</t>
  </si>
  <si>
    <t>Труба 50x25x1,5</t>
  </si>
  <si>
    <t>Труба 50x25x2,0</t>
  </si>
  <si>
    <t>Труба 60x60x3,0</t>
  </si>
  <si>
    <t xml:space="preserve">                               УГОЛОК РАВНОПОЛОЧНЫЙ ГОСТ 0309-86. 535-88</t>
  </si>
  <si>
    <t>Труба 80x80x3,0</t>
  </si>
  <si>
    <t>Уголок 32x32x4</t>
  </si>
  <si>
    <t>Уголок 25x25x4</t>
  </si>
  <si>
    <t xml:space="preserve">                               ШВЕЛЛЕР ГОРЯЧЕКА ТАЙНЫЙ ГОСТ 8240-89, 535-88</t>
  </si>
  <si>
    <t xml:space="preserve">                              БАЛКА</t>
  </si>
  <si>
    <t xml:space="preserve">                             СЕТКА КЛАДОЧНАЯ</t>
  </si>
  <si>
    <t>Балка 40 Б1</t>
  </si>
  <si>
    <t>Швеллер 12У</t>
  </si>
  <si>
    <t xml:space="preserve">                               АРМАТУРА ГОСТ 5781-82 класс А400</t>
  </si>
  <si>
    <r>
      <rPr>
        <sz val="14"/>
        <rFont val="Bookman Old Style"/>
        <family val="1"/>
        <charset val="204"/>
      </rPr>
      <t>Номенклатура</t>
    </r>
  </si>
  <si>
    <r>
      <rPr>
        <sz val="14"/>
        <rFont val="Bookman Old Style"/>
        <family val="1"/>
        <charset val="204"/>
      </rPr>
      <t xml:space="preserve">Ед. </t>
    </r>
    <r>
      <rPr>
        <sz val="14"/>
        <rFont val="Calibri"/>
        <family val="2"/>
        <charset val="204"/>
      </rPr>
      <t>изм</t>
    </r>
  </si>
  <si>
    <r>
      <rPr>
        <sz val="14"/>
        <rFont val="Bookman Old Style"/>
        <family val="1"/>
        <charset val="204"/>
      </rPr>
      <t>Размер</t>
    </r>
  </si>
  <si>
    <t>Мелкий опт до 3 тн</t>
  </si>
  <si>
    <t>Круп. Опт от 6 тн</t>
  </si>
  <si>
    <t xml:space="preserve">Цена </t>
  </si>
  <si>
    <t>1 ед</t>
  </si>
  <si>
    <t>Вес 1 ед</t>
  </si>
  <si>
    <t>Кг</t>
  </si>
  <si>
    <t>Сред. опт от 3 до 6 тн</t>
  </si>
  <si>
    <t xml:space="preserve">                               ПРОКАТ ЛИСТОВОЙ ГОСТ 19003-74, 535-88 г/к</t>
  </si>
  <si>
    <t xml:space="preserve">                               ТРУБА ПРОФИЛЬНАЯ ГОСТ 8639-82</t>
  </si>
  <si>
    <t xml:space="preserve">                               БАЛКА</t>
  </si>
  <si>
    <t xml:space="preserve">                               СЕТКА КЛАДОЧНАЯ</t>
  </si>
  <si>
    <t>уценка 20 500 р/тн</t>
  </si>
  <si>
    <t xml:space="preserve">                               ТРУБА ЭЛЕКТРОСВАРНАЯ ГОСТ 10703-91</t>
  </si>
  <si>
    <t xml:space="preserve">                               ШВЕЛЛЕР ГОРЯЧЕКАТАННЫЙ ГОСТ 8240-89, 535-88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</si>
</sst>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Bookman Old Style"/>
      <family val="1"/>
      <charset val="204"/>
    </font>
    <font>
      <sz val="10"/>
      <name val="Calibri"/>
      <family val="2"/>
      <charset val="204"/>
    </font>
    <font>
      <sz val="10"/>
      <color theme="1"/>
      <name val="Bookman Old Style"/>
      <family val="1"/>
      <charset val="204"/>
    </font>
    <font>
      <b/>
      <i/>
      <sz val="10"/>
      <name val="Bookman Old Style"/>
      <family val="1"/>
      <charset val="204"/>
    </font>
    <font>
      <b/>
      <sz val="10"/>
      <name val="Calibri"/>
      <family val="2"/>
      <charset val="204"/>
    </font>
    <font>
      <i/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Bookman Old Style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4"/>
      <name val="Calibri"/>
      <family val="2"/>
      <charset val="204"/>
    </font>
    <font>
      <sz val="12"/>
      <color theme="1"/>
      <name val="Bookman Old Style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top"/>
    </xf>
    <xf numFmtId="2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2" fontId="11" fillId="3" borderId="1" xfId="0" applyNumberFormat="1" applyFont="1" applyFill="1" applyBorder="1" applyAlignment="1">
      <alignment horizontal="left" vertical="center"/>
    </xf>
    <xf numFmtId="0" fontId="0" fillId="0" borderId="1" xfId="0" applyBorder="1"/>
    <xf numFmtId="3" fontId="1" fillId="0" borderId="1" xfId="0" applyNumberFormat="1" applyFont="1" applyBorder="1" applyAlignment="1">
      <alignment horizontal="center" vertical="top"/>
    </xf>
    <xf numFmtId="0" fontId="0" fillId="0" borderId="0" xfId="0" applyBorder="1"/>
    <xf numFmtId="0" fontId="11" fillId="3" borderId="5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2" fontId="1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1" fillId="3" borderId="5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9" fillId="0" borderId="6" xfId="0" applyFont="1" applyBorder="1" applyAlignment="1">
      <alignment horizont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7" borderId="6" xfId="0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J123"/>
  <sheetViews>
    <sheetView zoomScalePageLayoutView="50" workbookViewId="0">
      <pane ySplit="2" topLeftCell="A3" activePane="bottomLeft" state="frozen"/>
      <selection pane="bottomLeft" activeCell="C33" sqref="C33"/>
    </sheetView>
  </sheetViews>
  <sheetFormatPr defaultRowHeight="15"/>
  <cols>
    <col min="1" max="1" width="29.7109375" customWidth="1"/>
    <col min="2" max="2" width="9.7109375" customWidth="1"/>
    <col min="3" max="3" width="18.7109375" customWidth="1"/>
    <col min="4" max="5" width="12.7109375" customWidth="1"/>
    <col min="6" max="6" width="12.7109375" style="20" customWidth="1"/>
    <col min="7" max="7" width="12.5703125" customWidth="1"/>
    <col min="8" max="8" width="12.42578125" customWidth="1"/>
    <col min="9" max="9" width="11.140625" customWidth="1"/>
    <col min="10" max="10" width="13" customWidth="1"/>
  </cols>
  <sheetData>
    <row r="1" spans="1:9" ht="15.75">
      <c r="A1" s="44" t="s">
        <v>170</v>
      </c>
      <c r="B1" s="44"/>
      <c r="C1" s="44"/>
      <c r="D1" s="44"/>
      <c r="E1" s="44"/>
      <c r="F1" s="44"/>
      <c r="G1" s="44"/>
      <c r="H1" s="44"/>
      <c r="I1" s="44"/>
    </row>
    <row r="2" spans="1:9" ht="18.75" customHeight="1">
      <c r="A2" s="8" t="s">
        <v>11</v>
      </c>
      <c r="B2" s="9" t="s">
        <v>12</v>
      </c>
      <c r="C2" s="8" t="s">
        <v>13</v>
      </c>
      <c r="D2" s="10" t="s">
        <v>10</v>
      </c>
      <c r="E2" s="11" t="s">
        <v>9</v>
      </c>
      <c r="F2" s="16" t="s">
        <v>0</v>
      </c>
      <c r="G2" s="54" t="s">
        <v>1</v>
      </c>
      <c r="H2" s="55"/>
      <c r="I2" s="56"/>
    </row>
    <row r="3" spans="1:9" ht="45">
      <c r="A3" s="50" t="s">
        <v>7</v>
      </c>
      <c r="B3" s="51"/>
      <c r="C3" s="51"/>
      <c r="D3" s="51"/>
      <c r="E3" s="51"/>
      <c r="F3" s="52"/>
      <c r="G3" s="4" t="s">
        <v>162</v>
      </c>
      <c r="H3" s="3" t="s">
        <v>14</v>
      </c>
      <c r="I3" s="4" t="s">
        <v>98</v>
      </c>
    </row>
    <row r="4" spans="1:9">
      <c r="A4" s="7" t="s">
        <v>2</v>
      </c>
      <c r="B4" s="1" t="s">
        <v>4</v>
      </c>
      <c r="C4" s="5" t="s">
        <v>15</v>
      </c>
      <c r="D4" s="2" t="s">
        <v>16</v>
      </c>
      <c r="E4" s="2">
        <v>815</v>
      </c>
      <c r="F4" s="17" t="s">
        <v>17</v>
      </c>
      <c r="G4" s="2" t="s">
        <v>18</v>
      </c>
      <c r="H4" s="2" t="s">
        <v>19</v>
      </c>
      <c r="I4" s="2" t="s">
        <v>20</v>
      </c>
    </row>
    <row r="5" spans="1:9">
      <c r="A5" s="7" t="s">
        <v>3</v>
      </c>
      <c r="B5" s="1" t="s">
        <v>4</v>
      </c>
      <c r="C5" s="5" t="s">
        <v>21</v>
      </c>
      <c r="D5" s="2" t="s">
        <v>22</v>
      </c>
      <c r="E5" s="2">
        <v>2.5</v>
      </c>
      <c r="F5" s="17" t="s">
        <v>23</v>
      </c>
      <c r="G5" s="2" t="s">
        <v>24</v>
      </c>
      <c r="H5" s="1" t="s">
        <v>25</v>
      </c>
      <c r="I5" s="2" t="s">
        <v>26</v>
      </c>
    </row>
    <row r="6" spans="1:9">
      <c r="A6" s="7" t="s">
        <v>166</v>
      </c>
      <c r="B6" s="1" t="s">
        <v>4</v>
      </c>
      <c r="C6" s="5" t="s">
        <v>15</v>
      </c>
      <c r="D6" s="2" t="s">
        <v>27</v>
      </c>
      <c r="E6" s="2">
        <v>675</v>
      </c>
      <c r="F6" s="17" t="s">
        <v>28</v>
      </c>
      <c r="G6" s="2" t="s">
        <v>18</v>
      </c>
      <c r="H6" s="2" t="s">
        <v>19</v>
      </c>
      <c r="I6" s="2" t="s">
        <v>20</v>
      </c>
    </row>
    <row r="7" spans="1:9">
      <c r="A7" s="2" t="s">
        <v>29</v>
      </c>
      <c r="B7" s="1" t="s">
        <v>4</v>
      </c>
      <c r="C7" s="5" t="s">
        <v>21</v>
      </c>
      <c r="D7" s="2" t="s">
        <v>30</v>
      </c>
      <c r="E7" s="2">
        <v>4</v>
      </c>
      <c r="F7" s="17" t="s">
        <v>31</v>
      </c>
      <c r="G7" s="2" t="s">
        <v>24</v>
      </c>
      <c r="H7" s="2" t="s">
        <v>25</v>
      </c>
      <c r="I7" s="2" t="s">
        <v>26</v>
      </c>
    </row>
    <row r="8" spans="1:9">
      <c r="A8" s="2" t="s">
        <v>29</v>
      </c>
      <c r="B8" s="1" t="s">
        <v>4</v>
      </c>
      <c r="C8" s="5" t="s">
        <v>32</v>
      </c>
      <c r="D8" s="2" t="s">
        <v>33</v>
      </c>
      <c r="E8" s="2">
        <v>7.5</v>
      </c>
      <c r="F8" s="17" t="s">
        <v>34</v>
      </c>
      <c r="G8" s="2" t="s">
        <v>24</v>
      </c>
      <c r="H8" s="2" t="s">
        <v>25</v>
      </c>
      <c r="I8" s="2" t="s">
        <v>26</v>
      </c>
    </row>
    <row r="9" spans="1:9">
      <c r="A9" s="2" t="s">
        <v>35</v>
      </c>
      <c r="B9" s="1" t="s">
        <v>4</v>
      </c>
      <c r="C9" s="6" t="s">
        <v>5</v>
      </c>
      <c r="D9" s="2" t="s">
        <v>36</v>
      </c>
      <c r="E9" s="2">
        <v>10.5</v>
      </c>
      <c r="F9" s="17" t="s">
        <v>37</v>
      </c>
      <c r="G9" s="2" t="s">
        <v>20</v>
      </c>
      <c r="H9" s="2" t="s">
        <v>38</v>
      </c>
      <c r="I9" s="2" t="s">
        <v>24</v>
      </c>
    </row>
    <row r="10" spans="1:9">
      <c r="A10" s="2" t="s">
        <v>39</v>
      </c>
      <c r="B10" s="1" t="s">
        <v>4</v>
      </c>
      <c r="C10" s="5" t="s">
        <v>32</v>
      </c>
      <c r="D10" s="2" t="s">
        <v>40</v>
      </c>
      <c r="E10" s="2">
        <v>14.5</v>
      </c>
      <c r="F10" s="17" t="s">
        <v>41</v>
      </c>
      <c r="G10" s="2" t="s">
        <v>18</v>
      </c>
      <c r="H10" s="2" t="s">
        <v>19</v>
      </c>
      <c r="I10" s="2" t="s">
        <v>20</v>
      </c>
    </row>
    <row r="11" spans="1:9">
      <c r="A11" s="2" t="s">
        <v>42</v>
      </c>
      <c r="B11" s="1" t="s">
        <v>4</v>
      </c>
      <c r="C11" s="5" t="s">
        <v>43</v>
      </c>
      <c r="D11" s="2" t="s">
        <v>44</v>
      </c>
      <c r="E11" s="2">
        <v>19</v>
      </c>
      <c r="F11" s="17" t="s">
        <v>45</v>
      </c>
      <c r="G11" s="2" t="s">
        <v>18</v>
      </c>
      <c r="H11" s="2" t="s">
        <v>19</v>
      </c>
      <c r="I11" s="2" t="s">
        <v>20</v>
      </c>
    </row>
    <row r="12" spans="1:9">
      <c r="A12" s="2" t="s">
        <v>46</v>
      </c>
      <c r="B12" s="1" t="s">
        <v>4</v>
      </c>
      <c r="C12" s="5" t="s">
        <v>43</v>
      </c>
      <c r="D12" s="2" t="s">
        <v>47</v>
      </c>
      <c r="E12" s="2">
        <v>24</v>
      </c>
      <c r="F12" s="17" t="s">
        <v>48</v>
      </c>
      <c r="G12" s="2" t="s">
        <v>18</v>
      </c>
      <c r="H12" s="2" t="s">
        <v>19</v>
      </c>
      <c r="I12" s="2" t="s">
        <v>20</v>
      </c>
    </row>
    <row r="13" spans="1:9">
      <c r="A13" s="2" t="s">
        <v>49</v>
      </c>
      <c r="B13" s="1" t="s">
        <v>4</v>
      </c>
      <c r="C13" s="5" t="s">
        <v>32</v>
      </c>
      <c r="D13" s="2" t="s">
        <v>50</v>
      </c>
      <c r="E13" s="2">
        <v>29</v>
      </c>
      <c r="F13" s="17" t="s">
        <v>51</v>
      </c>
      <c r="G13" s="2" t="s">
        <v>18</v>
      </c>
      <c r="H13" s="2" t="s">
        <v>19</v>
      </c>
      <c r="I13" s="2" t="s">
        <v>20</v>
      </c>
    </row>
    <row r="14" spans="1:9">
      <c r="A14" s="2" t="s">
        <v>52</v>
      </c>
      <c r="B14" s="1" t="s">
        <v>4</v>
      </c>
      <c r="C14" s="5" t="s">
        <v>43</v>
      </c>
      <c r="D14" s="2" t="s">
        <v>53</v>
      </c>
      <c r="E14" s="2">
        <v>35.5</v>
      </c>
      <c r="F14" s="17" t="s">
        <v>54</v>
      </c>
      <c r="G14" s="2" t="s">
        <v>18</v>
      </c>
      <c r="H14" s="2" t="s">
        <v>19</v>
      </c>
      <c r="I14" s="2" t="s">
        <v>20</v>
      </c>
    </row>
    <row r="15" spans="1:9">
      <c r="A15" s="2" t="s">
        <v>55</v>
      </c>
      <c r="B15" s="1" t="s">
        <v>4</v>
      </c>
      <c r="C15" s="5" t="s">
        <v>32</v>
      </c>
      <c r="D15" s="2" t="s">
        <v>56</v>
      </c>
      <c r="E15" s="2">
        <v>46.3</v>
      </c>
      <c r="F15" s="17" t="s">
        <v>57</v>
      </c>
      <c r="G15" s="2" t="s">
        <v>18</v>
      </c>
      <c r="H15" s="2" t="s">
        <v>19</v>
      </c>
      <c r="I15" s="2" t="s">
        <v>20</v>
      </c>
    </row>
    <row r="16" spans="1:9">
      <c r="A16" s="2" t="s">
        <v>58</v>
      </c>
      <c r="B16" s="1" t="s">
        <v>4</v>
      </c>
      <c r="C16" s="5" t="s">
        <v>32</v>
      </c>
      <c r="D16" s="2" t="s">
        <v>59</v>
      </c>
      <c r="E16" s="2">
        <v>57.5</v>
      </c>
      <c r="F16" s="17" t="s">
        <v>60</v>
      </c>
      <c r="G16" s="2" t="s">
        <v>18</v>
      </c>
      <c r="H16" s="2" t="s">
        <v>19</v>
      </c>
      <c r="I16" s="2" t="s">
        <v>20</v>
      </c>
    </row>
    <row r="17" spans="1:9">
      <c r="A17" s="2" t="s">
        <v>61</v>
      </c>
      <c r="B17" s="1" t="s">
        <v>4</v>
      </c>
      <c r="C17" s="5" t="s">
        <v>32</v>
      </c>
      <c r="D17" s="2" t="s">
        <v>62</v>
      </c>
      <c r="E17" s="2">
        <v>75</v>
      </c>
      <c r="F17" s="17" t="s">
        <v>63</v>
      </c>
      <c r="G17" s="2" t="s">
        <v>18</v>
      </c>
      <c r="H17" s="2" t="s">
        <v>19</v>
      </c>
      <c r="I17" s="2" t="s">
        <v>20</v>
      </c>
    </row>
    <row r="18" spans="1:9">
      <c r="A18" s="2" t="s">
        <v>64</v>
      </c>
      <c r="B18" s="1" t="s">
        <v>4</v>
      </c>
      <c r="C18" s="5" t="s">
        <v>43</v>
      </c>
      <c r="D18" s="2" t="s">
        <v>65</v>
      </c>
      <c r="E18" s="2">
        <v>93.5</v>
      </c>
      <c r="F18" s="17" t="s">
        <v>66</v>
      </c>
      <c r="G18" s="2" t="s">
        <v>18</v>
      </c>
      <c r="H18" s="2" t="s">
        <v>19</v>
      </c>
      <c r="I18" s="2" t="s">
        <v>20</v>
      </c>
    </row>
    <row r="19" spans="1:9">
      <c r="A19" s="2" t="s">
        <v>67</v>
      </c>
      <c r="B19" s="1" t="s">
        <v>4</v>
      </c>
      <c r="C19" s="5" t="s">
        <v>43</v>
      </c>
      <c r="D19" s="2" t="s">
        <v>68</v>
      </c>
      <c r="E19" s="2">
        <v>1156</v>
      </c>
      <c r="F19" s="57" t="s">
        <v>6</v>
      </c>
      <c r="G19" s="58"/>
      <c r="H19" s="58"/>
      <c r="I19" s="58"/>
    </row>
    <row r="20" spans="1:9">
      <c r="A20" s="53" t="s">
        <v>8</v>
      </c>
      <c r="B20" s="53"/>
      <c r="C20" s="53"/>
      <c r="D20" s="53"/>
      <c r="E20" s="53"/>
      <c r="F20" s="53"/>
      <c r="G20" s="53"/>
      <c r="H20" s="53"/>
      <c r="I20" s="53"/>
    </row>
    <row r="21" spans="1:9">
      <c r="A21" s="1" t="s">
        <v>69</v>
      </c>
      <c r="B21" s="1" t="s">
        <v>70</v>
      </c>
      <c r="C21" s="1" t="s">
        <v>43</v>
      </c>
      <c r="D21" s="1" t="s">
        <v>33</v>
      </c>
      <c r="E21" s="1">
        <v>7.5</v>
      </c>
      <c r="F21" s="18" t="s">
        <v>71</v>
      </c>
      <c r="G21" s="1" t="s">
        <v>38</v>
      </c>
      <c r="H21" s="1" t="s">
        <v>24</v>
      </c>
      <c r="I21" s="1" t="s">
        <v>25</v>
      </c>
    </row>
    <row r="22" spans="1:9">
      <c r="A22" s="2" t="s">
        <v>72</v>
      </c>
      <c r="B22" s="2" t="s">
        <v>70</v>
      </c>
      <c r="C22" s="2" t="s">
        <v>43</v>
      </c>
      <c r="D22" s="2" t="s">
        <v>36</v>
      </c>
      <c r="E22" s="2">
        <v>10.5</v>
      </c>
      <c r="F22" s="12" t="s">
        <v>73</v>
      </c>
      <c r="G22" s="2" t="s">
        <v>19</v>
      </c>
      <c r="H22" s="2" t="s">
        <v>20</v>
      </c>
      <c r="I22" s="2" t="s">
        <v>38</v>
      </c>
    </row>
    <row r="23" spans="1:9">
      <c r="A23" s="2" t="s">
        <v>74</v>
      </c>
      <c r="B23" s="2" t="s">
        <v>70</v>
      </c>
      <c r="C23" s="2" t="s">
        <v>43</v>
      </c>
      <c r="D23" s="2" t="s">
        <v>40</v>
      </c>
      <c r="E23" s="2">
        <v>14.5</v>
      </c>
      <c r="F23" s="12" t="s">
        <v>75</v>
      </c>
      <c r="G23" s="2" t="s">
        <v>76</v>
      </c>
      <c r="H23" s="2" t="s">
        <v>77</v>
      </c>
      <c r="I23" s="2" t="s">
        <v>78</v>
      </c>
    </row>
    <row r="24" spans="1:9">
      <c r="A24" s="2" t="s">
        <v>79</v>
      </c>
      <c r="B24" s="2" t="s">
        <v>70</v>
      </c>
      <c r="C24" s="2" t="s">
        <v>43</v>
      </c>
      <c r="D24" s="2" t="s">
        <v>44</v>
      </c>
      <c r="E24" s="2">
        <v>19</v>
      </c>
      <c r="F24" s="12" t="s">
        <v>80</v>
      </c>
      <c r="G24" s="2" t="s">
        <v>76</v>
      </c>
      <c r="H24" s="2" t="s">
        <v>77</v>
      </c>
      <c r="I24" s="2" t="s">
        <v>78</v>
      </c>
    </row>
    <row r="25" spans="1:9">
      <c r="A25" s="2" t="s">
        <v>81</v>
      </c>
      <c r="B25" s="2" t="s">
        <v>70</v>
      </c>
      <c r="C25" s="2" t="s">
        <v>43</v>
      </c>
      <c r="D25" s="2" t="s">
        <v>47</v>
      </c>
      <c r="E25" s="2">
        <v>24</v>
      </c>
      <c r="F25" s="18" t="s">
        <v>82</v>
      </c>
      <c r="G25" s="2" t="s">
        <v>76</v>
      </c>
      <c r="H25" s="2" t="s">
        <v>77</v>
      </c>
      <c r="I25" s="2" t="s">
        <v>78</v>
      </c>
    </row>
    <row r="26" spans="1:9">
      <c r="A26" s="2" t="s">
        <v>83</v>
      </c>
      <c r="B26" s="2" t="s">
        <v>70</v>
      </c>
      <c r="C26" s="2" t="s">
        <v>43</v>
      </c>
      <c r="D26" s="2" t="s">
        <v>50</v>
      </c>
      <c r="E26" s="2">
        <v>29</v>
      </c>
      <c r="F26" s="12" t="s">
        <v>84</v>
      </c>
      <c r="G26" s="2" t="s">
        <v>76</v>
      </c>
      <c r="H26" s="2" t="s">
        <v>77</v>
      </c>
      <c r="I26" s="2" t="s">
        <v>78</v>
      </c>
    </row>
    <row r="27" spans="1:9">
      <c r="A27" s="2" t="s">
        <v>85</v>
      </c>
      <c r="B27" s="2" t="s">
        <v>70</v>
      </c>
      <c r="C27" s="2" t="s">
        <v>43</v>
      </c>
      <c r="D27" s="2" t="s">
        <v>53</v>
      </c>
      <c r="E27" s="2">
        <v>35.5</v>
      </c>
      <c r="F27" s="12" t="s">
        <v>86</v>
      </c>
      <c r="G27" s="2" t="s">
        <v>76</v>
      </c>
      <c r="H27" s="2" t="s">
        <v>77</v>
      </c>
      <c r="I27" s="2" t="s">
        <v>78</v>
      </c>
    </row>
    <row r="28" spans="1:9">
      <c r="A28" s="2" t="s">
        <v>87</v>
      </c>
      <c r="B28" s="2" t="s">
        <v>70</v>
      </c>
      <c r="C28" s="2" t="s">
        <v>43</v>
      </c>
      <c r="D28" s="2" t="s">
        <v>56</v>
      </c>
      <c r="E28" s="2">
        <v>46.3</v>
      </c>
      <c r="F28" s="12" t="s">
        <v>88</v>
      </c>
      <c r="G28" s="2" t="s">
        <v>76</v>
      </c>
      <c r="H28" s="2" t="s">
        <v>77</v>
      </c>
      <c r="I28" s="2" t="s">
        <v>78</v>
      </c>
    </row>
    <row r="29" spans="1:9">
      <c r="A29" s="2" t="s">
        <v>89</v>
      </c>
      <c r="B29" s="2" t="s">
        <v>70</v>
      </c>
      <c r="C29" s="2" t="s">
        <v>43</v>
      </c>
      <c r="D29" s="2">
        <v>5.7500000000000002E-2</v>
      </c>
      <c r="E29" s="2">
        <v>57.5</v>
      </c>
      <c r="F29" s="12" t="s">
        <v>90</v>
      </c>
      <c r="G29" s="2" t="s">
        <v>76</v>
      </c>
      <c r="H29" s="2" t="s">
        <v>77</v>
      </c>
      <c r="I29" s="2" t="s">
        <v>78</v>
      </c>
    </row>
    <row r="30" spans="1:9">
      <c r="A30" s="2" t="s">
        <v>91</v>
      </c>
      <c r="B30" s="2" t="s">
        <v>70</v>
      </c>
      <c r="C30" s="2" t="s">
        <v>43</v>
      </c>
      <c r="D30" s="2" t="s">
        <v>92</v>
      </c>
      <c r="E30" s="2">
        <v>75</v>
      </c>
      <c r="F30" s="12" t="s">
        <v>93</v>
      </c>
      <c r="G30" s="2" t="s">
        <v>76</v>
      </c>
      <c r="H30" s="2" t="s">
        <v>77</v>
      </c>
      <c r="I30" s="2" t="s">
        <v>78</v>
      </c>
    </row>
    <row r="31" spans="1:9">
      <c r="A31" s="2" t="s">
        <v>94</v>
      </c>
      <c r="B31" s="2" t="s">
        <v>70</v>
      </c>
      <c r="C31" s="1" t="s">
        <v>95</v>
      </c>
      <c r="D31" s="2" t="s">
        <v>96</v>
      </c>
      <c r="E31" s="2">
        <v>96</v>
      </c>
      <c r="F31" s="12" t="s">
        <v>97</v>
      </c>
      <c r="G31" s="2" t="s">
        <v>76</v>
      </c>
      <c r="H31" s="2" t="s">
        <v>77</v>
      </c>
      <c r="I31" s="2" t="s">
        <v>78</v>
      </c>
    </row>
    <row r="32" spans="1:9">
      <c r="A32" s="48" t="s">
        <v>161</v>
      </c>
      <c r="B32" s="49"/>
      <c r="C32" s="49"/>
      <c r="D32" s="49"/>
      <c r="E32" s="49"/>
      <c r="F32" s="49"/>
      <c r="G32" s="49"/>
      <c r="H32" s="49"/>
      <c r="I32" s="49"/>
    </row>
    <row r="33" spans="1:9">
      <c r="A33" s="7" t="s">
        <v>163</v>
      </c>
      <c r="B33" s="2" t="s">
        <v>70</v>
      </c>
      <c r="C33" s="2" t="s">
        <v>15</v>
      </c>
      <c r="D33" s="2" t="s">
        <v>99</v>
      </c>
      <c r="E33" s="2">
        <v>900</v>
      </c>
      <c r="F33" s="12" t="s">
        <v>100</v>
      </c>
      <c r="G33" s="2" t="s">
        <v>78</v>
      </c>
      <c r="H33" s="2" t="s">
        <v>18</v>
      </c>
      <c r="I33" s="2" t="s">
        <v>19</v>
      </c>
    </row>
    <row r="34" spans="1:9">
      <c r="A34" s="2" t="s">
        <v>101</v>
      </c>
      <c r="B34" s="2" t="s">
        <v>70</v>
      </c>
      <c r="C34" s="1" t="s">
        <v>21</v>
      </c>
      <c r="D34" s="1" t="s">
        <v>102</v>
      </c>
      <c r="E34" s="1">
        <v>1.6</v>
      </c>
      <c r="F34" s="12" t="s">
        <v>103</v>
      </c>
      <c r="G34" s="2" t="s">
        <v>38</v>
      </c>
      <c r="H34" s="2" t="s">
        <v>24</v>
      </c>
      <c r="I34" s="2" t="s">
        <v>25</v>
      </c>
    </row>
    <row r="35" spans="1:9">
      <c r="A35" s="7" t="s">
        <v>164</v>
      </c>
      <c r="B35" s="2" t="s">
        <v>70</v>
      </c>
      <c r="C35" s="2" t="s">
        <v>15</v>
      </c>
      <c r="D35" s="2" t="s">
        <v>104</v>
      </c>
      <c r="E35" s="2">
        <v>890</v>
      </c>
      <c r="F35" s="12" t="s">
        <v>105</v>
      </c>
      <c r="G35" s="2" t="s">
        <v>78</v>
      </c>
      <c r="H35" s="2" t="s">
        <v>18</v>
      </c>
      <c r="I35" s="2" t="s">
        <v>19</v>
      </c>
    </row>
    <row r="36" spans="1:9">
      <c r="A36" s="2" t="s">
        <v>106</v>
      </c>
      <c r="B36" s="2" t="s">
        <v>70</v>
      </c>
      <c r="C36" s="1" t="s">
        <v>21</v>
      </c>
      <c r="D36" s="2" t="s">
        <v>22</v>
      </c>
      <c r="E36" s="2">
        <v>2.5</v>
      </c>
      <c r="F36" s="12" t="s">
        <v>107</v>
      </c>
      <c r="G36" s="2" t="s">
        <v>38</v>
      </c>
      <c r="H36" s="2" t="s">
        <v>24</v>
      </c>
      <c r="I36" s="2" t="s">
        <v>25</v>
      </c>
    </row>
    <row r="37" spans="1:9">
      <c r="A37" s="7" t="s">
        <v>165</v>
      </c>
      <c r="B37" s="2" t="s">
        <v>70</v>
      </c>
      <c r="C37" s="2" t="s">
        <v>15</v>
      </c>
      <c r="D37" s="2" t="s">
        <v>108</v>
      </c>
      <c r="E37" s="2">
        <v>905</v>
      </c>
      <c r="F37" s="12" t="s">
        <v>109</v>
      </c>
      <c r="G37" s="2" t="s">
        <v>78</v>
      </c>
      <c r="H37" s="2" t="s">
        <v>18</v>
      </c>
      <c r="I37" s="2" t="s">
        <v>19</v>
      </c>
    </row>
    <row r="38" spans="1:9">
      <c r="A38" s="2" t="s">
        <v>110</v>
      </c>
      <c r="B38" s="2" t="s">
        <v>70</v>
      </c>
      <c r="C38" s="1" t="s">
        <v>21</v>
      </c>
      <c r="D38" s="2" t="s">
        <v>111</v>
      </c>
      <c r="E38" s="2">
        <v>4</v>
      </c>
      <c r="F38" s="18" t="s">
        <v>112</v>
      </c>
      <c r="G38" s="2" t="s">
        <v>38</v>
      </c>
      <c r="H38" s="2" t="s">
        <v>24</v>
      </c>
      <c r="I38" s="2" t="s">
        <v>25</v>
      </c>
    </row>
    <row r="39" spans="1:9">
      <c r="A39" s="7" t="s">
        <v>167</v>
      </c>
      <c r="B39" s="2" t="s">
        <v>70</v>
      </c>
      <c r="C39" s="2">
        <v>11700</v>
      </c>
      <c r="D39" s="2" t="s">
        <v>113</v>
      </c>
      <c r="E39" s="2">
        <v>7.5</v>
      </c>
      <c r="F39" s="12">
        <v>341.25</v>
      </c>
      <c r="G39" s="2" t="s">
        <v>38</v>
      </c>
      <c r="H39" s="2" t="s">
        <v>24</v>
      </c>
      <c r="I39" s="2" t="s">
        <v>25</v>
      </c>
    </row>
    <row r="40" spans="1:9">
      <c r="A40" s="2" t="s">
        <v>114</v>
      </c>
      <c r="B40" s="2" t="s">
        <v>70</v>
      </c>
      <c r="C40" s="2">
        <v>12000</v>
      </c>
      <c r="D40" s="2">
        <v>1.0999999999999999E-2</v>
      </c>
      <c r="E40" s="2">
        <v>11</v>
      </c>
      <c r="F40" s="12" t="s">
        <v>115</v>
      </c>
      <c r="G40" s="2">
        <v>43500</v>
      </c>
      <c r="H40" s="2" t="s">
        <v>19</v>
      </c>
      <c r="I40" s="2">
        <v>44500</v>
      </c>
    </row>
    <row r="41" spans="1:9">
      <c r="A41" s="7" t="s">
        <v>168</v>
      </c>
      <c r="B41" s="2" t="s">
        <v>70</v>
      </c>
      <c r="C41" s="2">
        <v>12000</v>
      </c>
      <c r="D41" s="2">
        <v>1.4999999999999999E-2</v>
      </c>
      <c r="E41" s="2">
        <v>15</v>
      </c>
      <c r="F41" s="12">
        <v>652.5</v>
      </c>
      <c r="G41" s="2">
        <v>43000</v>
      </c>
      <c r="H41" s="2">
        <v>43500</v>
      </c>
      <c r="I41" s="2" t="s">
        <v>19</v>
      </c>
    </row>
    <row r="42" spans="1:9">
      <c r="A42" s="2" t="s">
        <v>116</v>
      </c>
      <c r="B42" s="2" t="s">
        <v>70</v>
      </c>
      <c r="C42" s="2">
        <v>11700</v>
      </c>
      <c r="D42" s="2">
        <v>1.9E-2</v>
      </c>
      <c r="E42" s="2">
        <v>19</v>
      </c>
      <c r="F42" s="12" t="s">
        <v>117</v>
      </c>
      <c r="G42" s="2">
        <v>43000</v>
      </c>
      <c r="H42" s="2">
        <v>43500</v>
      </c>
      <c r="I42" s="2" t="s">
        <v>19</v>
      </c>
    </row>
    <row r="43" spans="1:9">
      <c r="A43" s="2" t="s">
        <v>118</v>
      </c>
      <c r="B43" s="2" t="s">
        <v>70</v>
      </c>
      <c r="C43" s="2">
        <v>11700</v>
      </c>
      <c r="D43" s="2">
        <v>2.4E-2</v>
      </c>
      <c r="E43" s="2">
        <v>24</v>
      </c>
      <c r="F43" s="12" t="s">
        <v>119</v>
      </c>
      <c r="G43" s="2" t="s">
        <v>78</v>
      </c>
      <c r="H43" s="2">
        <v>43500</v>
      </c>
      <c r="I43" s="2" t="s">
        <v>19</v>
      </c>
    </row>
    <row r="44" spans="1:9">
      <c r="A44" s="7" t="s">
        <v>169</v>
      </c>
      <c r="B44" s="2" t="s">
        <v>70</v>
      </c>
      <c r="C44" s="2">
        <v>11700</v>
      </c>
      <c r="D44" s="2">
        <v>2.9000000000000001E-2</v>
      </c>
      <c r="E44" s="2">
        <v>29</v>
      </c>
      <c r="F44" s="12">
        <v>1261.5</v>
      </c>
      <c r="G44" s="2">
        <v>43000</v>
      </c>
      <c r="H44" s="2">
        <v>43500</v>
      </c>
      <c r="I44" s="2" t="s">
        <v>19</v>
      </c>
    </row>
    <row r="45" spans="1:9">
      <c r="A45" s="53" t="s">
        <v>197</v>
      </c>
      <c r="B45" s="49"/>
      <c r="C45" s="49"/>
      <c r="D45" s="49"/>
      <c r="E45" s="49"/>
      <c r="F45" s="49"/>
      <c r="G45" s="49"/>
      <c r="H45" s="49"/>
      <c r="I45" s="49"/>
    </row>
    <row r="46" spans="1:9">
      <c r="A46" s="2" t="s">
        <v>120</v>
      </c>
      <c r="B46" s="2" t="s">
        <v>70</v>
      </c>
      <c r="C46" s="2" t="s">
        <v>121</v>
      </c>
      <c r="D46" s="2" t="s">
        <v>122</v>
      </c>
      <c r="E46" s="2">
        <v>50</v>
      </c>
      <c r="F46" s="12" t="s">
        <v>123</v>
      </c>
      <c r="G46" s="2" t="s">
        <v>124</v>
      </c>
      <c r="H46" s="2" t="s">
        <v>125</v>
      </c>
      <c r="I46" s="2" t="s">
        <v>126</v>
      </c>
    </row>
    <row r="47" spans="1:9">
      <c r="A47" s="2" t="s">
        <v>127</v>
      </c>
      <c r="B47" s="2" t="s">
        <v>70</v>
      </c>
      <c r="C47" s="2" t="s">
        <v>121</v>
      </c>
      <c r="D47" s="2" t="s">
        <v>92</v>
      </c>
      <c r="E47" s="2">
        <v>75</v>
      </c>
      <c r="F47" s="12" t="s">
        <v>128</v>
      </c>
      <c r="G47" s="2" t="s">
        <v>129</v>
      </c>
      <c r="H47" s="2" t="s">
        <v>130</v>
      </c>
      <c r="I47" s="2" t="s">
        <v>131</v>
      </c>
    </row>
    <row r="48" spans="1:9">
      <c r="A48" s="2" t="s">
        <v>132</v>
      </c>
      <c r="B48" s="2" t="s">
        <v>70</v>
      </c>
      <c r="C48" s="2" t="s">
        <v>133</v>
      </c>
      <c r="D48" s="2" t="s">
        <v>134</v>
      </c>
      <c r="E48" s="2">
        <v>285</v>
      </c>
      <c r="F48" s="12" t="s">
        <v>135</v>
      </c>
      <c r="G48" s="2" t="s">
        <v>136</v>
      </c>
      <c r="H48" s="2" t="s">
        <v>137</v>
      </c>
      <c r="I48" s="2" t="s">
        <v>138</v>
      </c>
    </row>
    <row r="49" spans="1:9">
      <c r="A49" s="2" t="s">
        <v>139</v>
      </c>
      <c r="B49" s="2" t="s">
        <v>70</v>
      </c>
      <c r="C49" s="2" t="s">
        <v>133</v>
      </c>
      <c r="D49" s="2">
        <v>0.35199999999999998</v>
      </c>
      <c r="E49" s="2">
        <v>352</v>
      </c>
      <c r="F49" s="12">
        <v>17248</v>
      </c>
      <c r="G49" s="2" t="s">
        <v>136</v>
      </c>
      <c r="H49" s="2" t="s">
        <v>137</v>
      </c>
      <c r="I49" s="2" t="s">
        <v>138</v>
      </c>
    </row>
    <row r="50" spans="1:9">
      <c r="A50" s="2" t="s">
        <v>140</v>
      </c>
      <c r="B50" s="2" t="s">
        <v>70</v>
      </c>
      <c r="C50" s="2" t="s">
        <v>133</v>
      </c>
      <c r="D50" s="2" t="s">
        <v>141</v>
      </c>
      <c r="E50" s="2">
        <v>420</v>
      </c>
      <c r="F50" s="12" t="s">
        <v>142</v>
      </c>
      <c r="G50" s="2" t="s">
        <v>136</v>
      </c>
      <c r="H50" s="2" t="s">
        <v>137</v>
      </c>
      <c r="I50" s="2" t="s">
        <v>138</v>
      </c>
    </row>
    <row r="51" spans="1:9">
      <c r="A51" s="2" t="s">
        <v>143</v>
      </c>
      <c r="B51" s="2" t="s">
        <v>70</v>
      </c>
      <c r="C51" s="2" t="s">
        <v>133</v>
      </c>
      <c r="D51" s="2" t="s">
        <v>144</v>
      </c>
      <c r="E51" s="2">
        <v>555</v>
      </c>
      <c r="F51" s="12" t="s">
        <v>145</v>
      </c>
      <c r="G51" s="2" t="s">
        <v>136</v>
      </c>
      <c r="H51" s="2" t="s">
        <v>137</v>
      </c>
      <c r="I51" s="2" t="s">
        <v>138</v>
      </c>
    </row>
    <row r="52" spans="1:9">
      <c r="A52" s="2" t="s">
        <v>146</v>
      </c>
      <c r="B52" s="2" t="s">
        <v>70</v>
      </c>
      <c r="C52" s="2" t="s">
        <v>133</v>
      </c>
      <c r="D52" s="2" t="s">
        <v>147</v>
      </c>
      <c r="E52" s="2">
        <v>710</v>
      </c>
      <c r="F52" s="12" t="s">
        <v>148</v>
      </c>
      <c r="G52" s="2" t="s">
        <v>136</v>
      </c>
      <c r="H52" s="2" t="s">
        <v>137</v>
      </c>
      <c r="I52" s="2" t="s">
        <v>138</v>
      </c>
    </row>
    <row r="53" spans="1:9">
      <c r="A53" s="5" t="s">
        <v>149</v>
      </c>
      <c r="B53" s="5" t="s">
        <v>70</v>
      </c>
      <c r="C53" s="5" t="s">
        <v>133</v>
      </c>
      <c r="D53" s="5" t="s">
        <v>150</v>
      </c>
      <c r="E53" s="5">
        <v>860</v>
      </c>
      <c r="F53" s="17" t="s">
        <v>151</v>
      </c>
      <c r="G53" s="5" t="s">
        <v>136</v>
      </c>
      <c r="H53" s="5" t="s">
        <v>137</v>
      </c>
      <c r="I53" s="5" t="s">
        <v>138</v>
      </c>
    </row>
    <row r="54" spans="1:9">
      <c r="A54" s="2" t="s">
        <v>152</v>
      </c>
      <c r="B54" s="2" t="s">
        <v>70</v>
      </c>
      <c r="C54" s="2" t="s">
        <v>133</v>
      </c>
      <c r="D54" s="2" t="s">
        <v>153</v>
      </c>
      <c r="E54" s="2">
        <v>975</v>
      </c>
      <c r="F54" s="12" t="s">
        <v>154</v>
      </c>
      <c r="G54" s="2" t="s">
        <v>136</v>
      </c>
      <c r="H54" s="2" t="s">
        <v>137</v>
      </c>
      <c r="I54" s="2" t="s">
        <v>138</v>
      </c>
    </row>
    <row r="55" spans="1:9">
      <c r="A55" s="2" t="s">
        <v>155</v>
      </c>
      <c r="B55" s="2" t="s">
        <v>70</v>
      </c>
      <c r="C55" s="2" t="s">
        <v>133</v>
      </c>
      <c r="D55" s="2" t="s">
        <v>156</v>
      </c>
      <c r="E55" s="2">
        <v>1155</v>
      </c>
      <c r="F55" s="12" t="s">
        <v>157</v>
      </c>
      <c r="G55" s="2" t="s">
        <v>136</v>
      </c>
      <c r="H55" s="2" t="s">
        <v>137</v>
      </c>
      <c r="I55" s="2" t="s">
        <v>138</v>
      </c>
    </row>
    <row r="56" spans="1:9">
      <c r="A56" s="13" t="s">
        <v>158</v>
      </c>
      <c r="B56" s="13" t="s">
        <v>70</v>
      </c>
      <c r="C56" s="13" t="s">
        <v>133</v>
      </c>
      <c r="D56" s="13" t="s">
        <v>159</v>
      </c>
      <c r="E56" s="13">
        <v>1405</v>
      </c>
      <c r="F56" s="19" t="s">
        <v>160</v>
      </c>
      <c r="G56" s="13" t="s">
        <v>136</v>
      </c>
      <c r="H56" s="13" t="s">
        <v>137</v>
      </c>
      <c r="I56" s="13" t="s">
        <v>138</v>
      </c>
    </row>
    <row r="57" spans="1:9">
      <c r="A57" s="45" t="s">
        <v>196</v>
      </c>
      <c r="B57" s="46"/>
      <c r="C57" s="46"/>
      <c r="D57" s="46"/>
      <c r="E57" s="46"/>
      <c r="F57" s="46"/>
      <c r="G57" s="46"/>
      <c r="H57" s="46"/>
      <c r="I57" s="47"/>
    </row>
    <row r="58" spans="1:9">
      <c r="A58" s="7" t="s">
        <v>195</v>
      </c>
      <c r="B58" s="7" t="s">
        <v>4</v>
      </c>
      <c r="C58" s="5" t="s">
        <v>15</v>
      </c>
      <c r="D58" s="1" t="s">
        <v>171</v>
      </c>
      <c r="E58" s="1">
        <v>1000</v>
      </c>
      <c r="F58" s="12" t="s">
        <v>172</v>
      </c>
      <c r="G58" s="2" t="s">
        <v>20</v>
      </c>
      <c r="H58" s="2" t="s">
        <v>38</v>
      </c>
      <c r="I58" s="2" t="s">
        <v>24</v>
      </c>
    </row>
    <row r="59" spans="1:9">
      <c r="A59" s="7" t="s">
        <v>194</v>
      </c>
      <c r="B59" s="2" t="s">
        <v>70</v>
      </c>
      <c r="C59" s="5" t="s">
        <v>15</v>
      </c>
      <c r="D59" s="1" t="s">
        <v>171</v>
      </c>
      <c r="E59" s="1">
        <v>1000</v>
      </c>
      <c r="F59" s="12" t="s">
        <v>172</v>
      </c>
      <c r="G59" s="2" t="s">
        <v>20</v>
      </c>
      <c r="H59" s="2" t="s">
        <v>38</v>
      </c>
      <c r="I59" s="2" t="s">
        <v>24</v>
      </c>
    </row>
    <row r="60" spans="1:9">
      <c r="A60" s="2" t="s">
        <v>173</v>
      </c>
      <c r="B60" s="2" t="s">
        <v>70</v>
      </c>
      <c r="C60" s="14" t="s">
        <v>190</v>
      </c>
      <c r="D60" s="2" t="s">
        <v>174</v>
      </c>
      <c r="E60" s="2">
        <v>80</v>
      </c>
      <c r="F60" s="12" t="s">
        <v>175</v>
      </c>
      <c r="G60" s="2" t="s">
        <v>176</v>
      </c>
      <c r="H60" s="2" t="s">
        <v>177</v>
      </c>
      <c r="I60" s="2" t="s">
        <v>178</v>
      </c>
    </row>
    <row r="61" spans="1:9">
      <c r="A61" s="2" t="s">
        <v>179</v>
      </c>
      <c r="B61" s="2" t="s">
        <v>70</v>
      </c>
      <c r="C61" s="14" t="s">
        <v>191</v>
      </c>
      <c r="D61" s="2" t="s">
        <v>180</v>
      </c>
      <c r="E61" s="2">
        <v>185</v>
      </c>
      <c r="F61" s="12" t="s">
        <v>181</v>
      </c>
      <c r="G61" s="2" t="s">
        <v>126</v>
      </c>
      <c r="H61" s="2" t="s">
        <v>182</v>
      </c>
      <c r="I61" s="2" t="s">
        <v>183</v>
      </c>
    </row>
    <row r="62" spans="1:9">
      <c r="A62" s="1" t="s">
        <v>184</v>
      </c>
      <c r="B62" s="1" t="s">
        <v>70</v>
      </c>
      <c r="C62" s="14" t="s">
        <v>192</v>
      </c>
      <c r="D62" s="1" t="s">
        <v>180</v>
      </c>
      <c r="E62" s="1">
        <v>185</v>
      </c>
      <c r="F62" s="18" t="s">
        <v>185</v>
      </c>
      <c r="G62" s="1" t="s">
        <v>186</v>
      </c>
      <c r="H62" s="1" t="s">
        <v>126</v>
      </c>
      <c r="I62" s="1" t="s">
        <v>182</v>
      </c>
    </row>
    <row r="63" spans="1:9">
      <c r="A63" s="2" t="s">
        <v>187</v>
      </c>
      <c r="B63" s="2" t="s">
        <v>70</v>
      </c>
      <c r="C63" s="14" t="s">
        <v>193</v>
      </c>
      <c r="D63" s="2" t="s">
        <v>188</v>
      </c>
      <c r="E63" s="2">
        <v>200</v>
      </c>
      <c r="F63" s="12" t="s">
        <v>189</v>
      </c>
      <c r="G63" s="2" t="s">
        <v>186</v>
      </c>
      <c r="H63" s="2" t="s">
        <v>126</v>
      </c>
      <c r="I63" s="2" t="s">
        <v>182</v>
      </c>
    </row>
    <row r="65" spans="1:10">
      <c r="A65" s="59" t="s">
        <v>330</v>
      </c>
      <c r="B65" s="62"/>
      <c r="C65" s="62"/>
      <c r="D65" s="62"/>
      <c r="E65" s="62"/>
      <c r="F65" s="62"/>
      <c r="G65" s="62"/>
      <c r="H65" s="62"/>
      <c r="I65" s="62"/>
      <c r="J65" s="15"/>
    </row>
    <row r="66" spans="1:10">
      <c r="A66" s="6" t="s">
        <v>332</v>
      </c>
      <c r="B66" s="5" t="s">
        <v>70</v>
      </c>
      <c r="C66" s="5" t="s">
        <v>21</v>
      </c>
      <c r="D66" s="5" t="s">
        <v>198</v>
      </c>
      <c r="E66" s="5">
        <v>10</v>
      </c>
      <c r="F66" s="17" t="s">
        <v>199</v>
      </c>
      <c r="G66" s="5" t="s">
        <v>137</v>
      </c>
      <c r="H66" s="5" t="s">
        <v>138</v>
      </c>
      <c r="I66" s="5" t="s">
        <v>200</v>
      </c>
    </row>
    <row r="67" spans="1:10">
      <c r="A67" s="5" t="s">
        <v>201</v>
      </c>
      <c r="B67" s="5" t="s">
        <v>70</v>
      </c>
      <c r="C67" s="5" t="s">
        <v>21</v>
      </c>
      <c r="D67" s="5" t="s">
        <v>202</v>
      </c>
      <c r="E67" s="5">
        <v>13</v>
      </c>
      <c r="F67" s="17" t="s">
        <v>203</v>
      </c>
      <c r="G67" s="5" t="s">
        <v>137</v>
      </c>
      <c r="H67" s="5" t="s">
        <v>138</v>
      </c>
      <c r="I67" s="5" t="s">
        <v>200</v>
      </c>
    </row>
    <row r="68" spans="1:10">
      <c r="A68" s="5" t="s">
        <v>204</v>
      </c>
      <c r="B68" s="5" t="s">
        <v>70</v>
      </c>
      <c r="C68" s="5" t="s">
        <v>21</v>
      </c>
      <c r="D68" s="5" t="s">
        <v>205</v>
      </c>
      <c r="E68" s="5">
        <v>18.600000000000001</v>
      </c>
      <c r="F68" s="17" t="s">
        <v>206</v>
      </c>
      <c r="G68" s="5" t="s">
        <v>137</v>
      </c>
      <c r="H68" s="5" t="s">
        <v>138</v>
      </c>
      <c r="I68" s="5" t="s">
        <v>200</v>
      </c>
    </row>
    <row r="69" spans="1:10">
      <c r="A69" s="5" t="s">
        <v>207</v>
      </c>
      <c r="B69" s="5" t="s">
        <v>70</v>
      </c>
      <c r="C69" s="5" t="s">
        <v>21</v>
      </c>
      <c r="D69" s="5" t="s">
        <v>208</v>
      </c>
      <c r="E69" s="5">
        <v>20</v>
      </c>
      <c r="F69" s="17" t="s">
        <v>209</v>
      </c>
      <c r="G69" s="5" t="s">
        <v>137</v>
      </c>
      <c r="H69" s="5" t="s">
        <v>138</v>
      </c>
      <c r="I69" s="5" t="s">
        <v>200</v>
      </c>
    </row>
    <row r="70" spans="1:10">
      <c r="A70" s="5" t="s">
        <v>210</v>
      </c>
      <c r="B70" s="5" t="s">
        <v>70</v>
      </c>
      <c r="C70" s="5" t="s">
        <v>21</v>
      </c>
      <c r="D70" s="5" t="s">
        <v>211</v>
      </c>
      <c r="E70" s="5">
        <v>23.1</v>
      </c>
      <c r="F70" s="17" t="s">
        <v>212</v>
      </c>
      <c r="G70" s="5" t="s">
        <v>137</v>
      </c>
      <c r="H70" s="5" t="s">
        <v>138</v>
      </c>
      <c r="I70" s="5" t="s">
        <v>200</v>
      </c>
    </row>
    <row r="71" spans="1:10">
      <c r="A71" s="59" t="s">
        <v>331</v>
      </c>
      <c r="B71" s="60"/>
      <c r="C71" s="60"/>
      <c r="D71" s="60"/>
      <c r="E71" s="60"/>
      <c r="F71" s="60"/>
      <c r="G71" s="60"/>
      <c r="H71" s="60"/>
      <c r="I71" s="60"/>
    </row>
    <row r="72" spans="1:10">
      <c r="A72" s="5" t="s">
        <v>213</v>
      </c>
      <c r="B72" s="5" t="s">
        <v>70</v>
      </c>
      <c r="C72" s="5" t="s">
        <v>95</v>
      </c>
      <c r="D72" s="5" t="s">
        <v>214</v>
      </c>
      <c r="E72" s="5">
        <v>56</v>
      </c>
      <c r="F72" s="17" t="s">
        <v>215</v>
      </c>
      <c r="G72" s="5" t="s">
        <v>216</v>
      </c>
      <c r="H72" s="5" t="s">
        <v>217</v>
      </c>
      <c r="I72" s="5" t="s">
        <v>136</v>
      </c>
    </row>
    <row r="73" spans="1:10">
      <c r="A73" s="5" t="s">
        <v>218</v>
      </c>
      <c r="B73" s="5" t="s">
        <v>70</v>
      </c>
      <c r="C73" s="5" t="s">
        <v>95</v>
      </c>
      <c r="D73" s="5" t="s">
        <v>219</v>
      </c>
      <c r="E73" s="5">
        <v>76</v>
      </c>
      <c r="F73" s="17" t="s">
        <v>220</v>
      </c>
      <c r="G73" s="5" t="s">
        <v>216</v>
      </c>
      <c r="H73" s="5" t="s">
        <v>217</v>
      </c>
      <c r="I73" s="5" t="s">
        <v>136</v>
      </c>
    </row>
    <row r="74" spans="1:10">
      <c r="A74" s="5" t="s">
        <v>221</v>
      </c>
      <c r="B74" s="5" t="s">
        <v>70</v>
      </c>
      <c r="C74" s="5" t="s">
        <v>95</v>
      </c>
      <c r="D74" s="5" t="s">
        <v>222</v>
      </c>
      <c r="E74" s="5">
        <v>65</v>
      </c>
      <c r="F74" s="17" t="s">
        <v>223</v>
      </c>
      <c r="G74" s="5" t="s">
        <v>216</v>
      </c>
      <c r="H74" s="5" t="s">
        <v>217</v>
      </c>
      <c r="I74" s="5" t="s">
        <v>136</v>
      </c>
    </row>
    <row r="75" spans="1:10">
      <c r="A75" s="6" t="s">
        <v>333</v>
      </c>
      <c r="B75" s="5" t="s">
        <v>70</v>
      </c>
      <c r="C75" s="5">
        <v>12000</v>
      </c>
      <c r="D75" s="5">
        <v>8.8999999999999996E-2</v>
      </c>
      <c r="E75" s="5">
        <v>89</v>
      </c>
      <c r="F75" s="17">
        <v>4272</v>
      </c>
      <c r="G75" s="5" t="s">
        <v>216</v>
      </c>
      <c r="H75" s="22">
        <v>48000</v>
      </c>
      <c r="I75" s="22">
        <v>48500</v>
      </c>
    </row>
    <row r="76" spans="1:10">
      <c r="A76" s="6" t="s">
        <v>334</v>
      </c>
      <c r="B76" s="5" t="s">
        <v>70</v>
      </c>
      <c r="C76" s="5" t="s">
        <v>95</v>
      </c>
      <c r="D76" s="5">
        <v>7.6999999999999999E-2</v>
      </c>
      <c r="E76" s="5">
        <v>77</v>
      </c>
      <c r="F76" s="17" t="s">
        <v>224</v>
      </c>
      <c r="G76" s="5" t="s">
        <v>216</v>
      </c>
      <c r="H76" s="22">
        <v>48000</v>
      </c>
      <c r="I76" s="5">
        <v>48500</v>
      </c>
    </row>
    <row r="77" spans="1:10">
      <c r="A77" s="5" t="s">
        <v>225</v>
      </c>
      <c r="B77" s="5" t="s">
        <v>70</v>
      </c>
      <c r="C77" s="5" t="s">
        <v>95</v>
      </c>
      <c r="D77" s="5" t="s">
        <v>226</v>
      </c>
      <c r="E77" s="5">
        <v>108.5</v>
      </c>
      <c r="F77" s="17" t="s">
        <v>227</v>
      </c>
      <c r="G77" s="5" t="s">
        <v>216</v>
      </c>
      <c r="H77" s="5" t="s">
        <v>217</v>
      </c>
      <c r="I77" s="5" t="s">
        <v>136</v>
      </c>
    </row>
    <row r="78" spans="1:10">
      <c r="A78" s="5" t="s">
        <v>228</v>
      </c>
      <c r="B78" s="5" t="s">
        <v>70</v>
      </c>
      <c r="C78" s="5" t="s">
        <v>95</v>
      </c>
      <c r="D78" s="5" t="s">
        <v>229</v>
      </c>
      <c r="E78" s="5">
        <v>146</v>
      </c>
      <c r="F78" s="17" t="s">
        <v>230</v>
      </c>
      <c r="G78" s="5" t="s">
        <v>216</v>
      </c>
      <c r="H78" s="5" t="s">
        <v>217</v>
      </c>
      <c r="I78" s="5" t="s">
        <v>217</v>
      </c>
    </row>
    <row r="79" spans="1:10">
      <c r="A79" s="5" t="s">
        <v>231</v>
      </c>
      <c r="B79" s="5" t="s">
        <v>70</v>
      </c>
      <c r="C79" s="5" t="s">
        <v>95</v>
      </c>
      <c r="D79" s="5" t="s">
        <v>232</v>
      </c>
      <c r="E79" s="5">
        <v>153</v>
      </c>
      <c r="F79" s="17" t="s">
        <v>233</v>
      </c>
      <c r="G79" s="5" t="s">
        <v>216</v>
      </c>
      <c r="H79" s="5" t="s">
        <v>217</v>
      </c>
      <c r="I79" s="5" t="s">
        <v>136</v>
      </c>
    </row>
    <row r="80" spans="1:10">
      <c r="A80" s="5" t="s">
        <v>234</v>
      </c>
      <c r="B80" s="5" t="s">
        <v>70</v>
      </c>
      <c r="C80" s="5" t="s">
        <v>95</v>
      </c>
      <c r="D80" s="5">
        <v>0.20599999999999999</v>
      </c>
      <c r="E80" s="5">
        <v>206</v>
      </c>
      <c r="F80" s="17" t="s">
        <v>235</v>
      </c>
      <c r="G80" s="5" t="s">
        <v>216</v>
      </c>
      <c r="H80" s="5" t="s">
        <v>217</v>
      </c>
      <c r="I80" s="5" t="s">
        <v>136</v>
      </c>
    </row>
    <row r="81" spans="1:9">
      <c r="A81" s="59" t="s">
        <v>335</v>
      </c>
      <c r="B81" s="60"/>
      <c r="C81" s="60"/>
      <c r="D81" s="60"/>
      <c r="E81" s="60"/>
      <c r="F81" s="60"/>
      <c r="G81" s="60"/>
      <c r="H81" s="60"/>
      <c r="I81" s="60"/>
    </row>
    <row r="82" spans="1:9">
      <c r="A82" s="6" t="s">
        <v>336</v>
      </c>
      <c r="B82" s="5" t="s">
        <v>70</v>
      </c>
      <c r="C82" s="5" t="s">
        <v>21</v>
      </c>
      <c r="D82" s="5" t="s">
        <v>236</v>
      </c>
      <c r="E82" s="5">
        <v>4.2</v>
      </c>
      <c r="F82" s="17" t="s">
        <v>237</v>
      </c>
      <c r="G82" s="5" t="s">
        <v>238</v>
      </c>
      <c r="H82" s="22">
        <v>61000</v>
      </c>
      <c r="I82" s="5" t="s">
        <v>239</v>
      </c>
    </row>
    <row r="83" spans="1:9">
      <c r="A83" s="6" t="s">
        <v>337</v>
      </c>
      <c r="B83" s="5" t="s">
        <v>70</v>
      </c>
      <c r="C83" s="5" t="s">
        <v>21</v>
      </c>
      <c r="D83" s="5">
        <v>5.0000000000000001E-3</v>
      </c>
      <c r="E83" s="5">
        <v>5</v>
      </c>
      <c r="F83" s="17">
        <v>272.5</v>
      </c>
      <c r="G83" s="22">
        <v>54000</v>
      </c>
      <c r="H83" s="22">
        <v>54500</v>
      </c>
      <c r="I83" s="5">
        <v>55000</v>
      </c>
    </row>
    <row r="84" spans="1:9">
      <c r="A84" s="6" t="s">
        <v>338</v>
      </c>
      <c r="B84" s="5" t="s">
        <v>70</v>
      </c>
      <c r="C84" s="5" t="s">
        <v>21</v>
      </c>
      <c r="D84" s="5" t="s">
        <v>240</v>
      </c>
      <c r="E84" s="5">
        <v>7</v>
      </c>
      <c r="F84" s="17" t="s">
        <v>241</v>
      </c>
      <c r="G84" s="5" t="s">
        <v>126</v>
      </c>
      <c r="H84" s="5" t="s">
        <v>182</v>
      </c>
      <c r="I84" s="5" t="s">
        <v>183</v>
      </c>
    </row>
    <row r="85" spans="1:9">
      <c r="A85" s="6" t="s">
        <v>339</v>
      </c>
      <c r="B85" s="5" t="s">
        <v>70</v>
      </c>
      <c r="C85" s="5" t="s">
        <v>21</v>
      </c>
      <c r="D85" s="5">
        <v>8.0000000000000002E-3</v>
      </c>
      <c r="E85" s="5">
        <v>8</v>
      </c>
      <c r="F85" s="17">
        <v>420</v>
      </c>
      <c r="G85" s="22">
        <v>52000</v>
      </c>
      <c r="H85" s="22">
        <v>52500</v>
      </c>
      <c r="I85" s="5" t="s">
        <v>183</v>
      </c>
    </row>
    <row r="86" spans="1:9">
      <c r="A86" s="5" t="s">
        <v>242</v>
      </c>
      <c r="B86" s="5" t="s">
        <v>70</v>
      </c>
      <c r="C86" s="5" t="s">
        <v>21</v>
      </c>
      <c r="D86" s="5" t="s">
        <v>243</v>
      </c>
      <c r="E86" s="5">
        <v>8</v>
      </c>
      <c r="F86" s="17" t="s">
        <v>244</v>
      </c>
      <c r="G86" s="5" t="s">
        <v>126</v>
      </c>
      <c r="H86" s="5" t="s">
        <v>182</v>
      </c>
      <c r="I86" s="5" t="s">
        <v>183</v>
      </c>
    </row>
    <row r="87" spans="1:9">
      <c r="A87" s="5" t="s">
        <v>245</v>
      </c>
      <c r="B87" s="5" t="s">
        <v>70</v>
      </c>
      <c r="C87" s="5" t="s">
        <v>21</v>
      </c>
      <c r="D87" s="5" t="s">
        <v>246</v>
      </c>
      <c r="E87" s="5">
        <v>10.3</v>
      </c>
      <c r="F87" s="17" t="s">
        <v>247</v>
      </c>
      <c r="G87" s="5" t="s">
        <v>126</v>
      </c>
      <c r="H87" s="5" t="s">
        <v>182</v>
      </c>
      <c r="I87" s="5" t="s">
        <v>183</v>
      </c>
    </row>
    <row r="88" spans="1:9">
      <c r="A88" s="5" t="s">
        <v>248</v>
      </c>
      <c r="B88" s="5" t="s">
        <v>70</v>
      </c>
      <c r="C88" s="5" t="s">
        <v>21</v>
      </c>
      <c r="D88" s="5" t="s">
        <v>249</v>
      </c>
      <c r="E88" s="5">
        <v>9</v>
      </c>
      <c r="F88" s="17" t="s">
        <v>37</v>
      </c>
      <c r="G88" s="5" t="s">
        <v>126</v>
      </c>
      <c r="H88" s="5" t="s">
        <v>182</v>
      </c>
      <c r="I88" s="5" t="s">
        <v>183</v>
      </c>
    </row>
    <row r="89" spans="1:9">
      <c r="A89" s="6" t="s">
        <v>340</v>
      </c>
      <c r="B89" s="5" t="s">
        <v>70</v>
      </c>
      <c r="C89" s="5" t="s">
        <v>21</v>
      </c>
      <c r="D89" s="5" t="s">
        <v>250</v>
      </c>
      <c r="E89" s="5">
        <v>14</v>
      </c>
      <c r="F89" s="17" t="s">
        <v>251</v>
      </c>
      <c r="G89" s="22">
        <v>51000</v>
      </c>
      <c r="H89" s="5" t="s">
        <v>186</v>
      </c>
      <c r="I89" s="5" t="s">
        <v>126</v>
      </c>
    </row>
    <row r="90" spans="1:9">
      <c r="A90" s="6" t="s">
        <v>341</v>
      </c>
      <c r="B90" s="5" t="s">
        <v>70</v>
      </c>
      <c r="C90" s="5">
        <v>6000</v>
      </c>
      <c r="D90" s="5">
        <v>1.0500000000000001E-2</v>
      </c>
      <c r="E90" s="5">
        <v>10.5</v>
      </c>
      <c r="F90" s="17" t="s">
        <v>252</v>
      </c>
      <c r="G90" s="22">
        <v>52000</v>
      </c>
      <c r="H90" s="22">
        <v>52500</v>
      </c>
      <c r="I90" s="5" t="s">
        <v>183</v>
      </c>
    </row>
    <row r="91" spans="1:9">
      <c r="A91" s="6" t="s">
        <v>342</v>
      </c>
      <c r="B91" s="5" t="s">
        <v>70</v>
      </c>
      <c r="C91" s="5" t="s">
        <v>21</v>
      </c>
      <c r="D91" s="5" t="s">
        <v>253</v>
      </c>
      <c r="E91" s="5">
        <v>13.1</v>
      </c>
      <c r="F91" s="17" t="s">
        <v>254</v>
      </c>
      <c r="G91" s="22">
        <v>51000</v>
      </c>
      <c r="H91" s="5" t="s">
        <v>186</v>
      </c>
      <c r="I91" s="5" t="s">
        <v>126</v>
      </c>
    </row>
    <row r="92" spans="1:9">
      <c r="A92" s="5" t="s">
        <v>255</v>
      </c>
      <c r="B92" s="5" t="s">
        <v>70</v>
      </c>
      <c r="C92" s="5">
        <v>6000</v>
      </c>
      <c r="D92" s="5">
        <v>1.7999999999999999E-2</v>
      </c>
      <c r="E92" s="5">
        <v>18</v>
      </c>
      <c r="F92" s="17">
        <v>927</v>
      </c>
      <c r="G92" s="22">
        <v>51000</v>
      </c>
      <c r="H92" s="22">
        <v>51500</v>
      </c>
      <c r="I92" s="5" t="s">
        <v>126</v>
      </c>
    </row>
    <row r="93" spans="1:9">
      <c r="A93" s="5" t="s">
        <v>256</v>
      </c>
      <c r="B93" s="5" t="s">
        <v>70</v>
      </c>
      <c r="C93" s="5" t="s">
        <v>21</v>
      </c>
      <c r="D93" s="5" t="s">
        <v>257</v>
      </c>
      <c r="E93" s="5">
        <v>17.8</v>
      </c>
      <c r="F93" s="17" t="s">
        <v>258</v>
      </c>
      <c r="G93" s="5" t="s">
        <v>259</v>
      </c>
      <c r="H93" s="5" t="s">
        <v>186</v>
      </c>
      <c r="I93" s="5" t="s">
        <v>126</v>
      </c>
    </row>
    <row r="94" spans="1:9">
      <c r="A94" s="5" t="s">
        <v>260</v>
      </c>
      <c r="B94" s="5" t="s">
        <v>70</v>
      </c>
      <c r="C94" s="5" t="s">
        <v>21</v>
      </c>
      <c r="D94" s="5" t="s">
        <v>261</v>
      </c>
      <c r="E94" s="5">
        <v>26</v>
      </c>
      <c r="F94" s="17" t="s">
        <v>262</v>
      </c>
      <c r="G94" s="22">
        <v>51000</v>
      </c>
      <c r="H94" s="5" t="s">
        <v>186</v>
      </c>
      <c r="I94" s="5" t="s">
        <v>126</v>
      </c>
    </row>
    <row r="95" spans="1:9">
      <c r="A95" s="5" t="s">
        <v>263</v>
      </c>
      <c r="B95" s="5" t="s">
        <v>70</v>
      </c>
      <c r="C95" s="5" t="s">
        <v>21</v>
      </c>
      <c r="D95" s="5" t="s">
        <v>264</v>
      </c>
      <c r="E95" s="5">
        <v>22</v>
      </c>
      <c r="F95" s="17" t="s">
        <v>265</v>
      </c>
      <c r="G95" s="22">
        <v>51000</v>
      </c>
      <c r="H95" s="5" t="s">
        <v>186</v>
      </c>
      <c r="I95" s="5" t="s">
        <v>126</v>
      </c>
    </row>
    <row r="96" spans="1:9">
      <c r="A96" s="6" t="s">
        <v>343</v>
      </c>
      <c r="B96" s="5" t="s">
        <v>70</v>
      </c>
      <c r="C96" s="5" t="s">
        <v>21</v>
      </c>
      <c r="D96" s="5">
        <v>3.2000000000000001E-2</v>
      </c>
      <c r="E96" s="5">
        <v>32</v>
      </c>
      <c r="F96" s="17" t="s">
        <v>266</v>
      </c>
      <c r="G96" s="22">
        <v>51000</v>
      </c>
      <c r="H96" s="22">
        <v>51500</v>
      </c>
      <c r="I96" s="5">
        <v>52000</v>
      </c>
    </row>
    <row r="97" spans="1:9">
      <c r="A97" s="6" t="s">
        <v>345</v>
      </c>
      <c r="B97" s="5" t="s">
        <v>70</v>
      </c>
      <c r="C97" s="5" t="s">
        <v>95</v>
      </c>
      <c r="D97" s="5">
        <v>8.5999999999999993E-2</v>
      </c>
      <c r="E97" s="5">
        <v>86</v>
      </c>
      <c r="F97" s="17">
        <v>4300</v>
      </c>
      <c r="G97" s="22">
        <v>49500</v>
      </c>
      <c r="H97" s="22">
        <v>50000</v>
      </c>
      <c r="I97" s="5" t="s">
        <v>267</v>
      </c>
    </row>
    <row r="98" spans="1:9">
      <c r="A98" s="5" t="s">
        <v>268</v>
      </c>
      <c r="B98" s="5" t="s">
        <v>70</v>
      </c>
      <c r="C98" s="5" t="s">
        <v>95</v>
      </c>
      <c r="D98" s="5">
        <v>0.14299999999999999</v>
      </c>
      <c r="E98" s="5">
        <v>143</v>
      </c>
      <c r="F98" s="17">
        <v>7150</v>
      </c>
      <c r="G98" s="22">
        <v>49500</v>
      </c>
      <c r="H98" s="22">
        <v>50000</v>
      </c>
      <c r="I98" s="5">
        <v>50500</v>
      </c>
    </row>
    <row r="99" spans="1:9">
      <c r="A99" s="5" t="s">
        <v>269</v>
      </c>
      <c r="B99" s="5" t="s">
        <v>70</v>
      </c>
      <c r="C99" s="5" t="s">
        <v>95</v>
      </c>
      <c r="D99" s="5">
        <v>0.17299999999999999</v>
      </c>
      <c r="E99" s="5">
        <v>173</v>
      </c>
      <c r="F99" s="17" t="s">
        <v>270</v>
      </c>
      <c r="G99" s="22">
        <v>49500</v>
      </c>
      <c r="H99" s="22">
        <v>50000</v>
      </c>
      <c r="I99" s="22">
        <v>50500</v>
      </c>
    </row>
    <row r="100" spans="1:9">
      <c r="A100" s="5" t="s">
        <v>271</v>
      </c>
      <c r="B100" s="5" t="s">
        <v>70</v>
      </c>
      <c r="C100" s="5" t="s">
        <v>95</v>
      </c>
      <c r="D100" s="5" t="s">
        <v>272</v>
      </c>
      <c r="E100" s="5">
        <v>249</v>
      </c>
      <c r="F100" s="17" t="s">
        <v>273</v>
      </c>
      <c r="G100" s="5" t="s">
        <v>274</v>
      </c>
      <c r="H100" s="5" t="s">
        <v>176</v>
      </c>
      <c r="I100" s="5" t="s">
        <v>177</v>
      </c>
    </row>
    <row r="101" spans="1:9">
      <c r="A101" s="59" t="s">
        <v>344</v>
      </c>
      <c r="B101" s="60"/>
      <c r="C101" s="60"/>
      <c r="D101" s="60"/>
      <c r="E101" s="23"/>
      <c r="F101" s="24"/>
      <c r="G101" s="23"/>
      <c r="H101" s="23"/>
      <c r="I101" s="23"/>
    </row>
    <row r="102" spans="1:9">
      <c r="A102" s="6" t="s">
        <v>347</v>
      </c>
      <c r="B102" s="5" t="s">
        <v>70</v>
      </c>
      <c r="C102" s="5" t="s">
        <v>275</v>
      </c>
      <c r="D102" s="5" t="s">
        <v>198</v>
      </c>
      <c r="E102" s="5">
        <v>10</v>
      </c>
      <c r="F102" s="17" t="s">
        <v>276</v>
      </c>
      <c r="G102" s="5" t="s">
        <v>186</v>
      </c>
      <c r="H102" s="22">
        <v>52000</v>
      </c>
      <c r="I102" s="5" t="s">
        <v>182</v>
      </c>
    </row>
    <row r="103" spans="1:9">
      <c r="A103" s="6" t="s">
        <v>346</v>
      </c>
      <c r="B103" s="5" t="s">
        <v>70</v>
      </c>
      <c r="C103" s="5" t="s">
        <v>275</v>
      </c>
      <c r="D103" s="5" t="s">
        <v>277</v>
      </c>
      <c r="E103" s="5">
        <v>12</v>
      </c>
      <c r="F103" s="17" t="s">
        <v>278</v>
      </c>
      <c r="G103" s="5" t="s">
        <v>186</v>
      </c>
      <c r="H103" s="22">
        <v>52000</v>
      </c>
      <c r="I103" s="5" t="s">
        <v>182</v>
      </c>
    </row>
    <row r="104" spans="1:9">
      <c r="A104" s="5" t="s">
        <v>279</v>
      </c>
      <c r="B104" s="5" t="s">
        <v>70</v>
      </c>
      <c r="C104" s="5" t="s">
        <v>275</v>
      </c>
      <c r="D104" s="5" t="s">
        <v>202</v>
      </c>
      <c r="E104" s="5">
        <v>13</v>
      </c>
      <c r="F104" s="17" t="s">
        <v>280</v>
      </c>
      <c r="G104" s="5" t="s">
        <v>186</v>
      </c>
      <c r="H104" s="22">
        <v>52000</v>
      </c>
      <c r="I104" s="5" t="s">
        <v>182</v>
      </c>
    </row>
    <row r="105" spans="1:9">
      <c r="A105" s="5" t="s">
        <v>281</v>
      </c>
      <c r="B105" s="5" t="s">
        <v>70</v>
      </c>
      <c r="C105" s="5" t="s">
        <v>43</v>
      </c>
      <c r="D105" s="5" t="s">
        <v>282</v>
      </c>
      <c r="E105" s="5">
        <v>29</v>
      </c>
      <c r="F105" s="17" t="s">
        <v>283</v>
      </c>
      <c r="G105" s="22">
        <v>51500</v>
      </c>
      <c r="H105" s="5" t="s">
        <v>126</v>
      </c>
      <c r="I105" s="5" t="s">
        <v>182</v>
      </c>
    </row>
    <row r="106" spans="1:9">
      <c r="A106" s="5" t="s">
        <v>284</v>
      </c>
      <c r="B106" s="5" t="s">
        <v>70</v>
      </c>
      <c r="C106" s="5" t="s">
        <v>43</v>
      </c>
      <c r="D106" s="5" t="s">
        <v>285</v>
      </c>
      <c r="E106" s="5">
        <v>45.5</v>
      </c>
      <c r="F106" s="17" t="s">
        <v>286</v>
      </c>
      <c r="G106" s="5" t="s">
        <v>186</v>
      </c>
      <c r="H106" s="5" t="s">
        <v>126</v>
      </c>
      <c r="I106" s="5" t="s">
        <v>182</v>
      </c>
    </row>
    <row r="107" spans="1:9">
      <c r="A107" s="5" t="s">
        <v>287</v>
      </c>
      <c r="B107" s="5" t="s">
        <v>70</v>
      </c>
      <c r="C107" s="5" t="s">
        <v>43</v>
      </c>
      <c r="D107" s="5" t="s">
        <v>288</v>
      </c>
      <c r="E107" s="5">
        <v>57</v>
      </c>
      <c r="F107" s="17" t="s">
        <v>289</v>
      </c>
      <c r="G107" s="5" t="s">
        <v>186</v>
      </c>
      <c r="H107" s="5" t="s">
        <v>126</v>
      </c>
      <c r="I107" s="5" t="s">
        <v>182</v>
      </c>
    </row>
    <row r="108" spans="1:9">
      <c r="A108" s="5" t="s">
        <v>290</v>
      </c>
      <c r="B108" s="5" t="s">
        <v>70</v>
      </c>
      <c r="C108" s="5" t="s">
        <v>43</v>
      </c>
      <c r="D108" s="5" t="s">
        <v>291</v>
      </c>
      <c r="E108" s="5">
        <v>83</v>
      </c>
      <c r="F108" s="17" t="s">
        <v>292</v>
      </c>
      <c r="G108" s="5" t="s">
        <v>186</v>
      </c>
      <c r="H108" s="5" t="s">
        <v>126</v>
      </c>
      <c r="I108" s="5" t="s">
        <v>182</v>
      </c>
    </row>
    <row r="109" spans="1:9">
      <c r="A109" s="5" t="s">
        <v>293</v>
      </c>
      <c r="B109" s="5" t="s">
        <v>70</v>
      </c>
      <c r="C109" s="5" t="s">
        <v>43</v>
      </c>
      <c r="D109" s="5" t="s">
        <v>294</v>
      </c>
      <c r="E109" s="5">
        <v>113</v>
      </c>
      <c r="F109" s="17" t="s">
        <v>295</v>
      </c>
      <c r="G109" s="5" t="s">
        <v>125</v>
      </c>
      <c r="H109" s="5" t="s">
        <v>126</v>
      </c>
      <c r="I109" s="5" t="s">
        <v>182</v>
      </c>
    </row>
    <row r="110" spans="1:9">
      <c r="A110" s="5" t="s">
        <v>296</v>
      </c>
      <c r="B110" s="5" t="s">
        <v>70</v>
      </c>
      <c r="C110" s="5" t="s">
        <v>43</v>
      </c>
      <c r="D110" s="5" t="s">
        <v>297</v>
      </c>
      <c r="E110" s="5">
        <v>126</v>
      </c>
      <c r="F110" s="17" t="s">
        <v>298</v>
      </c>
      <c r="G110" s="5" t="s">
        <v>186</v>
      </c>
      <c r="H110" s="5" t="s">
        <v>126</v>
      </c>
      <c r="I110" s="5" t="s">
        <v>182</v>
      </c>
    </row>
    <row r="111" spans="1:9">
      <c r="A111" s="5" t="s">
        <v>299</v>
      </c>
      <c r="B111" s="5" t="s">
        <v>70</v>
      </c>
      <c r="C111" s="5" t="s">
        <v>43</v>
      </c>
      <c r="D111" s="5" t="s">
        <v>300</v>
      </c>
      <c r="E111" s="5">
        <v>139</v>
      </c>
      <c r="F111" s="17" t="s">
        <v>301</v>
      </c>
      <c r="G111" s="5" t="s">
        <v>186</v>
      </c>
      <c r="H111" s="5" t="s">
        <v>126</v>
      </c>
      <c r="I111" s="5" t="s">
        <v>182</v>
      </c>
    </row>
    <row r="112" spans="1:9">
      <c r="A112" s="5" t="s">
        <v>302</v>
      </c>
      <c r="B112" s="5" t="s">
        <v>70</v>
      </c>
      <c r="C112" s="5" t="s">
        <v>43</v>
      </c>
      <c r="D112" s="5">
        <v>0.18</v>
      </c>
      <c r="E112" s="5">
        <v>180</v>
      </c>
      <c r="F112" s="17" t="s">
        <v>303</v>
      </c>
      <c r="G112" s="5" t="s">
        <v>125</v>
      </c>
      <c r="H112" s="5" t="s">
        <v>126</v>
      </c>
      <c r="I112" s="5" t="s">
        <v>182</v>
      </c>
    </row>
    <row r="113" spans="1:10">
      <c r="A113" s="59" t="s">
        <v>348</v>
      </c>
      <c r="B113" s="60"/>
      <c r="C113" s="60"/>
      <c r="D113" s="60"/>
      <c r="E113" s="60"/>
      <c r="F113" s="60"/>
      <c r="G113" s="60"/>
      <c r="H113" s="60"/>
      <c r="I113" s="60"/>
    </row>
    <row r="114" spans="1:10">
      <c r="A114" s="5" t="s">
        <v>304</v>
      </c>
      <c r="B114" s="5" t="s">
        <v>70</v>
      </c>
      <c r="C114" s="5" t="s">
        <v>43</v>
      </c>
      <c r="D114" s="5" t="s">
        <v>305</v>
      </c>
      <c r="E114" s="5">
        <v>85</v>
      </c>
      <c r="F114" s="17" t="s">
        <v>306</v>
      </c>
      <c r="G114" s="5" t="s">
        <v>307</v>
      </c>
      <c r="H114" s="5" t="s">
        <v>308</v>
      </c>
      <c r="I114" s="5" t="s">
        <v>238</v>
      </c>
    </row>
    <row r="115" spans="1:10">
      <c r="A115" s="5" t="s">
        <v>309</v>
      </c>
      <c r="B115" s="5" t="s">
        <v>70</v>
      </c>
      <c r="C115" s="5" t="s">
        <v>43</v>
      </c>
      <c r="D115" s="5" t="s">
        <v>310</v>
      </c>
      <c r="E115" s="5">
        <v>105</v>
      </c>
      <c r="F115" s="17" t="s">
        <v>311</v>
      </c>
      <c r="G115" s="5" t="s">
        <v>307</v>
      </c>
      <c r="H115" s="5" t="s">
        <v>308</v>
      </c>
      <c r="I115" s="5" t="s">
        <v>238</v>
      </c>
    </row>
    <row r="116" spans="1:10">
      <c r="A116" s="5" t="s">
        <v>312</v>
      </c>
      <c r="B116" s="5" t="s">
        <v>70</v>
      </c>
      <c r="C116" s="5" t="s">
        <v>43</v>
      </c>
      <c r="D116" s="5">
        <v>0.124</v>
      </c>
      <c r="E116" s="5">
        <v>124</v>
      </c>
      <c r="F116" s="17">
        <v>7440</v>
      </c>
      <c r="G116" s="22">
        <v>59500</v>
      </c>
      <c r="H116" s="22">
        <v>60000</v>
      </c>
      <c r="I116" s="5">
        <v>60500</v>
      </c>
    </row>
    <row r="117" spans="1:10">
      <c r="A117" s="6" t="s">
        <v>352</v>
      </c>
      <c r="B117" s="5" t="s">
        <v>70</v>
      </c>
      <c r="C117" s="5" t="s">
        <v>313</v>
      </c>
      <c r="D117" s="5">
        <v>1.0999999999999999E-2</v>
      </c>
      <c r="E117" s="5">
        <v>11</v>
      </c>
      <c r="F117" s="17">
        <v>594</v>
      </c>
      <c r="G117" s="22">
        <v>53500</v>
      </c>
      <c r="H117" s="22">
        <v>54000</v>
      </c>
      <c r="I117" s="5">
        <v>54500</v>
      </c>
    </row>
    <row r="118" spans="1:10">
      <c r="A118" s="5" t="s">
        <v>314</v>
      </c>
      <c r="B118" s="5" t="s">
        <v>70</v>
      </c>
      <c r="C118" s="5" t="s">
        <v>43</v>
      </c>
      <c r="D118" s="5" t="s">
        <v>315</v>
      </c>
      <c r="E118" s="5">
        <v>150</v>
      </c>
      <c r="F118" s="17" t="s">
        <v>316</v>
      </c>
      <c r="G118" s="5" t="s">
        <v>307</v>
      </c>
      <c r="H118" s="5" t="s">
        <v>308</v>
      </c>
      <c r="I118" s="5" t="s">
        <v>238</v>
      </c>
    </row>
    <row r="119" spans="1:10">
      <c r="A119" s="5" t="s">
        <v>317</v>
      </c>
      <c r="B119" s="5" t="s">
        <v>70</v>
      </c>
      <c r="C119" s="5" t="s">
        <v>43</v>
      </c>
      <c r="D119" s="5" t="s">
        <v>318</v>
      </c>
      <c r="E119" s="5">
        <v>181</v>
      </c>
      <c r="F119" s="17" t="s">
        <v>319</v>
      </c>
      <c r="G119" s="5" t="s">
        <v>307</v>
      </c>
      <c r="H119" s="5" t="s">
        <v>308</v>
      </c>
      <c r="I119" s="5" t="s">
        <v>238</v>
      </c>
    </row>
    <row r="120" spans="1:10">
      <c r="A120" s="59" t="s">
        <v>349</v>
      </c>
      <c r="B120" s="60"/>
      <c r="C120" s="60"/>
      <c r="D120" s="60"/>
      <c r="E120" s="60"/>
      <c r="F120" s="60"/>
      <c r="G120" s="60"/>
      <c r="H120" s="60"/>
      <c r="I120" s="60"/>
    </row>
    <row r="121" spans="1:10">
      <c r="A121" s="6" t="s">
        <v>351</v>
      </c>
      <c r="B121" s="5" t="s">
        <v>70</v>
      </c>
      <c r="C121" s="5" t="s">
        <v>95</v>
      </c>
      <c r="D121" s="5" t="s">
        <v>320</v>
      </c>
      <c r="E121" s="5">
        <v>663</v>
      </c>
      <c r="F121" s="17" t="s">
        <v>321</v>
      </c>
      <c r="G121" s="21" t="s">
        <v>322</v>
      </c>
      <c r="H121" s="5" t="s">
        <v>323</v>
      </c>
      <c r="I121" s="5" t="s">
        <v>324</v>
      </c>
      <c r="J121" s="15"/>
    </row>
    <row r="122" spans="1:10">
      <c r="A122" s="59" t="s">
        <v>350</v>
      </c>
      <c r="B122" s="60"/>
      <c r="C122" s="60"/>
      <c r="D122" s="60"/>
      <c r="E122" s="60"/>
      <c r="F122" s="60"/>
      <c r="G122" s="61"/>
      <c r="H122" s="61"/>
      <c r="I122" s="61"/>
    </row>
    <row r="123" spans="1:10">
      <c r="A123" s="5" t="s">
        <v>325</v>
      </c>
      <c r="B123" s="5" t="s">
        <v>326</v>
      </c>
      <c r="C123" s="5" t="s">
        <v>327</v>
      </c>
      <c r="D123" s="5" t="s">
        <v>328</v>
      </c>
      <c r="E123" s="5">
        <v>1.5</v>
      </c>
      <c r="F123" s="5" t="s">
        <v>329</v>
      </c>
      <c r="G123" s="27"/>
      <c r="H123" s="27"/>
      <c r="I123" s="27"/>
    </row>
  </sheetData>
  <sheetProtection password="8977" sheet="1" formatCells="0" formatColumns="0" formatRows="0" insertColumns="0" insertRows="0" insertHyperlinks="0" deleteColumns="0" deleteRows="0" sort="0" autoFilter="0" pivotTables="0"/>
  <mergeCells count="15">
    <mergeCell ref="A122:I122"/>
    <mergeCell ref="A101:D101"/>
    <mergeCell ref="A65:I65"/>
    <mergeCell ref="A71:I71"/>
    <mergeCell ref="A81:I81"/>
    <mergeCell ref="A113:I113"/>
    <mergeCell ref="A120:I120"/>
    <mergeCell ref="A1:I1"/>
    <mergeCell ref="A57:I57"/>
    <mergeCell ref="A32:I32"/>
    <mergeCell ref="A3:F3"/>
    <mergeCell ref="A20:I20"/>
    <mergeCell ref="A45:I45"/>
    <mergeCell ref="G2:I2"/>
    <mergeCell ref="F19:I19"/>
  </mergeCells>
  <pageMargins left="0.8" right="0.16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I124"/>
  <sheetViews>
    <sheetView tabSelected="1" workbookViewId="0">
      <pane ySplit="3" topLeftCell="A35" activePane="bottomLeft" state="frozen"/>
      <selection pane="bottomLeft" activeCell="K107" sqref="K107"/>
    </sheetView>
  </sheetViews>
  <sheetFormatPr defaultRowHeight="15" outlineLevelRow="1"/>
  <cols>
    <col min="1" max="1" width="26" customWidth="1"/>
    <col min="2" max="2" width="7.5703125" customWidth="1"/>
    <col min="3" max="3" width="15.85546875" customWidth="1"/>
    <col min="4" max="4" width="15.5703125" customWidth="1"/>
    <col min="5" max="5" width="10.85546875" customWidth="1"/>
    <col min="6" max="6" width="10.7109375" customWidth="1"/>
    <col min="7" max="7" width="13.7109375" style="39" customWidth="1"/>
    <col min="8" max="8" width="12.28515625" customWidth="1" collapsed="1"/>
    <col min="9" max="9" width="14" customWidth="1"/>
  </cols>
  <sheetData>
    <row r="1" spans="1:9">
      <c r="A1" s="63"/>
      <c r="B1" s="63"/>
      <c r="C1" s="63"/>
      <c r="D1" s="63"/>
      <c r="E1" s="63"/>
      <c r="F1" s="63"/>
      <c r="G1" s="63"/>
      <c r="H1" s="63"/>
      <c r="I1" s="63"/>
    </row>
    <row r="2" spans="1:9" ht="17.25" customHeight="1">
      <c r="A2" s="64" t="s">
        <v>354</v>
      </c>
      <c r="B2" s="65" t="s">
        <v>355</v>
      </c>
      <c r="C2" s="64" t="s">
        <v>356</v>
      </c>
      <c r="D2" s="66" t="s">
        <v>10</v>
      </c>
      <c r="E2" s="33" t="s">
        <v>361</v>
      </c>
      <c r="F2" s="34" t="s">
        <v>359</v>
      </c>
      <c r="G2" s="66" t="s">
        <v>1</v>
      </c>
      <c r="H2" s="64"/>
      <c r="I2" s="64"/>
    </row>
    <row r="3" spans="1:9" ht="32.25" customHeight="1">
      <c r="A3" s="64"/>
      <c r="B3" s="65"/>
      <c r="C3" s="64"/>
      <c r="D3" s="66"/>
      <c r="E3" s="35" t="s">
        <v>362</v>
      </c>
      <c r="F3" s="36" t="s">
        <v>360</v>
      </c>
      <c r="G3" s="30" t="s">
        <v>358</v>
      </c>
      <c r="H3" s="32" t="s">
        <v>363</v>
      </c>
      <c r="I3" s="31" t="s">
        <v>357</v>
      </c>
    </row>
    <row r="4" spans="1:9">
      <c r="A4" s="67" t="s">
        <v>353</v>
      </c>
      <c r="B4" s="68"/>
      <c r="C4" s="68"/>
      <c r="D4" s="68"/>
      <c r="E4" s="68"/>
      <c r="F4" s="68"/>
      <c r="G4" s="68"/>
      <c r="H4" s="68"/>
      <c r="I4" s="68"/>
    </row>
    <row r="5" spans="1:9" outlineLevel="1">
      <c r="A5" s="7" t="s">
        <v>2</v>
      </c>
      <c r="B5" s="1" t="s">
        <v>4</v>
      </c>
      <c r="C5" s="5" t="s">
        <v>15</v>
      </c>
      <c r="D5" s="2" t="s">
        <v>16</v>
      </c>
      <c r="E5" s="2">
        <v>815</v>
      </c>
      <c r="F5" s="17">
        <f>I5*D5</f>
        <v>36675</v>
      </c>
      <c r="G5" s="37">
        <f>Закупочная!G4+500</f>
        <v>44000</v>
      </c>
      <c r="H5" s="26">
        <f>Закупочная!H4+500</f>
        <v>44500</v>
      </c>
      <c r="I5" s="26">
        <f>Закупочная!I4+500</f>
        <v>45000</v>
      </c>
    </row>
    <row r="6" spans="1:9" outlineLevel="1">
      <c r="A6" s="7" t="s">
        <v>3</v>
      </c>
      <c r="B6" s="1" t="s">
        <v>4</v>
      </c>
      <c r="C6" s="5" t="s">
        <v>21</v>
      </c>
      <c r="D6" s="2" t="s">
        <v>22</v>
      </c>
      <c r="E6" s="2">
        <v>2.5</v>
      </c>
      <c r="F6" s="17">
        <f>I6*D6</f>
        <v>117.5</v>
      </c>
      <c r="G6" s="37">
        <f>Закупочная!G5+500</f>
        <v>46000</v>
      </c>
      <c r="H6" s="26">
        <f>Закупочная!H5+500</f>
        <v>46500</v>
      </c>
      <c r="I6" s="26">
        <f>Закупочная!I5+500</f>
        <v>47000</v>
      </c>
    </row>
    <row r="7" spans="1:9" outlineLevel="1">
      <c r="A7" s="7" t="s">
        <v>166</v>
      </c>
      <c r="B7" s="1" t="s">
        <v>4</v>
      </c>
      <c r="C7" s="5" t="s">
        <v>15</v>
      </c>
      <c r="D7" s="2" t="s">
        <v>27</v>
      </c>
      <c r="E7" s="2">
        <v>675</v>
      </c>
      <c r="F7" s="17">
        <f>I7*D7</f>
        <v>30375.000000000004</v>
      </c>
      <c r="G7" s="37">
        <f>Закупочная!G6+500</f>
        <v>44000</v>
      </c>
      <c r="H7" s="26">
        <f>Закупочная!H6+500</f>
        <v>44500</v>
      </c>
      <c r="I7" s="26">
        <f>Закупочная!I6+500</f>
        <v>45000</v>
      </c>
    </row>
    <row r="8" spans="1:9" outlineLevel="1">
      <c r="A8" s="2" t="s">
        <v>29</v>
      </c>
      <c r="B8" s="1" t="s">
        <v>4</v>
      </c>
      <c r="C8" s="5" t="s">
        <v>21</v>
      </c>
      <c r="D8" s="2" t="s">
        <v>30</v>
      </c>
      <c r="E8" s="2">
        <v>4</v>
      </c>
      <c r="F8" s="17">
        <f>I8*D8</f>
        <v>188</v>
      </c>
      <c r="G8" s="37">
        <f>Закупочная!G7+500</f>
        <v>46000</v>
      </c>
      <c r="H8" s="26">
        <f>Закупочная!H7+500</f>
        <v>46500</v>
      </c>
      <c r="I8" s="26">
        <f>Закупочная!I7+500</f>
        <v>47000</v>
      </c>
    </row>
    <row r="9" spans="1:9" outlineLevel="1">
      <c r="A9" s="2" t="s">
        <v>29</v>
      </c>
      <c r="B9" s="1" t="s">
        <v>4</v>
      </c>
      <c r="C9" s="5" t="s">
        <v>32</v>
      </c>
      <c r="D9" s="2" t="s">
        <v>33</v>
      </c>
      <c r="E9" s="2">
        <v>7.5</v>
      </c>
      <c r="F9" s="17">
        <f t="shared" ref="F9:F19" si="0">I9*D9</f>
        <v>352.5</v>
      </c>
      <c r="G9" s="37">
        <f>Закупочная!G8+500</f>
        <v>46000</v>
      </c>
      <c r="H9" s="26">
        <f>Закупочная!H8+500</f>
        <v>46500</v>
      </c>
      <c r="I9" s="26">
        <f>Закупочная!I8+500</f>
        <v>47000</v>
      </c>
    </row>
    <row r="10" spans="1:9" outlineLevel="1">
      <c r="A10" s="2" t="s">
        <v>35</v>
      </c>
      <c r="B10" s="1" t="s">
        <v>4</v>
      </c>
      <c r="C10" s="6" t="s">
        <v>5</v>
      </c>
      <c r="D10" s="2" t="s">
        <v>36</v>
      </c>
      <c r="E10" s="2">
        <v>10.5</v>
      </c>
      <c r="F10" s="17">
        <f t="shared" si="0"/>
        <v>483.00000000000006</v>
      </c>
      <c r="G10" s="37">
        <f>Закупочная!G9+500</f>
        <v>45000</v>
      </c>
      <c r="H10" s="26">
        <f>Закупочная!H9+500</f>
        <v>45500</v>
      </c>
      <c r="I10" s="26">
        <f>Закупочная!I9+500</f>
        <v>46000</v>
      </c>
    </row>
    <row r="11" spans="1:9" outlineLevel="1">
      <c r="A11" s="2" t="s">
        <v>39</v>
      </c>
      <c r="B11" s="1" t="s">
        <v>4</v>
      </c>
      <c r="C11" s="5" t="s">
        <v>32</v>
      </c>
      <c r="D11" s="2" t="s">
        <v>40</v>
      </c>
      <c r="E11" s="2">
        <v>14.5</v>
      </c>
      <c r="F11" s="17">
        <f t="shared" si="0"/>
        <v>652.5</v>
      </c>
      <c r="G11" s="37">
        <f>Закупочная!G10+500</f>
        <v>44000</v>
      </c>
      <c r="H11" s="26">
        <f>Закупочная!H10+500</f>
        <v>44500</v>
      </c>
      <c r="I11" s="26">
        <f>Закупочная!I10+500</f>
        <v>45000</v>
      </c>
    </row>
    <row r="12" spans="1:9" outlineLevel="1">
      <c r="A12" s="2" t="s">
        <v>42</v>
      </c>
      <c r="B12" s="1" t="s">
        <v>4</v>
      </c>
      <c r="C12" s="5" t="s">
        <v>43</v>
      </c>
      <c r="D12" s="2" t="s">
        <v>44</v>
      </c>
      <c r="E12" s="2">
        <v>19</v>
      </c>
      <c r="F12" s="17">
        <f t="shared" si="0"/>
        <v>855</v>
      </c>
      <c r="G12" s="37">
        <f>Закупочная!G11+500</f>
        <v>44000</v>
      </c>
      <c r="H12" s="26">
        <f>Закупочная!H11+500</f>
        <v>44500</v>
      </c>
      <c r="I12" s="26">
        <f>Закупочная!I11+500</f>
        <v>45000</v>
      </c>
    </row>
    <row r="13" spans="1:9" outlineLevel="1">
      <c r="A13" s="2" t="s">
        <v>46</v>
      </c>
      <c r="B13" s="1" t="s">
        <v>4</v>
      </c>
      <c r="C13" s="5" t="s">
        <v>43</v>
      </c>
      <c r="D13" s="2" t="s">
        <v>47</v>
      </c>
      <c r="E13" s="2">
        <v>24</v>
      </c>
      <c r="F13" s="17">
        <f t="shared" si="0"/>
        <v>1080</v>
      </c>
      <c r="G13" s="37">
        <f>Закупочная!G12+500</f>
        <v>44000</v>
      </c>
      <c r="H13" s="26">
        <f>Закупочная!H12+500</f>
        <v>44500</v>
      </c>
      <c r="I13" s="26">
        <f>Закупочная!I12+500</f>
        <v>45000</v>
      </c>
    </row>
    <row r="14" spans="1:9" outlineLevel="1">
      <c r="A14" s="2" t="s">
        <v>49</v>
      </c>
      <c r="B14" s="1" t="s">
        <v>4</v>
      </c>
      <c r="C14" s="5" t="s">
        <v>32</v>
      </c>
      <c r="D14" s="2" t="s">
        <v>50</v>
      </c>
      <c r="E14" s="2">
        <v>29</v>
      </c>
      <c r="F14" s="17">
        <f t="shared" si="0"/>
        <v>1305</v>
      </c>
      <c r="G14" s="37">
        <f>Закупочная!G13+500</f>
        <v>44000</v>
      </c>
      <c r="H14" s="26">
        <f>Закупочная!H13+500</f>
        <v>44500</v>
      </c>
      <c r="I14" s="26">
        <f>Закупочная!I13+500</f>
        <v>45000</v>
      </c>
    </row>
    <row r="15" spans="1:9" outlineLevel="1">
      <c r="A15" s="2" t="s">
        <v>52</v>
      </c>
      <c r="B15" s="1" t="s">
        <v>4</v>
      </c>
      <c r="C15" s="5" t="s">
        <v>43</v>
      </c>
      <c r="D15" s="2" t="s">
        <v>53</v>
      </c>
      <c r="E15" s="2">
        <v>35.5</v>
      </c>
      <c r="F15" s="17">
        <f t="shared" si="0"/>
        <v>1597.4999999999998</v>
      </c>
      <c r="G15" s="37">
        <f>Закупочная!G14+500</f>
        <v>44000</v>
      </c>
      <c r="H15" s="26">
        <f>Закупочная!H14+500</f>
        <v>44500</v>
      </c>
      <c r="I15" s="26">
        <f>Закупочная!I14+500</f>
        <v>45000</v>
      </c>
    </row>
    <row r="16" spans="1:9" outlineLevel="1">
      <c r="A16" s="2" t="s">
        <v>55</v>
      </c>
      <c r="B16" s="1" t="s">
        <v>4</v>
      </c>
      <c r="C16" s="5" t="s">
        <v>32</v>
      </c>
      <c r="D16" s="2" t="s">
        <v>56</v>
      </c>
      <c r="E16" s="2">
        <v>46.3</v>
      </c>
      <c r="F16" s="17">
        <f t="shared" si="0"/>
        <v>2083.5</v>
      </c>
      <c r="G16" s="37">
        <f>Закупочная!G15+500</f>
        <v>44000</v>
      </c>
      <c r="H16" s="26">
        <f>Закупочная!H15+500</f>
        <v>44500</v>
      </c>
      <c r="I16" s="26">
        <f>Закупочная!I15+500</f>
        <v>45000</v>
      </c>
    </row>
    <row r="17" spans="1:9" outlineLevel="1">
      <c r="A17" s="2" t="s">
        <v>58</v>
      </c>
      <c r="B17" s="1" t="s">
        <v>4</v>
      </c>
      <c r="C17" s="5" t="s">
        <v>32</v>
      </c>
      <c r="D17" s="2" t="s">
        <v>59</v>
      </c>
      <c r="E17" s="2">
        <v>57.5</v>
      </c>
      <c r="F17" s="17">
        <f t="shared" si="0"/>
        <v>2587.5</v>
      </c>
      <c r="G17" s="37">
        <f>Закупочная!G16+500</f>
        <v>44000</v>
      </c>
      <c r="H17" s="26">
        <f>Закупочная!H16+500</f>
        <v>44500</v>
      </c>
      <c r="I17" s="26">
        <f>Закупочная!I16+500</f>
        <v>45000</v>
      </c>
    </row>
    <row r="18" spans="1:9" outlineLevel="1">
      <c r="A18" s="2" t="s">
        <v>61</v>
      </c>
      <c r="B18" s="1" t="s">
        <v>4</v>
      </c>
      <c r="C18" s="5" t="s">
        <v>32</v>
      </c>
      <c r="D18" s="2" t="s">
        <v>62</v>
      </c>
      <c r="E18" s="2">
        <v>75</v>
      </c>
      <c r="F18" s="17">
        <f t="shared" si="0"/>
        <v>3375</v>
      </c>
      <c r="G18" s="37">
        <f>Закупочная!G17+500</f>
        <v>44000</v>
      </c>
      <c r="H18" s="26">
        <f>Закупочная!H17+500</f>
        <v>44500</v>
      </c>
      <c r="I18" s="26">
        <f>Закупочная!I17+500</f>
        <v>45000</v>
      </c>
    </row>
    <row r="19" spans="1:9" outlineLevel="1">
      <c r="A19" s="2" t="s">
        <v>64</v>
      </c>
      <c r="B19" s="1" t="s">
        <v>4</v>
      </c>
      <c r="C19" s="5" t="s">
        <v>43</v>
      </c>
      <c r="D19" s="2" t="s">
        <v>65</v>
      </c>
      <c r="E19" s="2">
        <v>93.5</v>
      </c>
      <c r="F19" s="17">
        <f t="shared" si="0"/>
        <v>4207.5</v>
      </c>
      <c r="G19" s="37">
        <f>Закупочная!G18+500</f>
        <v>44000</v>
      </c>
      <c r="H19" s="26">
        <f>Закупочная!H18+500</f>
        <v>44500</v>
      </c>
      <c r="I19" s="26">
        <f>Закупочная!I18+500</f>
        <v>45000</v>
      </c>
    </row>
    <row r="20" spans="1:9" outlineLevel="1">
      <c r="A20" s="2" t="s">
        <v>67</v>
      </c>
      <c r="B20" s="1" t="s">
        <v>4</v>
      </c>
      <c r="C20" s="5" t="s">
        <v>43</v>
      </c>
      <c r="D20" s="2" t="s">
        <v>68</v>
      </c>
      <c r="E20" s="2">
        <v>115.6</v>
      </c>
      <c r="F20" s="57" t="s">
        <v>368</v>
      </c>
      <c r="G20" s="58"/>
      <c r="H20" s="58"/>
      <c r="I20" s="58"/>
    </row>
    <row r="21" spans="1:9">
      <c r="A21" s="53" t="s">
        <v>8</v>
      </c>
      <c r="B21" s="53"/>
      <c r="C21" s="53"/>
      <c r="D21" s="53"/>
      <c r="E21" s="53"/>
      <c r="F21" s="53"/>
      <c r="G21" s="53"/>
      <c r="H21" s="53"/>
      <c r="I21" s="53"/>
    </row>
    <row r="22" spans="1:9" outlineLevel="1">
      <c r="A22" s="1" t="s">
        <v>69</v>
      </c>
      <c r="B22" s="1" t="s">
        <v>70</v>
      </c>
      <c r="C22" s="1" t="s">
        <v>43</v>
      </c>
      <c r="D22" s="1" t="s">
        <v>33</v>
      </c>
      <c r="E22" s="1">
        <v>7.5</v>
      </c>
      <c r="F22" s="18">
        <f>I22*D22</f>
        <v>348.75</v>
      </c>
      <c r="G22" s="3">
        <v>45500</v>
      </c>
      <c r="H22" s="1">
        <f>Закупочная!H21+500</f>
        <v>46000</v>
      </c>
      <c r="I22" s="1">
        <f>Закупочная!I21+500</f>
        <v>46500</v>
      </c>
    </row>
    <row r="23" spans="1:9" outlineLevel="1">
      <c r="A23" s="2" t="s">
        <v>72</v>
      </c>
      <c r="B23" s="2" t="s">
        <v>70</v>
      </c>
      <c r="C23" s="2" t="s">
        <v>43</v>
      </c>
      <c r="D23" s="2" t="s">
        <v>36</v>
      </c>
      <c r="E23" s="2">
        <v>10.5</v>
      </c>
      <c r="F23" s="18">
        <f t="shared" ref="F23:F32" si="1">I23*D23</f>
        <v>477.75000000000006</v>
      </c>
      <c r="G23" s="3">
        <f>Закупочная!G22+500</f>
        <v>44500</v>
      </c>
      <c r="H23" s="1">
        <f>Закупочная!H22+500</f>
        <v>45000</v>
      </c>
      <c r="I23" s="1">
        <f>Закупочная!I22+500</f>
        <v>45500</v>
      </c>
    </row>
    <row r="24" spans="1:9" outlineLevel="1">
      <c r="A24" s="2" t="s">
        <v>74</v>
      </c>
      <c r="B24" s="2" t="s">
        <v>70</v>
      </c>
      <c r="C24" s="2" t="s">
        <v>43</v>
      </c>
      <c r="D24" s="2" t="s">
        <v>40</v>
      </c>
      <c r="E24" s="2">
        <v>14.5</v>
      </c>
      <c r="F24" s="18">
        <f t="shared" si="1"/>
        <v>630.75</v>
      </c>
      <c r="G24" s="3">
        <f>Закупочная!G23+500</f>
        <v>42500</v>
      </c>
      <c r="H24" s="1">
        <f>Закупочная!H23+500</f>
        <v>43000</v>
      </c>
      <c r="I24" s="1">
        <f>Закупочная!I23+500</f>
        <v>43500</v>
      </c>
    </row>
    <row r="25" spans="1:9" outlineLevel="1">
      <c r="A25" s="2" t="s">
        <v>79</v>
      </c>
      <c r="B25" s="2" t="s">
        <v>70</v>
      </c>
      <c r="C25" s="2" t="s">
        <v>43</v>
      </c>
      <c r="D25" s="2" t="s">
        <v>44</v>
      </c>
      <c r="E25" s="2">
        <v>19</v>
      </c>
      <c r="F25" s="18">
        <f t="shared" si="1"/>
        <v>826.5</v>
      </c>
      <c r="G25" s="3">
        <f>Закупочная!G24+500</f>
        <v>42500</v>
      </c>
      <c r="H25" s="1">
        <f>Закупочная!H24+500</f>
        <v>43000</v>
      </c>
      <c r="I25" s="1">
        <f>Закупочная!I24+500</f>
        <v>43500</v>
      </c>
    </row>
    <row r="26" spans="1:9" outlineLevel="1">
      <c r="A26" s="2" t="s">
        <v>81</v>
      </c>
      <c r="B26" s="2" t="s">
        <v>70</v>
      </c>
      <c r="C26" s="2" t="s">
        <v>43</v>
      </c>
      <c r="D26" s="2" t="s">
        <v>47</v>
      </c>
      <c r="E26" s="2">
        <v>24</v>
      </c>
      <c r="F26" s="18">
        <f t="shared" si="1"/>
        <v>1044</v>
      </c>
      <c r="G26" s="3">
        <f>Закупочная!G25+500</f>
        <v>42500</v>
      </c>
      <c r="H26" s="1">
        <f>Закупочная!H25+500</f>
        <v>43000</v>
      </c>
      <c r="I26" s="1">
        <f>Закупочная!I25+500</f>
        <v>43500</v>
      </c>
    </row>
    <row r="27" spans="1:9" outlineLevel="1">
      <c r="A27" s="2" t="s">
        <v>83</v>
      </c>
      <c r="B27" s="2" t="s">
        <v>70</v>
      </c>
      <c r="C27" s="2" t="s">
        <v>43</v>
      </c>
      <c r="D27" s="2" t="s">
        <v>50</v>
      </c>
      <c r="E27" s="2">
        <v>29</v>
      </c>
      <c r="F27" s="18">
        <f t="shared" si="1"/>
        <v>1261.5</v>
      </c>
      <c r="G27" s="3">
        <f>Закупочная!G26+500</f>
        <v>42500</v>
      </c>
      <c r="H27" s="1">
        <f>Закупочная!H26+500</f>
        <v>43000</v>
      </c>
      <c r="I27" s="1">
        <f>Закупочная!I26+500</f>
        <v>43500</v>
      </c>
    </row>
    <row r="28" spans="1:9" outlineLevel="1">
      <c r="A28" s="2" t="s">
        <v>85</v>
      </c>
      <c r="B28" s="2" t="s">
        <v>70</v>
      </c>
      <c r="C28" s="2" t="s">
        <v>43</v>
      </c>
      <c r="D28" s="2" t="s">
        <v>53</v>
      </c>
      <c r="E28" s="2">
        <v>35.5</v>
      </c>
      <c r="F28" s="18">
        <f t="shared" si="1"/>
        <v>1544.2499999999998</v>
      </c>
      <c r="G28" s="3">
        <f>Закупочная!G27+500</f>
        <v>42500</v>
      </c>
      <c r="H28" s="1">
        <f>Закупочная!H27+500</f>
        <v>43000</v>
      </c>
      <c r="I28" s="1">
        <f>Закупочная!I27+500</f>
        <v>43500</v>
      </c>
    </row>
    <row r="29" spans="1:9" outlineLevel="1">
      <c r="A29" s="2" t="s">
        <v>87</v>
      </c>
      <c r="B29" s="2" t="s">
        <v>70</v>
      </c>
      <c r="C29" s="2" t="s">
        <v>43</v>
      </c>
      <c r="D29" s="2" t="s">
        <v>56</v>
      </c>
      <c r="E29" s="2">
        <v>46.3</v>
      </c>
      <c r="F29" s="18">
        <f t="shared" si="1"/>
        <v>2014.05</v>
      </c>
      <c r="G29" s="3">
        <f>Закупочная!G28+500</f>
        <v>42500</v>
      </c>
      <c r="H29" s="1">
        <f>Закупочная!H28+500</f>
        <v>43000</v>
      </c>
      <c r="I29" s="1">
        <f>Закупочная!I28+500</f>
        <v>43500</v>
      </c>
    </row>
    <row r="30" spans="1:9" outlineLevel="1">
      <c r="A30" s="2" t="s">
        <v>89</v>
      </c>
      <c r="B30" s="2" t="s">
        <v>70</v>
      </c>
      <c r="C30" s="2" t="s">
        <v>43</v>
      </c>
      <c r="D30" s="2">
        <v>5.7500000000000002E-2</v>
      </c>
      <c r="E30" s="2">
        <v>57.5</v>
      </c>
      <c r="F30" s="18">
        <f t="shared" si="1"/>
        <v>2501.25</v>
      </c>
      <c r="G30" s="3">
        <f>Закупочная!G29+500</f>
        <v>42500</v>
      </c>
      <c r="H30" s="1">
        <f>Закупочная!H29+500</f>
        <v>43000</v>
      </c>
      <c r="I30" s="1">
        <f>Закупочная!I29+500</f>
        <v>43500</v>
      </c>
    </row>
    <row r="31" spans="1:9" outlineLevel="1">
      <c r="A31" s="2" t="s">
        <v>91</v>
      </c>
      <c r="B31" s="2" t="s">
        <v>70</v>
      </c>
      <c r="C31" s="2" t="s">
        <v>43</v>
      </c>
      <c r="D31" s="2" t="s">
        <v>92</v>
      </c>
      <c r="E31" s="2">
        <v>75</v>
      </c>
      <c r="F31" s="18">
        <f t="shared" si="1"/>
        <v>3262.5</v>
      </c>
      <c r="G31" s="3">
        <f>Закупочная!G30+500</f>
        <v>42500</v>
      </c>
      <c r="H31" s="1">
        <f>Закупочная!H30+500</f>
        <v>43000</v>
      </c>
      <c r="I31" s="1">
        <f>Закупочная!I30+500</f>
        <v>43500</v>
      </c>
    </row>
    <row r="32" spans="1:9" outlineLevel="1">
      <c r="A32" s="2" t="s">
        <v>94</v>
      </c>
      <c r="B32" s="2" t="s">
        <v>70</v>
      </c>
      <c r="C32" s="1" t="s">
        <v>95</v>
      </c>
      <c r="D32" s="2" t="s">
        <v>96</v>
      </c>
      <c r="E32" s="2">
        <v>96</v>
      </c>
      <c r="F32" s="18">
        <f t="shared" si="1"/>
        <v>4176</v>
      </c>
      <c r="G32" s="3">
        <f>Закупочная!G31+500</f>
        <v>42500</v>
      </c>
      <c r="H32" s="1">
        <f>Закупочная!H31+500</f>
        <v>43000</v>
      </c>
      <c r="I32" s="1">
        <f>Закупочная!I31+500</f>
        <v>43500</v>
      </c>
    </row>
    <row r="33" spans="1:9">
      <c r="A33" s="48" t="s">
        <v>161</v>
      </c>
      <c r="B33" s="49"/>
      <c r="C33" s="49"/>
      <c r="D33" s="49"/>
      <c r="E33" s="49"/>
      <c r="F33" s="49"/>
      <c r="G33" s="49"/>
      <c r="H33" s="49"/>
      <c r="I33" s="49"/>
    </row>
    <row r="34" spans="1:9" outlineLevel="1">
      <c r="A34" s="7" t="s">
        <v>163</v>
      </c>
      <c r="B34" s="2" t="s">
        <v>70</v>
      </c>
      <c r="C34" s="2" t="s">
        <v>15</v>
      </c>
      <c r="D34" s="2" t="s">
        <v>99</v>
      </c>
      <c r="E34" s="2">
        <v>900</v>
      </c>
      <c r="F34" s="12">
        <f>I34*D34</f>
        <v>40050</v>
      </c>
      <c r="G34" s="38">
        <f>Закупочная!G33+500</f>
        <v>43500</v>
      </c>
      <c r="H34" s="2">
        <f>Закупочная!H33+500</f>
        <v>44000</v>
      </c>
      <c r="I34" s="2">
        <f>Закупочная!I33+500</f>
        <v>44500</v>
      </c>
    </row>
    <row r="35" spans="1:9" outlineLevel="1">
      <c r="A35" s="2" t="s">
        <v>101</v>
      </c>
      <c r="B35" s="2" t="s">
        <v>70</v>
      </c>
      <c r="C35" s="1" t="s">
        <v>21</v>
      </c>
      <c r="D35" s="1" t="s">
        <v>102</v>
      </c>
      <c r="E35" s="1">
        <v>1.6</v>
      </c>
      <c r="F35" s="12">
        <f t="shared" ref="F35:F45" si="2">I35*D35</f>
        <v>74.400000000000006</v>
      </c>
      <c r="G35" s="38">
        <f>Закупочная!G34+500</f>
        <v>45500</v>
      </c>
      <c r="H35" s="2">
        <f>Закупочная!H34+500</f>
        <v>46000</v>
      </c>
      <c r="I35" s="2">
        <f>Закупочная!I34+500</f>
        <v>46500</v>
      </c>
    </row>
    <row r="36" spans="1:9" outlineLevel="1">
      <c r="A36" s="7" t="s">
        <v>164</v>
      </c>
      <c r="B36" s="2" t="s">
        <v>70</v>
      </c>
      <c r="C36" s="2" t="s">
        <v>15</v>
      </c>
      <c r="D36" s="2" t="s">
        <v>104</v>
      </c>
      <c r="E36" s="2">
        <v>890</v>
      </c>
      <c r="F36" s="12">
        <f t="shared" si="2"/>
        <v>39605</v>
      </c>
      <c r="G36" s="38">
        <f>Закупочная!G35+500</f>
        <v>43500</v>
      </c>
      <c r="H36" s="2">
        <f>Закупочная!H35+500</f>
        <v>44000</v>
      </c>
      <c r="I36" s="2">
        <f>Закупочная!I35+500</f>
        <v>44500</v>
      </c>
    </row>
    <row r="37" spans="1:9" outlineLevel="1">
      <c r="A37" s="2" t="s">
        <v>106</v>
      </c>
      <c r="B37" s="2" t="s">
        <v>70</v>
      </c>
      <c r="C37" s="1" t="s">
        <v>21</v>
      </c>
      <c r="D37" s="2" t="s">
        <v>22</v>
      </c>
      <c r="E37" s="2">
        <v>2.5</v>
      </c>
      <c r="F37" s="12">
        <f t="shared" si="2"/>
        <v>116.25</v>
      </c>
      <c r="G37" s="38">
        <f>Закупочная!G36+500</f>
        <v>45500</v>
      </c>
      <c r="H37" s="2">
        <f>Закупочная!H36+500</f>
        <v>46000</v>
      </c>
      <c r="I37" s="2">
        <f>Закупочная!I36+500</f>
        <v>46500</v>
      </c>
    </row>
    <row r="38" spans="1:9" outlineLevel="1">
      <c r="A38" s="7" t="s">
        <v>165</v>
      </c>
      <c r="B38" s="2" t="s">
        <v>70</v>
      </c>
      <c r="C38" s="2" t="s">
        <v>15</v>
      </c>
      <c r="D38" s="2" t="s">
        <v>108</v>
      </c>
      <c r="E38" s="2">
        <v>905</v>
      </c>
      <c r="F38" s="12">
        <f t="shared" si="2"/>
        <v>40272.5</v>
      </c>
      <c r="G38" s="38">
        <f>Закупочная!G37+500</f>
        <v>43500</v>
      </c>
      <c r="H38" s="2">
        <f>Закупочная!H37+500</f>
        <v>44000</v>
      </c>
      <c r="I38" s="2">
        <f>Закупочная!I37+500</f>
        <v>44500</v>
      </c>
    </row>
    <row r="39" spans="1:9" outlineLevel="1">
      <c r="A39" s="2" t="s">
        <v>110</v>
      </c>
      <c r="B39" s="2" t="s">
        <v>70</v>
      </c>
      <c r="C39" s="1" t="s">
        <v>21</v>
      </c>
      <c r="D39" s="2" t="s">
        <v>111</v>
      </c>
      <c r="E39" s="2">
        <v>4</v>
      </c>
      <c r="F39" s="12">
        <f t="shared" si="2"/>
        <v>186</v>
      </c>
      <c r="G39" s="38">
        <f>Закупочная!G38+500</f>
        <v>45500</v>
      </c>
      <c r="H39" s="2">
        <f>Закупочная!H38+500</f>
        <v>46000</v>
      </c>
      <c r="I39" s="2">
        <f>Закупочная!I38+500</f>
        <v>46500</v>
      </c>
    </row>
    <row r="40" spans="1:9" outlineLevel="1">
      <c r="A40" s="7" t="s">
        <v>167</v>
      </c>
      <c r="B40" s="2" t="s">
        <v>70</v>
      </c>
      <c r="C40" s="2">
        <v>11700</v>
      </c>
      <c r="D40" s="2">
        <v>7.4999999999999997E-3</v>
      </c>
      <c r="E40" s="2">
        <v>7.5</v>
      </c>
      <c r="F40" s="12">
        <f>I40*D40</f>
        <v>348.75</v>
      </c>
      <c r="G40" s="38">
        <f>Закупочная!G39+500</f>
        <v>45500</v>
      </c>
      <c r="H40" s="2">
        <f>Закупочная!H39+500</f>
        <v>46000</v>
      </c>
      <c r="I40" s="2">
        <f>Закупочная!I39+500</f>
        <v>46500</v>
      </c>
    </row>
    <row r="41" spans="1:9" outlineLevel="1">
      <c r="A41" s="2" t="s">
        <v>114</v>
      </c>
      <c r="B41" s="2" t="s">
        <v>70</v>
      </c>
      <c r="C41" s="2">
        <v>12000</v>
      </c>
      <c r="D41" s="2">
        <v>1.0999999999999999E-2</v>
      </c>
      <c r="E41" s="2">
        <v>11</v>
      </c>
      <c r="F41" s="12">
        <f t="shared" si="2"/>
        <v>494.99999999999994</v>
      </c>
      <c r="G41" s="38">
        <f>Закупочная!G40+500</f>
        <v>44000</v>
      </c>
      <c r="H41" s="2">
        <f>Закупочная!H40+500</f>
        <v>44500</v>
      </c>
      <c r="I41" s="2">
        <f>Закупочная!I40+500</f>
        <v>45000</v>
      </c>
    </row>
    <row r="42" spans="1:9" outlineLevel="1">
      <c r="A42" s="7" t="s">
        <v>168</v>
      </c>
      <c r="B42" s="2" t="s">
        <v>70</v>
      </c>
      <c r="C42" s="2">
        <v>12000</v>
      </c>
      <c r="D42" s="2">
        <v>1.4999999999999999E-2</v>
      </c>
      <c r="E42" s="2">
        <v>15</v>
      </c>
      <c r="F42" s="12">
        <f t="shared" si="2"/>
        <v>667.5</v>
      </c>
      <c r="G42" s="38">
        <f>Закупочная!G41+500</f>
        <v>43500</v>
      </c>
      <c r="H42" s="2">
        <f>Закупочная!H41+500</f>
        <v>44000</v>
      </c>
      <c r="I42" s="2">
        <f>Закупочная!I41+500</f>
        <v>44500</v>
      </c>
    </row>
    <row r="43" spans="1:9" outlineLevel="1">
      <c r="A43" s="2" t="s">
        <v>116</v>
      </c>
      <c r="B43" s="2" t="s">
        <v>70</v>
      </c>
      <c r="C43" s="2">
        <v>11700</v>
      </c>
      <c r="D43" s="2">
        <v>1.9E-2</v>
      </c>
      <c r="E43" s="2">
        <v>19</v>
      </c>
      <c r="F43" s="12">
        <f t="shared" si="2"/>
        <v>845.5</v>
      </c>
      <c r="G43" s="38">
        <f>Закупочная!G42+500</f>
        <v>43500</v>
      </c>
      <c r="H43" s="2">
        <f>Закупочная!H42+500</f>
        <v>44000</v>
      </c>
      <c r="I43" s="2">
        <f>Закупочная!I42+500</f>
        <v>44500</v>
      </c>
    </row>
    <row r="44" spans="1:9" outlineLevel="1">
      <c r="A44" s="2" t="s">
        <v>118</v>
      </c>
      <c r="B44" s="2" t="s">
        <v>70</v>
      </c>
      <c r="C44" s="2">
        <v>11700</v>
      </c>
      <c r="D44" s="2">
        <v>2.4E-2</v>
      </c>
      <c r="E44" s="2">
        <v>24</v>
      </c>
      <c r="F44" s="12">
        <f t="shared" si="2"/>
        <v>1068</v>
      </c>
      <c r="G44" s="38">
        <f>Закупочная!G43+500</f>
        <v>43500</v>
      </c>
      <c r="H44" s="2">
        <f>Закупочная!H43+500</f>
        <v>44000</v>
      </c>
      <c r="I44" s="2">
        <f>Закупочная!I43+500</f>
        <v>44500</v>
      </c>
    </row>
    <row r="45" spans="1:9" outlineLevel="1">
      <c r="A45" s="7" t="s">
        <v>169</v>
      </c>
      <c r="B45" s="2" t="s">
        <v>70</v>
      </c>
      <c r="C45" s="2">
        <v>11700</v>
      </c>
      <c r="D45" s="2">
        <v>2.9000000000000001E-2</v>
      </c>
      <c r="E45" s="2">
        <v>29</v>
      </c>
      <c r="F45" s="12">
        <f t="shared" si="2"/>
        <v>1290.5</v>
      </c>
      <c r="G45" s="38">
        <f>Закупочная!G44+500</f>
        <v>43500</v>
      </c>
      <c r="H45" s="2">
        <f>Закупочная!H44+500</f>
        <v>44000</v>
      </c>
      <c r="I45" s="2">
        <f>Закупочная!I44+500</f>
        <v>44500</v>
      </c>
    </row>
    <row r="46" spans="1:9">
      <c r="A46" s="53" t="s">
        <v>364</v>
      </c>
      <c r="B46" s="49"/>
      <c r="C46" s="49"/>
      <c r="D46" s="49"/>
      <c r="E46" s="49"/>
      <c r="F46" s="49"/>
      <c r="G46" s="49"/>
      <c r="H46" s="49"/>
      <c r="I46" s="49"/>
    </row>
    <row r="47" spans="1:9" outlineLevel="1">
      <c r="A47" s="2" t="s">
        <v>120</v>
      </c>
      <c r="B47" s="2" t="s">
        <v>70</v>
      </c>
      <c r="C47" s="2" t="s">
        <v>121</v>
      </c>
      <c r="D47" s="2" t="s">
        <v>122</v>
      </c>
      <c r="E47" s="2">
        <v>50</v>
      </c>
      <c r="F47" s="12">
        <f>I47*D47</f>
        <v>2625</v>
      </c>
      <c r="G47" s="38">
        <f>Закупочная!G46+500</f>
        <v>51500</v>
      </c>
      <c r="H47" s="2">
        <f>Закупочная!H46+500</f>
        <v>52000</v>
      </c>
      <c r="I47" s="2">
        <f>Закупочная!I46+500</f>
        <v>52500</v>
      </c>
    </row>
    <row r="48" spans="1:9" outlineLevel="1">
      <c r="A48" s="2" t="s">
        <v>127</v>
      </c>
      <c r="B48" s="2" t="s">
        <v>70</v>
      </c>
      <c r="C48" s="2" t="s">
        <v>121</v>
      </c>
      <c r="D48" s="2" t="s">
        <v>92</v>
      </c>
      <c r="E48" s="2">
        <v>75</v>
      </c>
      <c r="F48" s="12">
        <f>I48*D48</f>
        <v>3892.5</v>
      </c>
      <c r="G48" s="38">
        <f>Закупочная!G47+500</f>
        <v>50900</v>
      </c>
      <c r="H48" s="2">
        <f>Закупочная!H47+500</f>
        <v>51400</v>
      </c>
      <c r="I48" s="2">
        <f>Закупочная!I47+500</f>
        <v>51900</v>
      </c>
    </row>
    <row r="49" spans="1:9" outlineLevel="1">
      <c r="A49" s="2" t="s">
        <v>132</v>
      </c>
      <c r="B49" s="2" t="s">
        <v>70</v>
      </c>
      <c r="C49" s="2" t="s">
        <v>133</v>
      </c>
      <c r="D49" s="2" t="s">
        <v>134</v>
      </c>
      <c r="E49" s="2">
        <v>285</v>
      </c>
      <c r="F49" s="12">
        <f t="shared" ref="F49:F57" si="3">I49*D49</f>
        <v>14249.999999999998</v>
      </c>
      <c r="G49" s="38">
        <f>Закупочная!G48+500</f>
        <v>49000</v>
      </c>
      <c r="H49" s="2">
        <f>Закупочная!H48+500</f>
        <v>49500</v>
      </c>
      <c r="I49" s="2">
        <f>Закупочная!I48+500</f>
        <v>50000</v>
      </c>
    </row>
    <row r="50" spans="1:9" outlineLevel="1">
      <c r="A50" s="2" t="s">
        <v>139</v>
      </c>
      <c r="B50" s="2" t="s">
        <v>70</v>
      </c>
      <c r="C50" s="2" t="s">
        <v>133</v>
      </c>
      <c r="D50" s="2">
        <v>0.35199999999999998</v>
      </c>
      <c r="E50" s="2">
        <v>352</v>
      </c>
      <c r="F50" s="12">
        <f t="shared" si="3"/>
        <v>17600</v>
      </c>
      <c r="G50" s="38">
        <f>Закупочная!G49+500</f>
        <v>49000</v>
      </c>
      <c r="H50" s="2">
        <f>Закупочная!H49+500</f>
        <v>49500</v>
      </c>
      <c r="I50" s="2">
        <f>Закупочная!I49+500</f>
        <v>50000</v>
      </c>
    </row>
    <row r="51" spans="1:9" outlineLevel="1">
      <c r="A51" s="2" t="s">
        <v>140</v>
      </c>
      <c r="B51" s="2" t="s">
        <v>70</v>
      </c>
      <c r="C51" s="2" t="s">
        <v>133</v>
      </c>
      <c r="D51" s="2" t="s">
        <v>141</v>
      </c>
      <c r="E51" s="2">
        <v>420</v>
      </c>
      <c r="F51" s="12">
        <f t="shared" si="3"/>
        <v>21000</v>
      </c>
      <c r="G51" s="38">
        <f>Закупочная!G50+500</f>
        <v>49000</v>
      </c>
      <c r="H51" s="2">
        <f>Закупочная!H50+500</f>
        <v>49500</v>
      </c>
      <c r="I51" s="2">
        <f>Закупочная!I50+500</f>
        <v>50000</v>
      </c>
    </row>
    <row r="52" spans="1:9" outlineLevel="1">
      <c r="A52" s="2" t="s">
        <v>143</v>
      </c>
      <c r="B52" s="2" t="s">
        <v>70</v>
      </c>
      <c r="C52" s="2" t="s">
        <v>133</v>
      </c>
      <c r="D52" s="2" t="s">
        <v>144</v>
      </c>
      <c r="E52" s="2">
        <v>555</v>
      </c>
      <c r="F52" s="12">
        <f t="shared" si="3"/>
        <v>27750.000000000004</v>
      </c>
      <c r="G52" s="38">
        <f>Закупочная!G51+500</f>
        <v>49000</v>
      </c>
      <c r="H52" s="2">
        <f>Закупочная!H51+500</f>
        <v>49500</v>
      </c>
      <c r="I52" s="2">
        <f>Закупочная!I51+500</f>
        <v>50000</v>
      </c>
    </row>
    <row r="53" spans="1:9" outlineLevel="1">
      <c r="A53" s="2" t="s">
        <v>146</v>
      </c>
      <c r="B53" s="2" t="s">
        <v>70</v>
      </c>
      <c r="C53" s="2" t="s">
        <v>133</v>
      </c>
      <c r="D53" s="2" t="s">
        <v>147</v>
      </c>
      <c r="E53" s="2">
        <v>710</v>
      </c>
      <c r="F53" s="12">
        <f t="shared" si="3"/>
        <v>35500</v>
      </c>
      <c r="G53" s="38">
        <f>Закупочная!G52+500</f>
        <v>49000</v>
      </c>
      <c r="H53" s="2">
        <f>Закупочная!H52+500</f>
        <v>49500</v>
      </c>
      <c r="I53" s="2">
        <f>Закупочная!I52+500</f>
        <v>50000</v>
      </c>
    </row>
    <row r="54" spans="1:9" outlineLevel="1">
      <c r="A54" s="5" t="s">
        <v>149</v>
      </c>
      <c r="B54" s="5" t="s">
        <v>70</v>
      </c>
      <c r="C54" s="5" t="s">
        <v>133</v>
      </c>
      <c r="D54" s="5" t="s">
        <v>150</v>
      </c>
      <c r="E54" s="5">
        <v>860</v>
      </c>
      <c r="F54" s="12">
        <f t="shared" si="3"/>
        <v>43000</v>
      </c>
      <c r="G54" s="38">
        <f>Закупочная!G53+500</f>
        <v>49000</v>
      </c>
      <c r="H54" s="2">
        <f>Закупочная!H53+500</f>
        <v>49500</v>
      </c>
      <c r="I54" s="2">
        <f>Закупочная!I53+500</f>
        <v>50000</v>
      </c>
    </row>
    <row r="55" spans="1:9" outlineLevel="1">
      <c r="A55" s="2" t="s">
        <v>152</v>
      </c>
      <c r="B55" s="2" t="s">
        <v>70</v>
      </c>
      <c r="C55" s="2" t="s">
        <v>133</v>
      </c>
      <c r="D55" s="2" t="s">
        <v>153</v>
      </c>
      <c r="E55" s="2">
        <v>975</v>
      </c>
      <c r="F55" s="12">
        <f t="shared" si="3"/>
        <v>48750</v>
      </c>
      <c r="G55" s="38">
        <f>Закупочная!G54+500</f>
        <v>49000</v>
      </c>
      <c r="H55" s="2">
        <f>Закупочная!H54+500</f>
        <v>49500</v>
      </c>
      <c r="I55" s="2">
        <f>Закупочная!I54+500</f>
        <v>50000</v>
      </c>
    </row>
    <row r="56" spans="1:9" outlineLevel="1">
      <c r="A56" s="2" t="s">
        <v>155</v>
      </c>
      <c r="B56" s="2" t="s">
        <v>70</v>
      </c>
      <c r="C56" s="2" t="s">
        <v>133</v>
      </c>
      <c r="D56" s="2" t="s">
        <v>156</v>
      </c>
      <c r="E56" s="2">
        <v>1155</v>
      </c>
      <c r="F56" s="12">
        <f t="shared" si="3"/>
        <v>55750</v>
      </c>
      <c r="G56" s="38">
        <f>Закупочная!G55+500</f>
        <v>49000</v>
      </c>
      <c r="H56" s="2">
        <f>Закупочная!H55+500</f>
        <v>49500</v>
      </c>
      <c r="I56" s="2">
        <f>Закупочная!I55+500</f>
        <v>50000</v>
      </c>
    </row>
    <row r="57" spans="1:9" outlineLevel="1">
      <c r="A57" s="13" t="s">
        <v>158</v>
      </c>
      <c r="B57" s="13" t="s">
        <v>70</v>
      </c>
      <c r="C57" s="13" t="s">
        <v>133</v>
      </c>
      <c r="D57" s="13" t="s">
        <v>159</v>
      </c>
      <c r="E57" s="13">
        <v>1405</v>
      </c>
      <c r="F57" s="12">
        <f t="shared" si="3"/>
        <v>70250</v>
      </c>
      <c r="G57" s="38">
        <f>Закупочная!G56+500</f>
        <v>49000</v>
      </c>
      <c r="H57" s="2">
        <f>Закупочная!H56+500</f>
        <v>49500</v>
      </c>
      <c r="I57" s="2">
        <f>Закупочная!I56+500</f>
        <v>50000</v>
      </c>
    </row>
    <row r="58" spans="1:9">
      <c r="A58" s="45" t="s">
        <v>196</v>
      </c>
      <c r="B58" s="46"/>
      <c r="C58" s="46"/>
      <c r="D58" s="46"/>
      <c r="E58" s="46"/>
      <c r="F58" s="46"/>
      <c r="G58" s="46"/>
      <c r="H58" s="46"/>
      <c r="I58" s="47"/>
    </row>
    <row r="59" spans="1:9" outlineLevel="1">
      <c r="A59" s="7" t="s">
        <v>195</v>
      </c>
      <c r="B59" s="7" t="s">
        <v>4</v>
      </c>
      <c r="C59" s="5" t="s">
        <v>15</v>
      </c>
      <c r="D59" s="1" t="s">
        <v>171</v>
      </c>
      <c r="E59" s="1">
        <v>1000</v>
      </c>
      <c r="F59" s="12">
        <f>I59*D59</f>
        <v>46000</v>
      </c>
      <c r="G59" s="38">
        <f>Закупочная!G58+500</f>
        <v>45000</v>
      </c>
      <c r="H59" s="2">
        <f>Закупочная!H58+500</f>
        <v>45500</v>
      </c>
      <c r="I59" s="2">
        <f>Закупочная!I58+500</f>
        <v>46000</v>
      </c>
    </row>
    <row r="60" spans="1:9" outlineLevel="1">
      <c r="A60" s="7" t="s">
        <v>194</v>
      </c>
      <c r="B60" s="2" t="s">
        <v>70</v>
      </c>
      <c r="C60" s="5" t="s">
        <v>15</v>
      </c>
      <c r="D60" s="1" t="s">
        <v>171</v>
      </c>
      <c r="E60" s="1">
        <v>1000</v>
      </c>
      <c r="F60" s="12">
        <f t="shared" ref="F60:F64" si="4">I60*D60</f>
        <v>46000</v>
      </c>
      <c r="G60" s="38">
        <f>Закупочная!G59+500</f>
        <v>45000</v>
      </c>
      <c r="H60" s="2">
        <f>Закупочная!H59+500</f>
        <v>45500</v>
      </c>
      <c r="I60" s="2">
        <f>Закупочная!I59+500</f>
        <v>46000</v>
      </c>
    </row>
    <row r="61" spans="1:9" outlineLevel="1">
      <c r="A61" s="2" t="s">
        <v>173</v>
      </c>
      <c r="B61" s="2" t="s">
        <v>70</v>
      </c>
      <c r="C61" s="14" t="s">
        <v>190</v>
      </c>
      <c r="D61" s="2" t="s">
        <v>174</v>
      </c>
      <c r="E61" s="2">
        <v>80</v>
      </c>
      <c r="F61" s="12">
        <f t="shared" si="4"/>
        <v>4640</v>
      </c>
      <c r="G61" s="38">
        <f>Закупочная!G60+500</f>
        <v>57000</v>
      </c>
      <c r="H61" s="2">
        <f>Закупочная!H60+500</f>
        <v>57500</v>
      </c>
      <c r="I61" s="2">
        <f>Закупочная!I60+500</f>
        <v>58000</v>
      </c>
    </row>
    <row r="62" spans="1:9" outlineLevel="1">
      <c r="A62" s="2" t="s">
        <v>179</v>
      </c>
      <c r="B62" s="2" t="s">
        <v>70</v>
      </c>
      <c r="C62" s="14" t="s">
        <v>191</v>
      </c>
      <c r="D62" s="2" t="s">
        <v>180</v>
      </c>
      <c r="E62" s="2">
        <v>185</v>
      </c>
      <c r="F62" s="12">
        <f t="shared" si="4"/>
        <v>9897.5</v>
      </c>
      <c r="G62" s="38">
        <f>Закупочная!G61+500</f>
        <v>52500</v>
      </c>
      <c r="H62" s="2">
        <f>Закупочная!H61+500</f>
        <v>53000</v>
      </c>
      <c r="I62" s="2">
        <f>Закупочная!I61+500</f>
        <v>53500</v>
      </c>
    </row>
    <row r="63" spans="1:9" outlineLevel="1">
      <c r="A63" s="1" t="s">
        <v>184</v>
      </c>
      <c r="B63" s="1" t="s">
        <v>70</v>
      </c>
      <c r="C63" s="14" t="s">
        <v>192</v>
      </c>
      <c r="D63" s="1" t="s">
        <v>180</v>
      </c>
      <c r="E63" s="1">
        <v>185</v>
      </c>
      <c r="F63" s="12">
        <f t="shared" si="4"/>
        <v>9805</v>
      </c>
      <c r="G63" s="38">
        <f>Закупочная!G62+500</f>
        <v>52000</v>
      </c>
      <c r="H63" s="2">
        <f>Закупочная!H62+500</f>
        <v>52500</v>
      </c>
      <c r="I63" s="2">
        <f>Закупочная!I62+500</f>
        <v>53000</v>
      </c>
    </row>
    <row r="64" spans="1:9" outlineLevel="1">
      <c r="A64" s="2" t="s">
        <v>187</v>
      </c>
      <c r="B64" s="2" t="s">
        <v>70</v>
      </c>
      <c r="C64" s="14" t="s">
        <v>193</v>
      </c>
      <c r="D64" s="2" t="s">
        <v>188</v>
      </c>
      <c r="E64" s="2">
        <v>200</v>
      </c>
      <c r="F64" s="12">
        <f t="shared" si="4"/>
        <v>10600</v>
      </c>
      <c r="G64" s="38">
        <f>Закупочная!G63+500</f>
        <v>52000</v>
      </c>
      <c r="H64" s="2">
        <f>Закупочная!H63+500</f>
        <v>52500</v>
      </c>
      <c r="I64" s="2">
        <f>Закупочная!I63+500</f>
        <v>53000</v>
      </c>
    </row>
    <row r="65" spans="1:9" outlineLevel="1">
      <c r="F65" s="20"/>
    </row>
    <row r="66" spans="1:9">
      <c r="A66" s="59" t="s">
        <v>330</v>
      </c>
      <c r="B66" s="62"/>
      <c r="C66" s="62"/>
      <c r="D66" s="62"/>
      <c r="E66" s="62"/>
      <c r="F66" s="62"/>
      <c r="G66" s="62"/>
      <c r="H66" s="62"/>
      <c r="I66" s="62"/>
    </row>
    <row r="67" spans="1:9" outlineLevel="1">
      <c r="A67" s="6" t="s">
        <v>332</v>
      </c>
      <c r="B67" s="5" t="s">
        <v>70</v>
      </c>
      <c r="C67" s="5" t="s">
        <v>21</v>
      </c>
      <c r="D67" s="5" t="s">
        <v>198</v>
      </c>
      <c r="E67" s="5">
        <v>10</v>
      </c>
      <c r="F67" s="17">
        <f>I67*D67</f>
        <v>505</v>
      </c>
      <c r="G67" s="40">
        <f>Закупочная!G66+500</f>
        <v>49500</v>
      </c>
      <c r="H67" s="5">
        <f>Закупочная!H66+500</f>
        <v>50000</v>
      </c>
      <c r="I67" s="5">
        <f>Закупочная!I66+500</f>
        <v>50500</v>
      </c>
    </row>
    <row r="68" spans="1:9" outlineLevel="1">
      <c r="A68" s="5" t="s">
        <v>201</v>
      </c>
      <c r="B68" s="5" t="s">
        <v>70</v>
      </c>
      <c r="C68" s="5" t="s">
        <v>21</v>
      </c>
      <c r="D68" s="5" t="s">
        <v>202</v>
      </c>
      <c r="E68" s="5">
        <v>13</v>
      </c>
      <c r="F68" s="17">
        <f t="shared" ref="F68:F71" si="5">I68*D68</f>
        <v>656.5</v>
      </c>
      <c r="G68" s="40">
        <f>Закупочная!G67+500</f>
        <v>49500</v>
      </c>
      <c r="H68" s="5">
        <f>Закупочная!H67+500</f>
        <v>50000</v>
      </c>
      <c r="I68" s="5">
        <f>Закупочная!I67+500</f>
        <v>50500</v>
      </c>
    </row>
    <row r="69" spans="1:9" outlineLevel="1">
      <c r="A69" s="5" t="s">
        <v>204</v>
      </c>
      <c r="B69" s="5" t="s">
        <v>70</v>
      </c>
      <c r="C69" s="5" t="s">
        <v>21</v>
      </c>
      <c r="D69" s="5" t="s">
        <v>205</v>
      </c>
      <c r="E69" s="5">
        <v>18.600000000000001</v>
      </c>
      <c r="F69" s="17">
        <f t="shared" si="5"/>
        <v>939.3</v>
      </c>
      <c r="G69" s="40">
        <f>Закупочная!G68+500</f>
        <v>49500</v>
      </c>
      <c r="H69" s="5">
        <f>Закупочная!H68+500</f>
        <v>50000</v>
      </c>
      <c r="I69" s="5">
        <f>Закупочная!I68+500</f>
        <v>50500</v>
      </c>
    </row>
    <row r="70" spans="1:9" outlineLevel="1">
      <c r="A70" s="5" t="s">
        <v>207</v>
      </c>
      <c r="B70" s="5" t="s">
        <v>70</v>
      </c>
      <c r="C70" s="5" t="s">
        <v>21</v>
      </c>
      <c r="D70" s="5" t="s">
        <v>208</v>
      </c>
      <c r="E70" s="5">
        <v>20</v>
      </c>
      <c r="F70" s="17">
        <f t="shared" si="5"/>
        <v>1010</v>
      </c>
      <c r="G70" s="40">
        <f>Закупочная!G69+500</f>
        <v>49500</v>
      </c>
      <c r="H70" s="5">
        <f>Закупочная!H69+500</f>
        <v>50000</v>
      </c>
      <c r="I70" s="5">
        <f>Закупочная!I69+500</f>
        <v>50500</v>
      </c>
    </row>
    <row r="71" spans="1:9" outlineLevel="1">
      <c r="A71" s="5" t="s">
        <v>210</v>
      </c>
      <c r="B71" s="5" t="s">
        <v>70</v>
      </c>
      <c r="C71" s="5" t="s">
        <v>21</v>
      </c>
      <c r="D71" s="5" t="s">
        <v>211</v>
      </c>
      <c r="E71" s="5">
        <v>23.1</v>
      </c>
      <c r="F71" s="17">
        <f t="shared" si="5"/>
        <v>1166.55</v>
      </c>
      <c r="G71" s="40">
        <f>Закупочная!G70+500</f>
        <v>49500</v>
      </c>
      <c r="H71" s="5">
        <f>Закупочная!H70+500</f>
        <v>50000</v>
      </c>
      <c r="I71" s="5">
        <f>Закупочная!I70+500</f>
        <v>50500</v>
      </c>
    </row>
    <row r="72" spans="1:9">
      <c r="A72" s="59" t="s">
        <v>369</v>
      </c>
      <c r="B72" s="60"/>
      <c r="C72" s="60"/>
      <c r="D72" s="60"/>
      <c r="E72" s="60"/>
      <c r="F72" s="60"/>
      <c r="G72" s="60"/>
      <c r="H72" s="60"/>
      <c r="I72" s="60"/>
    </row>
    <row r="73" spans="1:9" outlineLevel="1">
      <c r="A73" s="5" t="s">
        <v>213</v>
      </c>
      <c r="B73" s="5" t="s">
        <v>70</v>
      </c>
      <c r="C73" s="5" t="s">
        <v>95</v>
      </c>
      <c r="D73" s="5" t="s">
        <v>214</v>
      </c>
      <c r="E73" s="5">
        <v>56</v>
      </c>
      <c r="F73" s="17">
        <f>I73*D73</f>
        <v>2744</v>
      </c>
      <c r="G73" s="40">
        <f>Закупочная!G72+500</f>
        <v>48000</v>
      </c>
      <c r="H73" s="5">
        <f>Закупочная!H72+500</f>
        <v>48500</v>
      </c>
      <c r="I73" s="5">
        <f>Закупочная!I72+500</f>
        <v>49000</v>
      </c>
    </row>
    <row r="74" spans="1:9" outlineLevel="1">
      <c r="A74" s="5" t="s">
        <v>218</v>
      </c>
      <c r="B74" s="5" t="s">
        <v>70</v>
      </c>
      <c r="C74" s="5" t="s">
        <v>95</v>
      </c>
      <c r="D74" s="5" t="s">
        <v>219</v>
      </c>
      <c r="E74" s="5">
        <v>76</v>
      </c>
      <c r="F74" s="17">
        <f t="shared" ref="F74:F81" si="6">I74*D74</f>
        <v>3724</v>
      </c>
      <c r="G74" s="40">
        <f>Закупочная!G73+500</f>
        <v>48000</v>
      </c>
      <c r="H74" s="5">
        <f>Закупочная!H73+500</f>
        <v>48500</v>
      </c>
      <c r="I74" s="5">
        <f>Закупочная!I73+500</f>
        <v>49000</v>
      </c>
    </row>
    <row r="75" spans="1:9" outlineLevel="1">
      <c r="A75" s="5" t="s">
        <v>221</v>
      </c>
      <c r="B75" s="5" t="s">
        <v>70</v>
      </c>
      <c r="C75" s="5" t="s">
        <v>95</v>
      </c>
      <c r="D75" s="5" t="s">
        <v>222</v>
      </c>
      <c r="E75" s="5">
        <v>65</v>
      </c>
      <c r="F75" s="17">
        <f t="shared" si="6"/>
        <v>3185</v>
      </c>
      <c r="G75" s="40">
        <f>Закупочная!G74+500</f>
        <v>48000</v>
      </c>
      <c r="H75" s="5">
        <f>Закупочная!H74+500</f>
        <v>48500</v>
      </c>
      <c r="I75" s="5">
        <f>Закупочная!I74+500</f>
        <v>49000</v>
      </c>
    </row>
    <row r="76" spans="1:9" outlineLevel="1">
      <c r="A76" s="6" t="s">
        <v>333</v>
      </c>
      <c r="B76" s="5" t="s">
        <v>70</v>
      </c>
      <c r="C76" s="5">
        <v>12000</v>
      </c>
      <c r="D76" s="5">
        <v>8.8999999999999996E-2</v>
      </c>
      <c r="E76" s="5">
        <v>89</v>
      </c>
      <c r="F76" s="17">
        <f t="shared" si="6"/>
        <v>4361</v>
      </c>
      <c r="G76" s="40">
        <f>Закупочная!G75+500</f>
        <v>48000</v>
      </c>
      <c r="H76" s="5">
        <f>Закупочная!H75+500</f>
        <v>48500</v>
      </c>
      <c r="I76" s="5">
        <f>Закупочная!I75+500</f>
        <v>49000</v>
      </c>
    </row>
    <row r="77" spans="1:9" outlineLevel="1">
      <c r="A77" s="6" t="s">
        <v>334</v>
      </c>
      <c r="B77" s="5" t="s">
        <v>70</v>
      </c>
      <c r="C77" s="5" t="s">
        <v>95</v>
      </c>
      <c r="D77" s="5">
        <v>7.6999999999999999E-2</v>
      </c>
      <c r="E77" s="5">
        <v>77</v>
      </c>
      <c r="F77" s="17">
        <f t="shared" si="6"/>
        <v>3773</v>
      </c>
      <c r="G77" s="40">
        <f>Закупочная!G76+500</f>
        <v>48000</v>
      </c>
      <c r="H77" s="5">
        <f>Закупочная!H76+500</f>
        <v>48500</v>
      </c>
      <c r="I77" s="5">
        <f>Закупочная!I76+500</f>
        <v>49000</v>
      </c>
    </row>
    <row r="78" spans="1:9" outlineLevel="1">
      <c r="A78" s="5" t="s">
        <v>225</v>
      </c>
      <c r="B78" s="5" t="s">
        <v>70</v>
      </c>
      <c r="C78" s="5" t="s">
        <v>95</v>
      </c>
      <c r="D78" s="5" t="s">
        <v>226</v>
      </c>
      <c r="E78" s="5">
        <v>108.5</v>
      </c>
      <c r="F78" s="17">
        <f t="shared" si="6"/>
        <v>5316.5</v>
      </c>
      <c r="G78" s="40">
        <f>Закупочная!G77+500</f>
        <v>48000</v>
      </c>
      <c r="H78" s="5">
        <f>Закупочная!H77+500</f>
        <v>48500</v>
      </c>
      <c r="I78" s="5">
        <f>Закупочная!I77+500</f>
        <v>49000</v>
      </c>
    </row>
    <row r="79" spans="1:9" outlineLevel="1">
      <c r="A79" s="5" t="s">
        <v>228</v>
      </c>
      <c r="B79" s="5" t="s">
        <v>70</v>
      </c>
      <c r="C79" s="5" t="s">
        <v>95</v>
      </c>
      <c r="D79" s="5" t="s">
        <v>229</v>
      </c>
      <c r="E79" s="5">
        <v>146</v>
      </c>
      <c r="F79" s="17">
        <f t="shared" si="6"/>
        <v>7081</v>
      </c>
      <c r="G79" s="40">
        <f>Закупочная!G78+500</f>
        <v>48000</v>
      </c>
      <c r="H79" s="5">
        <f>Закупочная!H78+500</f>
        <v>48500</v>
      </c>
      <c r="I79" s="5">
        <f>Закупочная!I78+500</f>
        <v>48500</v>
      </c>
    </row>
    <row r="80" spans="1:9" outlineLevel="1">
      <c r="A80" s="5" t="s">
        <v>231</v>
      </c>
      <c r="B80" s="5" t="s">
        <v>70</v>
      </c>
      <c r="C80" s="5" t="s">
        <v>95</v>
      </c>
      <c r="D80" s="5" t="s">
        <v>232</v>
      </c>
      <c r="E80" s="5">
        <v>153</v>
      </c>
      <c r="F80" s="17">
        <f t="shared" si="6"/>
        <v>7497</v>
      </c>
      <c r="G80" s="40">
        <f>Закупочная!G79+500</f>
        <v>48000</v>
      </c>
      <c r="H80" s="5">
        <f>Закупочная!H79+500</f>
        <v>48500</v>
      </c>
      <c r="I80" s="5">
        <f>Закупочная!I79+500</f>
        <v>49000</v>
      </c>
    </row>
    <row r="81" spans="1:9" outlineLevel="1">
      <c r="A81" s="5" t="s">
        <v>234</v>
      </c>
      <c r="B81" s="5" t="s">
        <v>70</v>
      </c>
      <c r="C81" s="5" t="s">
        <v>95</v>
      </c>
      <c r="D81" s="5">
        <v>0.20599999999999999</v>
      </c>
      <c r="E81" s="5">
        <v>206</v>
      </c>
      <c r="F81" s="17">
        <f t="shared" si="6"/>
        <v>10094</v>
      </c>
      <c r="G81" s="40">
        <f>Закупочная!G80+500</f>
        <v>48000</v>
      </c>
      <c r="H81" s="5">
        <f>Закупочная!H80+500</f>
        <v>48500</v>
      </c>
      <c r="I81" s="5">
        <f>Закупочная!I80+500</f>
        <v>49000</v>
      </c>
    </row>
    <row r="82" spans="1:9">
      <c r="A82" s="59" t="s">
        <v>365</v>
      </c>
      <c r="B82" s="60"/>
      <c r="C82" s="60"/>
      <c r="D82" s="60"/>
      <c r="E82" s="60"/>
      <c r="F82" s="60"/>
      <c r="G82" s="60"/>
      <c r="H82" s="60"/>
      <c r="I82" s="60"/>
    </row>
    <row r="83" spans="1:9" outlineLevel="1">
      <c r="A83" s="6" t="s">
        <v>336</v>
      </c>
      <c r="B83" s="5" t="s">
        <v>70</v>
      </c>
      <c r="C83" s="5" t="s">
        <v>21</v>
      </c>
      <c r="D83" s="5" t="s">
        <v>236</v>
      </c>
      <c r="E83" s="5">
        <v>4.2</v>
      </c>
      <c r="F83" s="17">
        <f>I83*D83</f>
        <v>260.39999999999998</v>
      </c>
      <c r="G83" s="40">
        <f>Закупочная!G82+500</f>
        <v>61000</v>
      </c>
      <c r="H83" s="5">
        <f>Закупочная!H82+500</f>
        <v>61500</v>
      </c>
      <c r="I83" s="5">
        <f>Закупочная!I82+500</f>
        <v>62000</v>
      </c>
    </row>
    <row r="84" spans="1:9" outlineLevel="1">
      <c r="A84" s="6" t="s">
        <v>337</v>
      </c>
      <c r="B84" s="5" t="s">
        <v>70</v>
      </c>
      <c r="C84" s="5" t="s">
        <v>21</v>
      </c>
      <c r="D84" s="5">
        <v>5.0000000000000001E-3</v>
      </c>
      <c r="E84" s="5">
        <v>5</v>
      </c>
      <c r="F84" s="17">
        <f t="shared" ref="F84:F101" si="7">I84*D84</f>
        <v>277.5</v>
      </c>
      <c r="G84" s="40">
        <f>Закупочная!G83+500</f>
        <v>54500</v>
      </c>
      <c r="H84" s="5">
        <f>Закупочная!H83+500</f>
        <v>55000</v>
      </c>
      <c r="I84" s="5">
        <f>Закупочная!I83+500</f>
        <v>55500</v>
      </c>
    </row>
    <row r="85" spans="1:9" outlineLevel="1">
      <c r="A85" s="6" t="s">
        <v>338</v>
      </c>
      <c r="B85" s="5" t="s">
        <v>70</v>
      </c>
      <c r="C85" s="5" t="s">
        <v>21</v>
      </c>
      <c r="D85" s="5" t="s">
        <v>240</v>
      </c>
      <c r="E85" s="5">
        <v>7</v>
      </c>
      <c r="F85" s="17">
        <f t="shared" si="7"/>
        <v>374.5</v>
      </c>
      <c r="G85" s="40">
        <f>Закупочная!G84+500</f>
        <v>52500</v>
      </c>
      <c r="H85" s="5">
        <f>Закупочная!H84+500</f>
        <v>53000</v>
      </c>
      <c r="I85" s="5">
        <f>Закупочная!I84+500</f>
        <v>53500</v>
      </c>
    </row>
    <row r="86" spans="1:9" outlineLevel="1">
      <c r="A86" s="6" t="s">
        <v>339</v>
      </c>
      <c r="B86" s="5" t="s">
        <v>70</v>
      </c>
      <c r="C86" s="5" t="s">
        <v>21</v>
      </c>
      <c r="D86" s="5">
        <v>8.0000000000000002E-3</v>
      </c>
      <c r="E86" s="5">
        <v>8</v>
      </c>
      <c r="F86" s="17">
        <f t="shared" si="7"/>
        <v>428</v>
      </c>
      <c r="G86" s="40">
        <f>Закупочная!G85+500</f>
        <v>52500</v>
      </c>
      <c r="H86" s="5">
        <f>Закупочная!H85+500</f>
        <v>53000</v>
      </c>
      <c r="I86" s="5">
        <f>Закупочная!I85+500</f>
        <v>53500</v>
      </c>
    </row>
    <row r="87" spans="1:9" outlineLevel="1">
      <c r="A87" s="5" t="s">
        <v>242</v>
      </c>
      <c r="B87" s="5" t="s">
        <v>70</v>
      </c>
      <c r="C87" s="5" t="s">
        <v>21</v>
      </c>
      <c r="D87" s="5" t="s">
        <v>243</v>
      </c>
      <c r="E87" s="5">
        <v>8</v>
      </c>
      <c r="F87" s="17">
        <f t="shared" si="7"/>
        <v>428</v>
      </c>
      <c r="G87" s="40">
        <f>Закупочная!G86+500</f>
        <v>52500</v>
      </c>
      <c r="H87" s="5">
        <f>Закупочная!H86+500</f>
        <v>53000</v>
      </c>
      <c r="I87" s="5">
        <f>Закупочная!I86+500</f>
        <v>53500</v>
      </c>
    </row>
    <row r="88" spans="1:9" outlineLevel="1">
      <c r="A88" s="5" t="s">
        <v>245</v>
      </c>
      <c r="B88" s="5" t="s">
        <v>70</v>
      </c>
      <c r="C88" s="5" t="s">
        <v>21</v>
      </c>
      <c r="D88" s="5" t="s">
        <v>246</v>
      </c>
      <c r="E88" s="5">
        <v>10.3</v>
      </c>
      <c r="F88" s="17">
        <f t="shared" si="7"/>
        <v>551.04999999999995</v>
      </c>
      <c r="G88" s="40">
        <f>Закупочная!G87+500</f>
        <v>52500</v>
      </c>
      <c r="H88" s="5">
        <f>Закупочная!H87+500</f>
        <v>53000</v>
      </c>
      <c r="I88" s="5">
        <f>Закупочная!I87+500</f>
        <v>53500</v>
      </c>
    </row>
    <row r="89" spans="1:9" outlineLevel="1">
      <c r="A89" s="5" t="s">
        <v>248</v>
      </c>
      <c r="B89" s="5" t="s">
        <v>70</v>
      </c>
      <c r="C89" s="5" t="s">
        <v>21</v>
      </c>
      <c r="D89" s="5" t="s">
        <v>249</v>
      </c>
      <c r="E89" s="5">
        <v>9</v>
      </c>
      <c r="F89" s="17">
        <f t="shared" si="7"/>
        <v>481.49999999999994</v>
      </c>
      <c r="G89" s="40">
        <f>Закупочная!G88+500</f>
        <v>52500</v>
      </c>
      <c r="H89" s="5">
        <f>Закупочная!H88+500</f>
        <v>53000</v>
      </c>
      <c r="I89" s="5">
        <f>Закупочная!I88+500</f>
        <v>53500</v>
      </c>
    </row>
    <row r="90" spans="1:9" outlineLevel="1">
      <c r="A90" s="6" t="s">
        <v>340</v>
      </c>
      <c r="B90" s="5" t="s">
        <v>70</v>
      </c>
      <c r="C90" s="5" t="s">
        <v>21</v>
      </c>
      <c r="D90" s="5" t="s">
        <v>250</v>
      </c>
      <c r="E90" s="5">
        <v>14</v>
      </c>
      <c r="F90" s="17">
        <f t="shared" si="7"/>
        <v>735</v>
      </c>
      <c r="G90" s="40">
        <f>Закупочная!G89+500</f>
        <v>51500</v>
      </c>
      <c r="H90" s="5">
        <f>Закупочная!H89+500</f>
        <v>52000</v>
      </c>
      <c r="I90" s="5">
        <f>Закупочная!I89+500</f>
        <v>52500</v>
      </c>
    </row>
    <row r="91" spans="1:9" outlineLevel="1">
      <c r="A91" s="6" t="s">
        <v>341</v>
      </c>
      <c r="B91" s="5" t="s">
        <v>70</v>
      </c>
      <c r="C91" s="5">
        <v>6000</v>
      </c>
      <c r="D91" s="5">
        <v>1.0500000000000001E-2</v>
      </c>
      <c r="E91" s="5">
        <v>10.5</v>
      </c>
      <c r="F91" s="17">
        <f t="shared" si="7"/>
        <v>561.75</v>
      </c>
      <c r="G91" s="40">
        <f>Закупочная!G90+500</f>
        <v>52500</v>
      </c>
      <c r="H91" s="5">
        <f>Закупочная!H90+500</f>
        <v>53000</v>
      </c>
      <c r="I91" s="5">
        <f>Закупочная!I90+500</f>
        <v>53500</v>
      </c>
    </row>
    <row r="92" spans="1:9" outlineLevel="1">
      <c r="A92" s="6" t="s">
        <v>342</v>
      </c>
      <c r="B92" s="5" t="s">
        <v>70</v>
      </c>
      <c r="C92" s="5" t="s">
        <v>21</v>
      </c>
      <c r="D92" s="5" t="s">
        <v>253</v>
      </c>
      <c r="E92" s="5">
        <v>13.1</v>
      </c>
      <c r="F92" s="17">
        <f t="shared" si="7"/>
        <v>687.75</v>
      </c>
      <c r="G92" s="40">
        <f>Закупочная!G91+500</f>
        <v>51500</v>
      </c>
      <c r="H92" s="5">
        <f>Закупочная!H91+500</f>
        <v>52000</v>
      </c>
      <c r="I92" s="5">
        <f>Закупочная!I91+500</f>
        <v>52500</v>
      </c>
    </row>
    <row r="93" spans="1:9" outlineLevel="1">
      <c r="A93" s="5" t="s">
        <v>255</v>
      </c>
      <c r="B93" s="5" t="s">
        <v>70</v>
      </c>
      <c r="C93" s="5">
        <v>6000</v>
      </c>
      <c r="D93" s="5">
        <v>1.7999999999999999E-2</v>
      </c>
      <c r="E93" s="5">
        <v>18</v>
      </c>
      <c r="F93" s="17">
        <f t="shared" si="7"/>
        <v>944.99999999999989</v>
      </c>
      <c r="G93" s="40">
        <f>Закупочная!G92+500</f>
        <v>51500</v>
      </c>
      <c r="H93" s="5">
        <f>Закупочная!H92+500</f>
        <v>52000</v>
      </c>
      <c r="I93" s="5">
        <f>Закупочная!I92+500</f>
        <v>52500</v>
      </c>
    </row>
    <row r="94" spans="1:9" outlineLevel="1">
      <c r="A94" s="5" t="s">
        <v>256</v>
      </c>
      <c r="B94" s="5" t="s">
        <v>70</v>
      </c>
      <c r="C94" s="5" t="s">
        <v>21</v>
      </c>
      <c r="D94" s="5" t="s">
        <v>257</v>
      </c>
      <c r="E94" s="5">
        <v>17.8</v>
      </c>
      <c r="F94" s="17">
        <f t="shared" si="7"/>
        <v>934.5</v>
      </c>
      <c r="G94" s="40">
        <f>Закупочная!G93+500</f>
        <v>51500</v>
      </c>
      <c r="H94" s="5">
        <f>Закупочная!H93+500</f>
        <v>52000</v>
      </c>
      <c r="I94" s="5">
        <f>Закупочная!I93+500</f>
        <v>52500</v>
      </c>
    </row>
    <row r="95" spans="1:9" outlineLevel="1">
      <c r="A95" s="5" t="s">
        <v>260</v>
      </c>
      <c r="B95" s="5" t="s">
        <v>70</v>
      </c>
      <c r="C95" s="5" t="s">
        <v>21</v>
      </c>
      <c r="D95" s="5" t="s">
        <v>261</v>
      </c>
      <c r="E95" s="5">
        <v>26</v>
      </c>
      <c r="F95" s="17">
        <f t="shared" si="7"/>
        <v>1365</v>
      </c>
      <c r="G95" s="40">
        <f>Закупочная!G94+500</f>
        <v>51500</v>
      </c>
      <c r="H95" s="5">
        <f>Закупочная!H94+500</f>
        <v>52000</v>
      </c>
      <c r="I95" s="5">
        <f>Закупочная!I94+500</f>
        <v>52500</v>
      </c>
    </row>
    <row r="96" spans="1:9" outlineLevel="1">
      <c r="A96" s="5" t="s">
        <v>263</v>
      </c>
      <c r="B96" s="5" t="s">
        <v>70</v>
      </c>
      <c r="C96" s="5" t="s">
        <v>21</v>
      </c>
      <c r="D96" s="5" t="s">
        <v>264</v>
      </c>
      <c r="E96" s="5">
        <v>22</v>
      </c>
      <c r="F96" s="17">
        <f t="shared" si="7"/>
        <v>1155</v>
      </c>
      <c r="G96" s="40">
        <f>Закупочная!G95+500</f>
        <v>51500</v>
      </c>
      <c r="H96" s="5">
        <f>Закупочная!H95+500</f>
        <v>52000</v>
      </c>
      <c r="I96" s="5">
        <f>Закупочная!I95+500</f>
        <v>52500</v>
      </c>
    </row>
    <row r="97" spans="1:9" outlineLevel="1">
      <c r="A97" s="6" t="s">
        <v>343</v>
      </c>
      <c r="B97" s="5" t="s">
        <v>70</v>
      </c>
      <c r="C97" s="5" t="s">
        <v>21</v>
      </c>
      <c r="D97" s="5">
        <v>3.2000000000000001E-2</v>
      </c>
      <c r="E97" s="5">
        <v>32</v>
      </c>
      <c r="F97" s="17">
        <f t="shared" si="7"/>
        <v>1680</v>
      </c>
      <c r="G97" s="40">
        <f>Закупочная!G96+500</f>
        <v>51500</v>
      </c>
      <c r="H97" s="5">
        <f>Закупочная!H96+500</f>
        <v>52000</v>
      </c>
      <c r="I97" s="5">
        <f>Закупочная!I96+500</f>
        <v>52500</v>
      </c>
    </row>
    <row r="98" spans="1:9" outlineLevel="1">
      <c r="A98" s="6" t="s">
        <v>345</v>
      </c>
      <c r="B98" s="5" t="s">
        <v>70</v>
      </c>
      <c r="C98" s="5" t="s">
        <v>95</v>
      </c>
      <c r="D98" s="5">
        <v>8.5999999999999993E-2</v>
      </c>
      <c r="E98" s="5">
        <v>86</v>
      </c>
      <c r="F98" s="17">
        <f t="shared" si="7"/>
        <v>4386</v>
      </c>
      <c r="G98" s="40">
        <f>Закупочная!G97+500</f>
        <v>50000</v>
      </c>
      <c r="H98" s="5">
        <f>Закупочная!H97+500</f>
        <v>50500</v>
      </c>
      <c r="I98" s="5">
        <f>Закупочная!I97+500</f>
        <v>51000</v>
      </c>
    </row>
    <row r="99" spans="1:9" outlineLevel="1">
      <c r="A99" s="5" t="s">
        <v>268</v>
      </c>
      <c r="B99" s="5" t="s">
        <v>70</v>
      </c>
      <c r="C99" s="5" t="s">
        <v>95</v>
      </c>
      <c r="D99" s="5">
        <v>0.14299999999999999</v>
      </c>
      <c r="E99" s="5">
        <v>143</v>
      </c>
      <c r="F99" s="17">
        <f t="shared" si="7"/>
        <v>7292.9999999999991</v>
      </c>
      <c r="G99" s="40">
        <f>Закупочная!G98+500</f>
        <v>50000</v>
      </c>
      <c r="H99" s="5">
        <f>Закупочная!H98+500</f>
        <v>50500</v>
      </c>
      <c r="I99" s="5">
        <f>Закупочная!I98+500</f>
        <v>51000</v>
      </c>
    </row>
    <row r="100" spans="1:9" outlineLevel="1">
      <c r="A100" s="5" t="s">
        <v>269</v>
      </c>
      <c r="B100" s="5" t="s">
        <v>70</v>
      </c>
      <c r="C100" s="5" t="s">
        <v>95</v>
      </c>
      <c r="D100" s="5">
        <v>0.17299999999999999</v>
      </c>
      <c r="E100" s="5">
        <v>173</v>
      </c>
      <c r="F100" s="17">
        <f t="shared" si="7"/>
        <v>8823</v>
      </c>
      <c r="G100" s="40">
        <f>Закупочная!G99+500</f>
        <v>50000</v>
      </c>
      <c r="H100" s="5">
        <f>Закупочная!H99+500</f>
        <v>50500</v>
      </c>
      <c r="I100" s="5">
        <f>Закупочная!I99+500</f>
        <v>51000</v>
      </c>
    </row>
    <row r="101" spans="1:9" outlineLevel="1">
      <c r="A101" s="5" t="s">
        <v>271</v>
      </c>
      <c r="B101" s="5" t="s">
        <v>70</v>
      </c>
      <c r="C101" s="5" t="s">
        <v>95</v>
      </c>
      <c r="D101" s="5" t="s">
        <v>272</v>
      </c>
      <c r="E101" s="5">
        <v>249</v>
      </c>
      <c r="F101" s="17">
        <f t="shared" si="7"/>
        <v>14317.5</v>
      </c>
      <c r="G101" s="40">
        <f>Закупочная!G100+500</f>
        <v>56500</v>
      </c>
      <c r="H101" s="5">
        <f>Закупочная!H100+500</f>
        <v>57000</v>
      </c>
      <c r="I101" s="5">
        <f>Закупочная!I100+500</f>
        <v>57500</v>
      </c>
    </row>
    <row r="102" spans="1:9">
      <c r="A102" s="45" t="s">
        <v>344</v>
      </c>
      <c r="B102" s="46"/>
      <c r="C102" s="46"/>
      <c r="D102" s="46"/>
      <c r="E102" s="46"/>
      <c r="F102" s="46"/>
      <c r="G102" s="46"/>
      <c r="H102" s="46"/>
      <c r="I102" s="47"/>
    </row>
    <row r="103" spans="1:9" outlineLevel="1">
      <c r="A103" s="6" t="s">
        <v>347</v>
      </c>
      <c r="B103" s="5" t="s">
        <v>70</v>
      </c>
      <c r="C103" s="5" t="s">
        <v>275</v>
      </c>
      <c r="D103" s="5" t="s">
        <v>198</v>
      </c>
      <c r="E103" s="5">
        <v>10</v>
      </c>
      <c r="F103" s="17">
        <f>I103*D103</f>
        <v>530</v>
      </c>
      <c r="G103" s="40">
        <f>Закупочная!G102+500</f>
        <v>52000</v>
      </c>
      <c r="H103" s="5">
        <f>Закупочная!H102+500</f>
        <v>52500</v>
      </c>
      <c r="I103" s="5">
        <f>Закупочная!I102+500</f>
        <v>53000</v>
      </c>
    </row>
    <row r="104" spans="1:9" outlineLevel="1">
      <c r="A104" s="6" t="s">
        <v>346</v>
      </c>
      <c r="B104" s="5" t="s">
        <v>70</v>
      </c>
      <c r="C104" s="5" t="s">
        <v>275</v>
      </c>
      <c r="D104" s="5" t="s">
        <v>277</v>
      </c>
      <c r="E104" s="5">
        <v>12</v>
      </c>
      <c r="F104" s="17">
        <f t="shared" ref="F104:F113" si="8">I104*D104</f>
        <v>636</v>
      </c>
      <c r="G104" s="40">
        <f>Закупочная!G103+500</f>
        <v>52000</v>
      </c>
      <c r="H104" s="5">
        <f>Закупочная!H103+500</f>
        <v>52500</v>
      </c>
      <c r="I104" s="5">
        <f>Закупочная!I103+500</f>
        <v>53000</v>
      </c>
    </row>
    <row r="105" spans="1:9" outlineLevel="1">
      <c r="A105" s="5" t="s">
        <v>279</v>
      </c>
      <c r="B105" s="5" t="s">
        <v>70</v>
      </c>
      <c r="C105" s="5" t="s">
        <v>275</v>
      </c>
      <c r="D105" s="5" t="s">
        <v>202</v>
      </c>
      <c r="E105" s="5">
        <v>13</v>
      </c>
      <c r="F105" s="17">
        <f t="shared" si="8"/>
        <v>689</v>
      </c>
      <c r="G105" s="40">
        <f>Закупочная!G104+500</f>
        <v>52000</v>
      </c>
      <c r="H105" s="5">
        <f>Закупочная!H104+500</f>
        <v>52500</v>
      </c>
      <c r="I105" s="5">
        <f>Закупочная!I104+500</f>
        <v>53000</v>
      </c>
    </row>
    <row r="106" spans="1:9" outlineLevel="1">
      <c r="A106" s="5" t="s">
        <v>281</v>
      </c>
      <c r="B106" s="5" t="s">
        <v>70</v>
      </c>
      <c r="C106" s="5" t="s">
        <v>43</v>
      </c>
      <c r="D106" s="5" t="s">
        <v>282</v>
      </c>
      <c r="E106" s="5">
        <v>29</v>
      </c>
      <c r="F106" s="17">
        <f t="shared" si="8"/>
        <v>1537</v>
      </c>
      <c r="G106" s="40">
        <f>Закупочная!G105+500</f>
        <v>52000</v>
      </c>
      <c r="H106" s="5">
        <f>Закупочная!H105+500</f>
        <v>52500</v>
      </c>
      <c r="I106" s="5">
        <f>Закупочная!I105+500</f>
        <v>53000</v>
      </c>
    </row>
    <row r="107" spans="1:9" outlineLevel="1">
      <c r="A107" s="5" t="s">
        <v>284</v>
      </c>
      <c r="B107" s="5" t="s">
        <v>70</v>
      </c>
      <c r="C107" s="5" t="s">
        <v>43</v>
      </c>
      <c r="D107" s="5" t="s">
        <v>285</v>
      </c>
      <c r="E107" s="5">
        <v>45.5</v>
      </c>
      <c r="F107" s="17">
        <f t="shared" si="8"/>
        <v>2411.5</v>
      </c>
      <c r="G107" s="40">
        <f>Закупочная!G106+500</f>
        <v>52000</v>
      </c>
      <c r="H107" s="5">
        <f>Закупочная!H106+500</f>
        <v>52500</v>
      </c>
      <c r="I107" s="5">
        <f>Закупочная!I106+500</f>
        <v>53000</v>
      </c>
    </row>
    <row r="108" spans="1:9" outlineLevel="1">
      <c r="A108" s="5" t="s">
        <v>287</v>
      </c>
      <c r="B108" s="5" t="s">
        <v>70</v>
      </c>
      <c r="C108" s="5" t="s">
        <v>43</v>
      </c>
      <c r="D108" s="5" t="s">
        <v>288</v>
      </c>
      <c r="E108" s="5">
        <v>57</v>
      </c>
      <c r="F108" s="17">
        <f t="shared" si="8"/>
        <v>3021</v>
      </c>
      <c r="G108" s="40">
        <f>Закупочная!G107+500</f>
        <v>52000</v>
      </c>
      <c r="H108" s="5">
        <f>Закупочная!H107+500</f>
        <v>52500</v>
      </c>
      <c r="I108" s="5">
        <f>Закупочная!I107+500</f>
        <v>53000</v>
      </c>
    </row>
    <row r="109" spans="1:9" outlineLevel="1">
      <c r="A109" s="5" t="s">
        <v>290</v>
      </c>
      <c r="B109" s="5" t="s">
        <v>70</v>
      </c>
      <c r="C109" s="5" t="s">
        <v>43</v>
      </c>
      <c r="D109" s="5" t="s">
        <v>291</v>
      </c>
      <c r="E109" s="5">
        <v>83</v>
      </c>
      <c r="F109" s="17">
        <f t="shared" si="8"/>
        <v>4399</v>
      </c>
      <c r="G109" s="40">
        <f>Закупочная!G108+500</f>
        <v>52000</v>
      </c>
      <c r="H109" s="5">
        <f>Закупочная!H108+500</f>
        <v>52500</v>
      </c>
      <c r="I109" s="5">
        <f>Закупочная!I108+500</f>
        <v>53000</v>
      </c>
    </row>
    <row r="110" spans="1:9" outlineLevel="1">
      <c r="A110" s="5" t="s">
        <v>293</v>
      </c>
      <c r="B110" s="5" t="s">
        <v>70</v>
      </c>
      <c r="C110" s="5" t="s">
        <v>43</v>
      </c>
      <c r="D110" s="5" t="s">
        <v>294</v>
      </c>
      <c r="E110" s="5">
        <v>113</v>
      </c>
      <c r="F110" s="17">
        <f t="shared" si="8"/>
        <v>5989</v>
      </c>
      <c r="G110" s="40">
        <f>Закупочная!G109+500</f>
        <v>52000</v>
      </c>
      <c r="H110" s="5">
        <f>Закупочная!H109+500</f>
        <v>52500</v>
      </c>
      <c r="I110" s="5">
        <f>Закупочная!I109+500</f>
        <v>53000</v>
      </c>
    </row>
    <row r="111" spans="1:9" outlineLevel="1">
      <c r="A111" s="5" t="s">
        <v>296</v>
      </c>
      <c r="B111" s="5" t="s">
        <v>70</v>
      </c>
      <c r="C111" s="5" t="s">
        <v>43</v>
      </c>
      <c r="D111" s="5" t="s">
        <v>297</v>
      </c>
      <c r="E111" s="5">
        <v>126</v>
      </c>
      <c r="F111" s="17">
        <f t="shared" si="8"/>
        <v>6678</v>
      </c>
      <c r="G111" s="40">
        <f>Закупочная!G110+500</f>
        <v>52000</v>
      </c>
      <c r="H111" s="5">
        <f>Закупочная!H110+500</f>
        <v>52500</v>
      </c>
      <c r="I111" s="5">
        <f>Закупочная!I110+500</f>
        <v>53000</v>
      </c>
    </row>
    <row r="112" spans="1:9" outlineLevel="1">
      <c r="A112" s="5" t="s">
        <v>299</v>
      </c>
      <c r="B112" s="5" t="s">
        <v>70</v>
      </c>
      <c r="C112" s="5" t="s">
        <v>43</v>
      </c>
      <c r="D112" s="5" t="s">
        <v>300</v>
      </c>
      <c r="E112" s="5">
        <v>139</v>
      </c>
      <c r="F112" s="17">
        <f t="shared" si="8"/>
        <v>7367.0000000000009</v>
      </c>
      <c r="G112" s="40">
        <f>Закупочная!G111+500</f>
        <v>52000</v>
      </c>
      <c r="H112" s="5">
        <f>Закупочная!H111+500</f>
        <v>52500</v>
      </c>
      <c r="I112" s="5">
        <f>Закупочная!I111+500</f>
        <v>53000</v>
      </c>
    </row>
    <row r="113" spans="1:9" outlineLevel="1">
      <c r="A113" s="5" t="s">
        <v>302</v>
      </c>
      <c r="B113" s="5" t="s">
        <v>70</v>
      </c>
      <c r="C113" s="5" t="s">
        <v>43</v>
      </c>
      <c r="D113" s="5">
        <v>0.18</v>
      </c>
      <c r="E113" s="5">
        <v>180</v>
      </c>
      <c r="F113" s="17">
        <f t="shared" si="8"/>
        <v>9540</v>
      </c>
      <c r="G113" s="40">
        <f>Закупочная!G112+500</f>
        <v>52000</v>
      </c>
      <c r="H113" s="5">
        <f>Закупочная!H112+500</f>
        <v>52500</v>
      </c>
      <c r="I113" s="5">
        <f>Закупочная!I112+500</f>
        <v>53000</v>
      </c>
    </row>
    <row r="114" spans="1:9">
      <c r="A114" s="59" t="s">
        <v>370</v>
      </c>
      <c r="B114" s="60"/>
      <c r="C114" s="60"/>
      <c r="D114" s="60"/>
      <c r="E114" s="60"/>
      <c r="F114" s="60"/>
      <c r="G114" s="60"/>
      <c r="H114" s="60"/>
      <c r="I114" s="60"/>
    </row>
    <row r="115" spans="1:9" outlineLevel="1">
      <c r="A115" s="5" t="s">
        <v>304</v>
      </c>
      <c r="B115" s="5" t="s">
        <v>70</v>
      </c>
      <c r="C115" s="5" t="s">
        <v>43</v>
      </c>
      <c r="D115" s="5" t="s">
        <v>305</v>
      </c>
      <c r="E115" s="5">
        <v>85</v>
      </c>
      <c r="F115" s="17">
        <f>I115*D115</f>
        <v>5185</v>
      </c>
      <c r="G115" s="40">
        <f>Закупочная!G114+500</f>
        <v>60000</v>
      </c>
      <c r="H115" s="5">
        <f>Закупочная!H114+500</f>
        <v>60500</v>
      </c>
      <c r="I115" s="5">
        <f>Закупочная!I114+500</f>
        <v>61000</v>
      </c>
    </row>
    <row r="116" spans="1:9" outlineLevel="1">
      <c r="A116" s="5" t="s">
        <v>309</v>
      </c>
      <c r="B116" s="5" t="s">
        <v>70</v>
      </c>
      <c r="C116" s="5" t="s">
        <v>43</v>
      </c>
      <c r="D116" s="5" t="s">
        <v>310</v>
      </c>
      <c r="E116" s="5">
        <v>105</v>
      </c>
      <c r="F116" s="17">
        <f t="shared" ref="F116:F120" si="9">I116*D116</f>
        <v>6405</v>
      </c>
      <c r="G116" s="40">
        <f>Закупочная!G115+500</f>
        <v>60000</v>
      </c>
      <c r="H116" s="5">
        <f>Закупочная!H115+500</f>
        <v>60500</v>
      </c>
      <c r="I116" s="5">
        <f>Закупочная!I115+500</f>
        <v>61000</v>
      </c>
    </row>
    <row r="117" spans="1:9" outlineLevel="1">
      <c r="A117" s="6" t="s">
        <v>352</v>
      </c>
      <c r="B117" s="5" t="s">
        <v>70</v>
      </c>
      <c r="C117" s="5" t="s">
        <v>43</v>
      </c>
      <c r="D117" s="5">
        <v>0.124</v>
      </c>
      <c r="E117" s="5">
        <v>124</v>
      </c>
      <c r="F117" s="17">
        <f t="shared" si="9"/>
        <v>7564</v>
      </c>
      <c r="G117" s="40">
        <f>Закупочная!G116+500</f>
        <v>60000</v>
      </c>
      <c r="H117" s="5">
        <f>Закупочная!H116+500</f>
        <v>60500</v>
      </c>
      <c r="I117" s="5">
        <f>Закупочная!I116+500</f>
        <v>61000</v>
      </c>
    </row>
    <row r="118" spans="1:9" outlineLevel="1">
      <c r="A118" s="6" t="s">
        <v>352</v>
      </c>
      <c r="B118" s="5" t="s">
        <v>70</v>
      </c>
      <c r="C118" s="5" t="s">
        <v>313</v>
      </c>
      <c r="D118" s="5">
        <v>1.0999999999999999E-2</v>
      </c>
      <c r="E118" s="5">
        <v>11</v>
      </c>
      <c r="F118" s="17">
        <f t="shared" si="9"/>
        <v>605</v>
      </c>
      <c r="G118" s="40">
        <f>Закупочная!G117+500</f>
        <v>54000</v>
      </c>
      <c r="H118" s="5">
        <f>Закупочная!H117+500</f>
        <v>54500</v>
      </c>
      <c r="I118" s="5">
        <f>Закупочная!I117+500</f>
        <v>55000</v>
      </c>
    </row>
    <row r="119" spans="1:9" outlineLevel="1">
      <c r="A119" s="5" t="s">
        <v>314</v>
      </c>
      <c r="B119" s="5" t="s">
        <v>70</v>
      </c>
      <c r="C119" s="5" t="s">
        <v>43</v>
      </c>
      <c r="D119" s="5" t="s">
        <v>315</v>
      </c>
      <c r="E119" s="5">
        <v>150</v>
      </c>
      <c r="F119" s="17">
        <f t="shared" si="9"/>
        <v>9150</v>
      </c>
      <c r="G119" s="40">
        <f>Закупочная!G118+500</f>
        <v>60000</v>
      </c>
      <c r="H119" s="5">
        <f>Закупочная!H118+500</f>
        <v>60500</v>
      </c>
      <c r="I119" s="5">
        <f>Закупочная!I118+500</f>
        <v>61000</v>
      </c>
    </row>
    <row r="120" spans="1:9" outlineLevel="1">
      <c r="A120" s="5" t="s">
        <v>317</v>
      </c>
      <c r="B120" s="5" t="s">
        <v>70</v>
      </c>
      <c r="C120" s="5" t="s">
        <v>43</v>
      </c>
      <c r="D120" s="5" t="s">
        <v>318</v>
      </c>
      <c r="E120" s="5">
        <v>181</v>
      </c>
      <c r="F120" s="17">
        <f t="shared" si="9"/>
        <v>11041</v>
      </c>
      <c r="G120" s="40">
        <f>Закупочная!G119+500</f>
        <v>60000</v>
      </c>
      <c r="H120" s="5">
        <f>Закупочная!H119+500</f>
        <v>60500</v>
      </c>
      <c r="I120" s="5">
        <f>Закупочная!I119+500</f>
        <v>61000</v>
      </c>
    </row>
    <row r="121" spans="1:9">
      <c r="A121" s="59" t="s">
        <v>366</v>
      </c>
      <c r="B121" s="60"/>
      <c r="C121" s="60"/>
      <c r="D121" s="60"/>
      <c r="E121" s="60"/>
      <c r="F121" s="60"/>
      <c r="G121" s="60"/>
      <c r="H121" s="60"/>
      <c r="I121" s="60"/>
    </row>
    <row r="122" spans="1:9" outlineLevel="1">
      <c r="A122" s="6" t="s">
        <v>351</v>
      </c>
      <c r="B122" s="5" t="s">
        <v>70</v>
      </c>
      <c r="C122" s="5" t="s">
        <v>95</v>
      </c>
      <c r="D122" s="5" t="s">
        <v>320</v>
      </c>
      <c r="E122" s="5">
        <v>663</v>
      </c>
      <c r="F122" s="21">
        <f>I122*D122</f>
        <v>41769</v>
      </c>
      <c r="G122" s="41">
        <f>Закупочная!G121+500</f>
        <v>62000</v>
      </c>
      <c r="H122" s="21">
        <f>Закупочная!H121+500</f>
        <v>62500</v>
      </c>
      <c r="I122" s="21">
        <f>Закупочная!I121+500</f>
        <v>63000</v>
      </c>
    </row>
    <row r="123" spans="1:9">
      <c r="A123" s="45" t="s">
        <v>367</v>
      </c>
      <c r="B123" s="46"/>
      <c r="C123" s="46"/>
      <c r="D123" s="46"/>
      <c r="E123" s="46"/>
      <c r="F123" s="28"/>
      <c r="G123" s="42"/>
      <c r="H123" s="28"/>
      <c r="I123" s="29"/>
    </row>
    <row r="124" spans="1:9" outlineLevel="1">
      <c r="A124" s="5" t="s">
        <v>325</v>
      </c>
      <c r="B124" s="5" t="s">
        <v>326</v>
      </c>
      <c r="C124" s="5" t="s">
        <v>327</v>
      </c>
      <c r="D124" s="5" t="s">
        <v>328</v>
      </c>
      <c r="E124" s="5">
        <v>1.5</v>
      </c>
      <c r="F124" s="21">
        <v>120</v>
      </c>
      <c r="G124" s="43"/>
      <c r="H124" s="25"/>
      <c r="I124" s="25"/>
    </row>
  </sheetData>
  <sheetProtection formatCells="0" formatColumns="0" formatRows="0" insertColumns="0" insertRows="0" insertHyperlinks="0" deleteColumns="0" deleteRows="0" sort="0" autoFilter="0" pivotTables="0"/>
  <dataConsolidate/>
  <mergeCells count="20">
    <mergeCell ref="A46:I46"/>
    <mergeCell ref="A102:I102"/>
    <mergeCell ref="A121:I121"/>
    <mergeCell ref="A123:E123"/>
    <mergeCell ref="A2:A3"/>
    <mergeCell ref="B2:B3"/>
    <mergeCell ref="C2:C3"/>
    <mergeCell ref="D2:D3"/>
    <mergeCell ref="A4:I4"/>
    <mergeCell ref="A58:I58"/>
    <mergeCell ref="A66:I66"/>
    <mergeCell ref="A72:I72"/>
    <mergeCell ref="A82:I82"/>
    <mergeCell ref="A114:I114"/>
    <mergeCell ref="G2:I2"/>
    <mergeCell ref="A1:D1"/>
    <mergeCell ref="E1:I1"/>
    <mergeCell ref="F20:I20"/>
    <mergeCell ref="A21:I21"/>
    <mergeCell ref="A33:I33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2:A3"/>
  <sheetViews>
    <sheetView workbookViewId="0">
      <selection activeCell="A39" sqref="A39"/>
    </sheetView>
  </sheetViews>
  <sheetFormatPr defaultRowHeight="15"/>
  <cols>
    <col min="1" max="1" width="41.140625" customWidth="1"/>
    <col min="2" max="2" width="11.28515625" customWidth="1"/>
    <col min="3" max="3" width="10.7109375" customWidth="1"/>
    <col min="4" max="4" width="14.140625" customWidth="1"/>
    <col min="5" max="5" width="11.140625" customWidth="1"/>
    <col min="6" max="6" width="9.42578125" customWidth="1"/>
    <col min="7" max="7" width="10.5703125" customWidth="1"/>
    <col min="8" max="8" width="10.140625" customWidth="1"/>
    <col min="9" max="9" width="11.140625" customWidth="1"/>
  </cols>
  <sheetData>
    <row r="2" ht="18.75" customHeight="1"/>
    <row r="3" ht="21" customHeight="1"/>
  </sheetData>
  <dataValidations count="1">
    <dataValidation type="list" allowBlank="1" showInputMessage="1" showErrorMessage="1" sqref="E11">
      <formula1>#REF!</formula1>
    </dataValidation>
  </dataValidation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Закупочная</vt:lpstr>
      <vt:lpstr>Продажа</vt:lpstr>
      <vt:lpstr>Лист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2018-03-06T05:11:33Z</dcterms:modified>
</cp:coreProperties>
</file>