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20" windowWidth="24000" windowHeight="9090" tabRatio="674"/>
  </bookViews>
  <sheets>
    <sheet name="для детсих садов " sheetId="2" r:id="rId1"/>
    <sheet name="КПБ" sheetId="3" r:id="rId2"/>
    <sheet name="МАХРОВЫЕ ПОЛОТЕНЦА" sheetId="4" r:id="rId3"/>
    <sheet name="Гобеленовые покрывала " sheetId="5" r:id="rId4"/>
    <sheet name="Вафельные полотенца" sheetId="6" r:id="rId5"/>
    <sheet name="Покрывала ультростеп" sheetId="7" r:id="rId6"/>
  </sheets>
  <calcPr calcId="145621" refMode="R1C1"/>
</workbook>
</file>

<file path=xl/calcChain.xml><?xml version="1.0" encoding="utf-8"?>
<calcChain xmlns="http://schemas.openxmlformats.org/spreadsheetml/2006/main">
  <c r="E20" i="2" l="1"/>
  <c r="F20" i="2"/>
  <c r="G20" i="2"/>
  <c r="E19" i="2"/>
  <c r="F19" i="2"/>
  <c r="G19" i="2"/>
  <c r="G18" i="2"/>
  <c r="F18" i="2"/>
  <c r="E18" i="2"/>
  <c r="G16" i="2"/>
  <c r="F16" i="2"/>
  <c r="E16" i="2"/>
  <c r="E15" i="2"/>
  <c r="F15" i="2"/>
  <c r="G15" i="2"/>
  <c r="E26" i="2" l="1"/>
  <c r="F26" i="2"/>
  <c r="G26" i="2"/>
  <c r="G53" i="2" l="1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5" i="2" l="1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6" i="2"/>
  <c r="F36" i="2"/>
  <c r="E36" i="2"/>
  <c r="G35" i="2"/>
  <c r="F35" i="2"/>
  <c r="E35" i="2"/>
  <c r="G34" i="2"/>
  <c r="F34" i="2"/>
  <c r="E34" i="2"/>
  <c r="G33" i="2"/>
  <c r="F33" i="2"/>
  <c r="E33" i="2"/>
  <c r="G31" i="2"/>
  <c r="F31" i="2"/>
  <c r="E31" i="2"/>
  <c r="G30" i="2"/>
  <c r="F30" i="2"/>
  <c r="E30" i="2"/>
  <c r="E28" i="2"/>
  <c r="F28" i="2"/>
  <c r="G28" i="2"/>
  <c r="G27" i="2"/>
  <c r="F27" i="2"/>
  <c r="E27" i="2"/>
  <c r="G25" i="2"/>
  <c r="F25" i="2"/>
  <c r="E25" i="2"/>
  <c r="G24" i="2"/>
  <c r="F24" i="2"/>
  <c r="E24" i="2"/>
  <c r="G23" i="2"/>
  <c r="F23" i="2"/>
  <c r="E23" i="2"/>
  <c r="G22" i="2"/>
  <c r="F22" i="2"/>
  <c r="E22" i="2"/>
  <c r="G8" i="2" l="1"/>
  <c r="G9" i="2"/>
  <c r="G10" i="2"/>
  <c r="G11" i="2"/>
  <c r="F8" i="2"/>
  <c r="F9" i="2"/>
  <c r="F10" i="2"/>
  <c r="F11" i="2"/>
  <c r="E8" i="2"/>
  <c r="E9" i="2"/>
  <c r="E10" i="2"/>
  <c r="E11" i="2"/>
  <c r="G7" i="2"/>
  <c r="F7" i="2"/>
  <c r="E7" i="2"/>
  <c r="G17" i="2"/>
  <c r="F17" i="2"/>
  <c r="E17" i="2"/>
  <c r="G14" i="2"/>
  <c r="F14" i="2"/>
  <c r="E14" i="2"/>
  <c r="G13" i="2"/>
  <c r="F13" i="2"/>
  <c r="E13" i="2"/>
</calcChain>
</file>

<file path=xl/sharedStrings.xml><?xml version="1.0" encoding="utf-8"?>
<sst xmlns="http://schemas.openxmlformats.org/spreadsheetml/2006/main" count="166" uniqueCount="152">
  <si>
    <t>Наименование, фото</t>
  </si>
  <si>
    <t xml:space="preserve">Размеры КПБ </t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</si>
  <si>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1шт</t>
    </r>
    <r>
      <rPr>
        <sz val="11"/>
        <color theme="1"/>
        <rFont val="Calibri"/>
        <family val="2"/>
        <charset val="204"/>
        <scheme val="minor"/>
      </rPr>
      <t>, простыня 150*215 - 1шт, пододеяльник 145*215 - 1 шт)</t>
    </r>
  </si>
  <si>
    <r>
      <t xml:space="preserve">КПБ </t>
    </r>
    <r>
      <rPr>
        <b/>
        <sz val="11"/>
        <color theme="1"/>
        <rFont val="Calibri"/>
        <family val="2"/>
        <charset val="204"/>
        <scheme val="minor"/>
      </rPr>
      <t xml:space="preserve">в детскую кроватку </t>
    </r>
    <r>
      <rPr>
        <b/>
        <sz val="11"/>
        <color rgb="FFFF0000"/>
        <rFont val="Calibri"/>
        <family val="2"/>
        <charset val="204"/>
        <scheme val="minor"/>
      </rPr>
      <t>пл. 100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40*60 - 1шт, простыня 110*150 - 1шт, пододеяльник 110*145 - 1 шт)</t>
    </r>
  </si>
  <si>
    <r>
      <t xml:space="preserve">КПБ </t>
    </r>
    <r>
      <rPr>
        <b/>
        <sz val="11"/>
        <color theme="1"/>
        <rFont val="Calibri"/>
        <family val="2"/>
        <charset val="204"/>
        <scheme val="minor"/>
      </rPr>
      <t xml:space="preserve">в детскую кроватку </t>
    </r>
    <r>
      <rPr>
        <b/>
        <sz val="11"/>
        <color rgb="FFFF0000"/>
        <rFont val="Calibri"/>
        <family val="2"/>
        <charset val="204"/>
        <scheme val="minor"/>
      </rPr>
      <t>пл. 120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40*60 - 1шт, простыня 110*150 - 1шт, пододеяльник 110*145 - 1 шт)</t>
    </r>
  </si>
  <si>
    <r>
      <t xml:space="preserve">КПБ </t>
    </r>
    <r>
      <rPr>
        <b/>
        <sz val="11"/>
        <color theme="1"/>
        <rFont val="Calibri"/>
        <family val="2"/>
        <charset val="204"/>
        <scheme val="minor"/>
      </rPr>
      <t xml:space="preserve">в детскую кроватку </t>
    </r>
    <r>
      <rPr>
        <b/>
        <sz val="11"/>
        <color rgb="FFFF0000"/>
        <rFont val="Calibri"/>
        <family val="2"/>
        <charset val="204"/>
        <scheme val="minor"/>
      </rPr>
      <t>пл. 142</t>
    </r>
    <r>
      <rPr>
        <b/>
        <sz val="11"/>
        <color theme="1"/>
        <rFont val="Calibri"/>
        <family val="2"/>
        <charset val="204"/>
        <scheme val="minor"/>
      </rPr>
      <t xml:space="preserve"> +/- 7 гр/м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(наволочка 40*60 - 1шт, простыня 110*150 - 1шт, пододеяльник 110*145 - 1 шт)</t>
    </r>
  </si>
  <si>
    <r>
      <t xml:space="preserve">КПБ  </t>
    </r>
    <r>
      <rPr>
        <b/>
        <sz val="11"/>
        <color theme="1"/>
        <rFont val="Calibri"/>
        <family val="2"/>
        <charset val="204"/>
        <scheme val="minor"/>
      </rPr>
      <t xml:space="preserve">1.5 СП </t>
    </r>
    <r>
      <rPr>
        <b/>
        <sz val="11"/>
        <color rgb="FFFF0000"/>
        <rFont val="Calibri"/>
        <family val="2"/>
        <charset val="204"/>
        <scheme val="minor"/>
      </rPr>
      <t>пл. 100</t>
    </r>
    <r>
      <rPr>
        <b/>
        <sz val="11"/>
        <color theme="1"/>
        <rFont val="Calibri"/>
        <family val="2"/>
        <charset val="204"/>
        <scheme val="minor"/>
      </rPr>
      <t xml:space="preserve"> +/- 5 гр/м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(наволочка </t>
    </r>
    <r>
      <rPr>
        <b/>
        <sz val="11"/>
        <color theme="1"/>
        <rFont val="Calibri"/>
        <family val="2"/>
        <charset val="204"/>
        <scheme val="minor"/>
      </rPr>
      <t xml:space="preserve">70*70 - </t>
    </r>
    <r>
      <rPr>
        <b/>
        <sz val="11"/>
        <color rgb="FFFF0000"/>
        <rFont val="Calibri"/>
        <family val="2"/>
        <charset val="204"/>
        <scheme val="minor"/>
      </rPr>
      <t>1шт</t>
    </r>
    <r>
      <rPr>
        <sz val="11"/>
        <color theme="1"/>
        <rFont val="Calibri"/>
        <family val="2"/>
        <charset val="204"/>
        <scheme val="minor"/>
      </rPr>
      <t>, простыня 150*215 - 1шт, пододеяльник 145*215 - 1 шт)</t>
    </r>
  </si>
  <si>
    <t xml:space="preserve">По расцветкам уточняйте у менеджера , имеется большое количество разнообразных расцветок </t>
  </si>
  <si>
    <t xml:space="preserve">Упаковка - пакет </t>
  </si>
  <si>
    <t>Бязевое постельное белье для детей выполнено из стопроцентного хлопка, оно хорошо впитывает влагу, обладает высокой воздухопроницаемостью и не вызывает аллергии. Коллекция представлена большим количеством рисунков - машинки, роботы, забавные животные и конечно же любимые герои мультиков и сказок, среди такого разнообразия Вы точно сможете выбрать подходящий дизайн как для мальчиков, так и для девочек</t>
  </si>
  <si>
    <r>
      <t xml:space="preserve">ВАШ ЗАКАЗ. ↓           </t>
    </r>
    <r>
      <rPr>
        <sz val="9"/>
        <color theme="1"/>
        <rFont val="Calibri"/>
        <family val="2"/>
        <charset val="204"/>
        <scheme val="minor"/>
      </rPr>
      <t>Впишите цифрами количествово изделий.</t>
    </r>
  </si>
  <si>
    <t>Цена от       5 000</t>
  </si>
  <si>
    <t>Цена от     50 000 руб</t>
  </si>
  <si>
    <t>Компания ООО "Вселенная Текстиля" ИНН 3702681395  г. Иваново</t>
  </si>
  <si>
    <t>Тел.: офис 8(4932)33-89-52, Бесплатная линия 8-804-333-66-23 (по РФ)</t>
  </si>
  <si>
    <t>e-mail: info@360104.ru   сайт: www.360104.ru</t>
  </si>
  <si>
    <t>Цена от   100 000 руб</t>
  </si>
  <si>
    <t>Цена от   250 000 руб</t>
  </si>
  <si>
    <r>
      <rPr>
        <b/>
        <sz val="9"/>
        <color theme="1"/>
        <rFont val="Calibri"/>
        <family val="2"/>
        <charset val="204"/>
        <scheme val="minor"/>
      </rPr>
      <t xml:space="preserve">МИН ПАРТИЯ 5 000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от 50 000 руб - 3% от 100 000 руб - 5% от 250 000 руб - 7%,                           скидки на заказы свыше 300 000р обговариваются отдельно.</t>
    </r>
  </si>
  <si>
    <r>
      <t xml:space="preserve">Любые изделия можно заказать по вашим </t>
    </r>
    <r>
      <rPr>
        <b/>
        <sz val="12"/>
        <color rgb="FFFF0000"/>
        <rFont val="Calibri"/>
        <family val="2"/>
        <charset val="204"/>
        <scheme val="minor"/>
      </rPr>
      <t>индивидуальным размерам</t>
    </r>
    <r>
      <rPr>
        <b/>
        <sz val="12"/>
        <color theme="1"/>
        <rFont val="Calibri"/>
        <family val="2"/>
        <charset val="204"/>
        <scheme val="minor"/>
      </rPr>
      <t>.                                                                                                                            Стоимость изделия при пошиве нестандартных размеров дополнительно обговаривается с менеджером.</t>
    </r>
  </si>
  <si>
    <r>
      <t xml:space="preserve">Одеяло полушерсть 400 грамм, размер </t>
    </r>
    <r>
      <rPr>
        <b/>
        <sz val="11"/>
        <color rgb="FFFF0000"/>
        <rFont val="Calibri"/>
        <family val="2"/>
        <charset val="204"/>
        <scheme val="minor"/>
      </rPr>
      <t>110*140</t>
    </r>
  </si>
  <si>
    <r>
      <t xml:space="preserve">Одеяло полушерсть 400 грамм, размер </t>
    </r>
    <r>
      <rPr>
        <b/>
        <sz val="11"/>
        <color rgb="FFFF0000"/>
        <rFont val="Calibri"/>
        <family val="2"/>
        <charset val="204"/>
        <scheme val="minor"/>
      </rPr>
      <t>100*140</t>
    </r>
  </si>
  <si>
    <t xml:space="preserve">70% овечья шерсть 30 % синтетическое волокно , плотность 400 гр/м производитель Вселенная текстиля, расцветки в ассортименте </t>
  </si>
  <si>
    <t>Байковое полотно 90% хлопок 10% вискоза ,400 гр/м2</t>
  </si>
  <si>
    <r>
      <t xml:space="preserve">Одеяло байковое размер </t>
    </r>
    <r>
      <rPr>
        <b/>
        <sz val="11"/>
        <color rgb="FFFF0000"/>
        <rFont val="Calibri"/>
        <family val="2"/>
        <charset val="204"/>
        <scheme val="minor"/>
      </rPr>
      <t>100*140</t>
    </r>
  </si>
  <si>
    <r>
      <t>Подушка наполнитель полиэфир , чехол полиэстер с кантом  размер</t>
    </r>
    <r>
      <rPr>
        <b/>
        <sz val="11"/>
        <color rgb="FFFF0000"/>
        <rFont val="Calibri"/>
        <family val="2"/>
        <charset val="204"/>
        <scheme val="minor"/>
      </rPr>
      <t xml:space="preserve"> 40*60</t>
    </r>
  </si>
  <si>
    <r>
      <t xml:space="preserve">Подушка наполнитель полиэфир , чехол полиэстер с кантом  размер </t>
    </r>
    <r>
      <rPr>
        <b/>
        <sz val="11"/>
        <color rgb="FFFF0000"/>
        <rFont val="Calibri"/>
        <family val="2"/>
        <charset val="204"/>
        <scheme val="minor"/>
      </rPr>
      <t>60*60</t>
    </r>
  </si>
  <si>
    <r>
      <t>Подушка  наполнитель холлофайбер , чехол детская бязь с кантом(100% хлопок)размер</t>
    </r>
    <r>
      <rPr>
        <b/>
        <sz val="11"/>
        <color rgb="FFFF0000"/>
        <rFont val="Calibri"/>
        <family val="2"/>
        <charset val="204"/>
        <scheme val="minor"/>
      </rPr>
      <t xml:space="preserve"> 40*60</t>
    </r>
  </si>
  <si>
    <r>
      <t xml:space="preserve">Подушка наполнитель лебяжий пух (силиконизированное волокно) , чехол импортный тик (100%хлопок)  размер </t>
    </r>
    <r>
      <rPr>
        <b/>
        <sz val="11"/>
        <color rgb="FFFF0000"/>
        <rFont val="Calibri"/>
        <family val="2"/>
        <charset val="204"/>
        <scheme val="minor"/>
      </rPr>
      <t>40*60</t>
    </r>
  </si>
  <si>
    <t>Подушки детские</t>
  </si>
  <si>
    <t xml:space="preserve">По желанию возможно изготовление подушек по индивидуальным характеристикам ( бамбук, овечья шерсть, эвкалипт) </t>
  </si>
  <si>
    <t xml:space="preserve">Покрывала детские </t>
  </si>
  <si>
    <r>
      <t xml:space="preserve">Поквывало гобелен ,Ткань 50% хлопок, 50% полиэстер , плотность 300 гр/м2 размер </t>
    </r>
    <r>
      <rPr>
        <b/>
        <sz val="11"/>
        <color rgb="FFFF0000"/>
        <rFont val="Calibri"/>
        <family val="2"/>
        <charset val="204"/>
        <scheme val="minor"/>
      </rPr>
      <t>110*140*</t>
    </r>
  </si>
  <si>
    <r>
      <t xml:space="preserve">Покрывало ультрастеп двустороннее, верх покрывала искусственный шелк однотонный, низ покрывала искусственный шелк однотонный , наполнитель синтепон, метод крепления термостежка размер </t>
    </r>
    <r>
      <rPr>
        <b/>
        <sz val="11"/>
        <color rgb="FFFF0000"/>
        <rFont val="Calibri"/>
        <family val="2"/>
        <charset val="204"/>
        <scheme val="minor"/>
      </rPr>
      <t>105*140</t>
    </r>
  </si>
  <si>
    <t xml:space="preserve">расцветки в ассортименте </t>
  </si>
  <si>
    <r>
      <t xml:space="preserve">Матрас вата РВ цветная, чехол тик 100 % хлопок  размер </t>
    </r>
    <r>
      <rPr>
        <b/>
        <sz val="11"/>
        <color rgb="FFFF0000"/>
        <rFont val="Calibri"/>
        <family val="2"/>
        <charset val="204"/>
        <scheme val="minor"/>
      </rPr>
      <t xml:space="preserve">140*65 борт 5см </t>
    </r>
  </si>
  <si>
    <r>
      <t xml:space="preserve">Матрас вата РВ цветная, чехол тик 100 % хлопок размер </t>
    </r>
    <r>
      <rPr>
        <b/>
        <sz val="11"/>
        <color rgb="FFFF0000"/>
        <rFont val="Calibri"/>
        <family val="2"/>
        <charset val="204"/>
        <scheme val="minor"/>
      </rPr>
      <t xml:space="preserve">120*60 борт 5см </t>
    </r>
  </si>
  <si>
    <r>
      <t xml:space="preserve">Матрас вата первичная хлопковая швейная, чехол тик 100 % хлопок , размер </t>
    </r>
    <r>
      <rPr>
        <b/>
        <sz val="11"/>
        <color rgb="FFFF0000"/>
        <rFont val="Calibri"/>
        <family val="2"/>
        <charset val="204"/>
        <scheme val="minor"/>
      </rPr>
      <t xml:space="preserve">120*60 борт 5см </t>
    </r>
  </si>
  <si>
    <r>
      <t xml:space="preserve">Матрас вата первичная хлопковая швейная, чехол тик 100 % хлопок , размер </t>
    </r>
    <r>
      <rPr>
        <b/>
        <sz val="11"/>
        <color rgb="FFFF0000"/>
        <rFont val="Calibri"/>
        <family val="2"/>
        <charset val="204"/>
        <scheme val="minor"/>
      </rPr>
      <t>140*65 борт 5см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</si>
  <si>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 xml:space="preserve">Возможно изготовление по Вашим размерам </t>
  </si>
  <si>
    <t>Наматрасники детские</t>
  </si>
  <si>
    <t>Матрасы детские из ваты</t>
  </si>
  <si>
    <r>
      <t xml:space="preserve">Полотенце вафельное отбеленное 160 гр </t>
    </r>
    <r>
      <rPr>
        <b/>
        <sz val="11"/>
        <color rgb="FFFF0000"/>
        <rFont val="Calibri"/>
        <family val="2"/>
        <charset val="204"/>
        <scheme val="minor"/>
      </rPr>
      <t>размер 45*60</t>
    </r>
  </si>
  <si>
    <r>
      <t xml:space="preserve">Полотенце вафельное отбеленное 240 гр </t>
    </r>
    <r>
      <rPr>
        <b/>
        <sz val="11"/>
        <color rgb="FFFF0000"/>
        <rFont val="Calibri"/>
        <family val="2"/>
        <charset val="204"/>
        <scheme val="minor"/>
      </rPr>
      <t>размер 45*70</t>
    </r>
  </si>
  <si>
    <r>
      <t xml:space="preserve">Полотенце вафельное отбеленное 200 гр </t>
    </r>
    <r>
      <rPr>
        <b/>
        <sz val="11"/>
        <color rgb="FFFF0000"/>
        <rFont val="Calibri"/>
        <family val="2"/>
        <charset val="204"/>
        <scheme val="minor"/>
      </rPr>
      <t>размер 45*70</t>
    </r>
  </si>
  <si>
    <r>
      <t xml:space="preserve">Полотенце вафельное плотность 165гр </t>
    </r>
    <r>
      <rPr>
        <b/>
        <sz val="11"/>
        <color rgb="FFFF0000"/>
        <rFont val="Calibri"/>
        <family val="2"/>
        <charset val="204"/>
        <scheme val="minor"/>
      </rPr>
      <t>размер 35*75,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детские расцветки </t>
    </r>
  </si>
  <si>
    <r>
      <t xml:space="preserve">Полотенце махровое 400 гр , с бордюром </t>
    </r>
    <r>
      <rPr>
        <b/>
        <sz val="11"/>
        <color rgb="FFFF0000"/>
        <rFont val="Calibri"/>
        <family val="2"/>
        <charset val="204"/>
        <scheme val="minor"/>
      </rPr>
      <t>размер 70*140</t>
    </r>
  </si>
  <si>
    <r>
      <t xml:space="preserve">Полотенце махровое 400 гр , с бордюром </t>
    </r>
    <r>
      <rPr>
        <b/>
        <sz val="11"/>
        <color rgb="FFFF0000"/>
        <rFont val="Calibri"/>
        <family val="2"/>
        <charset val="204"/>
        <scheme val="minor"/>
      </rPr>
      <t>размер 50*90</t>
    </r>
  </si>
  <si>
    <r>
      <t xml:space="preserve">Полотенце махровое 400 гр , с бордюром </t>
    </r>
    <r>
      <rPr>
        <b/>
        <sz val="11"/>
        <color rgb="FFFF0000"/>
        <rFont val="Calibri"/>
        <family val="2"/>
        <charset val="204"/>
        <scheme val="minor"/>
      </rPr>
      <t>размер 40*70</t>
    </r>
  </si>
  <si>
    <r>
      <t xml:space="preserve">Подушка  наполнитель полиэфир , чехол детская бязь с кантом(100% хлопок)размер </t>
    </r>
    <r>
      <rPr>
        <b/>
        <sz val="11"/>
        <color rgb="FFFF0000"/>
        <rFont val="Calibri"/>
        <family val="2"/>
        <charset val="204"/>
        <scheme val="minor"/>
      </rPr>
      <t>40*60</t>
    </r>
  </si>
  <si>
    <r>
      <t xml:space="preserve">Подушка  наполнитель холлофайбер , чехол детская бязь с кантом(100% хлопок)размер </t>
    </r>
    <r>
      <rPr>
        <b/>
        <sz val="11"/>
        <color rgb="FFFF0000"/>
        <rFont val="Calibri"/>
        <family val="2"/>
        <charset val="204"/>
        <scheme val="minor"/>
      </rPr>
      <t>60*60</t>
    </r>
  </si>
  <si>
    <r>
      <t xml:space="preserve">Подушка наполнитель лебяжий пух (силиконизированное волокно) , чехол импортный тик (100%хлопок)  размер </t>
    </r>
    <r>
      <rPr>
        <b/>
        <sz val="11"/>
        <color rgb="FFFF0000"/>
        <rFont val="Calibri"/>
        <family val="2"/>
        <charset val="204"/>
        <scheme val="minor"/>
      </rPr>
      <t>60*60</t>
    </r>
  </si>
  <si>
    <t>Комплекты постельного белья бязь цветная с детским рисунком 100% хлопок Россия</t>
  </si>
  <si>
    <t>315/3</t>
  </si>
  <si>
    <t>317/1</t>
  </si>
  <si>
    <t>317/2</t>
  </si>
  <si>
    <t>609/3</t>
  </si>
  <si>
    <t>350/2</t>
  </si>
  <si>
    <t>609/4</t>
  </si>
  <si>
    <r>
      <t xml:space="preserve">Одеяло полиэфир /синтепон , чехол бязь детская размер </t>
    </r>
    <r>
      <rPr>
        <b/>
        <sz val="11"/>
        <color rgb="FFFF0000"/>
        <rFont val="Calibri"/>
        <family val="2"/>
        <charset val="204"/>
        <scheme val="minor"/>
      </rPr>
      <t xml:space="preserve">100*140*                                                                                                *можно изготовить по индивидуальным размерам </t>
    </r>
  </si>
  <si>
    <t xml:space="preserve">Одеяло "Овечья шерсть"  150 гр чехол полиэстер  размер 110*140 см </t>
  </si>
  <si>
    <t xml:space="preserve">Одеяло "Овечья шерсть"  150 гр чехол хлопок  размер 110*140 см </t>
  </si>
  <si>
    <t xml:space="preserve">Одеяло "Овечья шерсть"  300 гр чехол хлопок  размер 110*140 см </t>
  </si>
  <si>
    <r>
      <t xml:space="preserve">Одеяло байковое размер </t>
    </r>
    <r>
      <rPr>
        <b/>
        <sz val="11"/>
        <color rgb="FFFF0000"/>
        <rFont val="Calibri"/>
        <family val="2"/>
        <charset val="204"/>
        <scheme val="minor"/>
      </rPr>
      <t>110*140</t>
    </r>
  </si>
  <si>
    <r>
      <t xml:space="preserve">Наматрасник из тика  матрасного , 100% хлопок, </t>
    </r>
    <r>
      <rPr>
        <sz val="11"/>
        <color rgb="FFFF0000"/>
        <rFont val="Calibri"/>
        <family val="2"/>
        <charset val="204"/>
        <scheme val="minor"/>
      </rPr>
      <t>без клапана</t>
    </r>
    <r>
      <rPr>
        <sz val="11"/>
        <color theme="1"/>
        <rFont val="Calibri"/>
        <family val="2"/>
        <charset val="204"/>
        <scheme val="minor"/>
      </rPr>
      <t xml:space="preserve"> , на матрас 120*60 </t>
    </r>
    <r>
      <rPr>
        <sz val="11"/>
        <color rgb="FFFF0000"/>
        <rFont val="Calibri"/>
        <family val="2"/>
        <charset val="204"/>
        <scheme val="minor"/>
      </rPr>
      <t>размер наматрасника 130*70 борт 5 см</t>
    </r>
  </si>
  <si>
    <r>
      <t xml:space="preserve">Наматрасник из тика  матрасного , 100% хлопок , 100% хлопок, </t>
    </r>
    <r>
      <rPr>
        <sz val="11"/>
        <color rgb="FFFF0000"/>
        <rFont val="Calibri"/>
        <family val="2"/>
        <charset val="204"/>
        <scheme val="minor"/>
      </rPr>
      <t>без клапана</t>
    </r>
    <r>
      <rPr>
        <sz val="11"/>
        <color theme="1"/>
        <rFont val="Calibri"/>
        <family val="2"/>
        <charset val="204"/>
        <scheme val="minor"/>
      </rPr>
      <t xml:space="preserve"> , на матрас 140*65 </t>
    </r>
    <r>
      <rPr>
        <sz val="11"/>
        <color rgb="FFFF0000"/>
        <rFont val="Calibri"/>
        <family val="2"/>
        <charset val="204"/>
        <scheme val="minor"/>
      </rPr>
      <t>размер наматрасника 150*70 борт 5с м</t>
    </r>
  </si>
  <si>
    <r>
      <t xml:space="preserve">Наматрасник из тика  матрасного , 100% хлопок , 100% хлопок, </t>
    </r>
    <r>
      <rPr>
        <sz val="11"/>
        <color rgb="FFFF0000"/>
        <rFont val="Calibri"/>
        <family val="2"/>
        <charset val="204"/>
        <scheme val="minor"/>
      </rPr>
      <t xml:space="preserve">клапан 25см </t>
    </r>
    <r>
      <rPr>
        <sz val="11"/>
        <color theme="1"/>
        <rFont val="Calibri"/>
        <family val="2"/>
        <charset val="204"/>
        <scheme val="minor"/>
      </rPr>
      <t xml:space="preserve"> , на матрас 120*60 размер наматрасника </t>
    </r>
    <r>
      <rPr>
        <sz val="11"/>
        <color rgb="FFFF0000"/>
        <rFont val="Calibri"/>
        <family val="2"/>
        <charset val="204"/>
        <scheme val="minor"/>
      </rPr>
      <t>130*70 борт 5 см</t>
    </r>
  </si>
  <si>
    <r>
      <t xml:space="preserve">Наматрасник из тика  матрасного , 100% хлопок , 100% хлопок, </t>
    </r>
    <r>
      <rPr>
        <sz val="11"/>
        <color rgb="FFFF0000"/>
        <rFont val="Calibri"/>
        <family val="2"/>
        <charset val="204"/>
        <scheme val="minor"/>
      </rPr>
      <t>клапан 25см</t>
    </r>
    <r>
      <rPr>
        <sz val="11"/>
        <color theme="1"/>
        <rFont val="Calibri"/>
        <family val="2"/>
        <charset val="204"/>
        <scheme val="minor"/>
      </rPr>
      <t xml:space="preserve"> , на матрас 140*65 размер наматрасника </t>
    </r>
    <r>
      <rPr>
        <sz val="11"/>
        <color rgb="FFFF0000"/>
        <rFont val="Calibri"/>
        <family val="2"/>
        <charset val="204"/>
        <scheme val="minor"/>
      </rPr>
      <t>150*70 борт 5с м</t>
    </r>
  </si>
  <si>
    <r>
      <t xml:space="preserve">Наматрасник из бязи , 100% хлопок, плотность 125гр   , 100% хлопок, </t>
    </r>
    <r>
      <rPr>
        <sz val="11"/>
        <color rgb="FFFF0000"/>
        <rFont val="Calibri"/>
        <family val="2"/>
        <charset val="204"/>
        <scheme val="minor"/>
      </rPr>
      <t>без клапана</t>
    </r>
    <r>
      <rPr>
        <sz val="11"/>
        <color theme="1"/>
        <rFont val="Calibri"/>
        <family val="2"/>
        <charset val="204"/>
        <scheme val="minor"/>
      </rPr>
      <t xml:space="preserve"> , на матрас 120*60 </t>
    </r>
    <r>
      <rPr>
        <sz val="11"/>
        <color rgb="FFFF0000"/>
        <rFont val="Calibri"/>
        <family val="2"/>
        <charset val="204"/>
        <scheme val="minor"/>
      </rPr>
      <t>размер наматрасника 130*70 борт 5 см</t>
    </r>
  </si>
  <si>
    <r>
      <t xml:space="preserve">Наматрасник из бязи плотность 125гр 100% хлопок, </t>
    </r>
    <r>
      <rPr>
        <sz val="11"/>
        <color rgb="FFFF0000"/>
        <rFont val="Calibri"/>
        <family val="2"/>
        <charset val="204"/>
        <scheme val="minor"/>
      </rPr>
      <t>без клапана</t>
    </r>
    <r>
      <rPr>
        <sz val="11"/>
        <color theme="1"/>
        <rFont val="Calibri"/>
        <family val="2"/>
        <charset val="204"/>
        <scheme val="minor"/>
      </rPr>
      <t xml:space="preserve"> , на матрас 140*65 </t>
    </r>
    <r>
      <rPr>
        <sz val="11"/>
        <color rgb="FFFF0000"/>
        <rFont val="Calibri"/>
        <family val="2"/>
        <charset val="204"/>
        <scheme val="minor"/>
      </rPr>
      <t>размер наматрсника 150*70 борт 5с м</t>
    </r>
  </si>
  <si>
    <r>
      <t xml:space="preserve">Наматрасник из бязи , плотность 125гр , 100% хлопок, </t>
    </r>
    <r>
      <rPr>
        <sz val="11"/>
        <color rgb="FFFF0000"/>
        <rFont val="Calibri"/>
        <family val="2"/>
        <charset val="204"/>
        <scheme val="minor"/>
      </rPr>
      <t xml:space="preserve">клапан 25см </t>
    </r>
    <r>
      <rPr>
        <sz val="11"/>
        <color theme="1"/>
        <rFont val="Calibri"/>
        <family val="2"/>
        <charset val="204"/>
        <scheme val="minor"/>
      </rPr>
      <t xml:space="preserve"> , на матрас 120*60 размер наматрасника </t>
    </r>
    <r>
      <rPr>
        <sz val="11"/>
        <color rgb="FFFF0000"/>
        <rFont val="Calibri"/>
        <family val="2"/>
        <charset val="204"/>
        <scheme val="minor"/>
      </rPr>
      <t>130*70 борт 5 см</t>
    </r>
  </si>
  <si>
    <r>
      <t xml:space="preserve">Наматрасник из бязи , плотность 125гр , 100% хлопок, </t>
    </r>
    <r>
      <rPr>
        <sz val="11"/>
        <color rgb="FFFF0000"/>
        <rFont val="Calibri"/>
        <family val="2"/>
        <charset val="204"/>
        <scheme val="minor"/>
      </rPr>
      <t>клапан 25см</t>
    </r>
    <r>
      <rPr>
        <sz val="11"/>
        <color theme="1"/>
        <rFont val="Calibri"/>
        <family val="2"/>
        <charset val="204"/>
        <scheme val="minor"/>
      </rPr>
      <t xml:space="preserve"> , на матрас 140*65 размер наматрсника </t>
    </r>
    <r>
      <rPr>
        <sz val="11"/>
        <color rgb="FFFF0000"/>
        <rFont val="Calibri"/>
        <family val="2"/>
        <charset val="204"/>
        <scheme val="minor"/>
      </rPr>
      <t>150*70 борт 5с м</t>
    </r>
  </si>
  <si>
    <t>315/5</t>
  </si>
  <si>
    <t>315/2</t>
  </si>
  <si>
    <t>2970/2</t>
  </si>
  <si>
    <t>2970/3</t>
  </si>
  <si>
    <t>1304/4</t>
  </si>
  <si>
    <t>1304/1</t>
  </si>
  <si>
    <t>1286/6</t>
  </si>
  <si>
    <t>350/5</t>
  </si>
  <si>
    <t>609/5</t>
  </si>
  <si>
    <t xml:space="preserve">ВАРИАНТЫ РАСЦВЕТОК ПОСТЕЛЬНОГО БЕЛЬЯ  </t>
  </si>
  <si>
    <t xml:space="preserve">Обращаем Ваше внимание, что на этой странице указаны только несколько возможных расцветок, фактические расцветки уточняйте у менеджера </t>
  </si>
  <si>
    <t xml:space="preserve">Детские одеяла </t>
  </si>
  <si>
    <t xml:space="preserve">Полотенца для детей  </t>
  </si>
  <si>
    <t>белый</t>
  </si>
  <si>
    <t>бирюзовый</t>
  </si>
  <si>
    <t>голубой</t>
  </si>
  <si>
    <t>василек</t>
  </si>
  <si>
    <t>зеленый</t>
  </si>
  <si>
    <t>лимон</t>
  </si>
  <si>
    <t>персиковый</t>
  </si>
  <si>
    <t>оранжевый</t>
  </si>
  <si>
    <t>коралловый</t>
  </si>
  <si>
    <t>молодая зелень</t>
  </si>
  <si>
    <t>томат</t>
  </si>
  <si>
    <t>винный</t>
  </si>
  <si>
    <t>фиолетовый</t>
  </si>
  <si>
    <t>жаренный орех</t>
  </si>
  <si>
    <t>шоколад</t>
  </si>
  <si>
    <t>ВАРИАНТЫ РАСЦВЕТОК МАХРОВЫХ ПОЛОТЕНЕЦ</t>
  </si>
  <si>
    <t>Плотность: 150 гр.м2
Упаковка: ПВХ сумка</t>
  </si>
  <si>
    <t>Плотность: 300 гр.м2
Упаковка: ПВХ сумка</t>
  </si>
  <si>
    <t>арт. F21</t>
  </si>
  <si>
    <t>арт. F38</t>
  </si>
  <si>
    <t>арт. 100</t>
  </si>
  <si>
    <t>арт. 59</t>
  </si>
  <si>
    <t>арт. 73</t>
  </si>
  <si>
    <t>арт. 109</t>
  </si>
  <si>
    <t>арт. Щенки</t>
  </si>
  <si>
    <t>арт. 014</t>
  </si>
  <si>
    <t>ВАРИАНТЫ РАСЦВЕТОК ГОБЕЛЕНОВЫХ ПОКРЫВАЛ</t>
  </si>
  <si>
    <t xml:space="preserve">ВАРИАНТЫ РАСЦВЕТОК  </t>
  </si>
  <si>
    <t>ВАРИАНТЫ РАСЦВЕТОК</t>
  </si>
  <si>
    <t xml:space="preserve">Можем изготовить любые размеры </t>
  </si>
  <si>
    <t>жостово зеленый</t>
  </si>
  <si>
    <t>заплатки</t>
  </si>
  <si>
    <t>Кухня зеленый</t>
  </si>
  <si>
    <t>Мишутки розовый</t>
  </si>
  <si>
    <t>Мишутки голубой</t>
  </si>
  <si>
    <t>клетка синий</t>
  </si>
  <si>
    <t>клетка зеленый</t>
  </si>
  <si>
    <t>обезьянки синие</t>
  </si>
  <si>
    <t xml:space="preserve">новогодние подарки </t>
  </si>
  <si>
    <t>тропические фрукты</t>
  </si>
  <si>
    <t>жаркое лето цвет голубой</t>
  </si>
  <si>
    <t>Дино цвет голубой</t>
  </si>
  <si>
    <t>Дино цвет желтый</t>
  </si>
  <si>
    <t>Дино цвет зеленый</t>
  </si>
  <si>
    <t>Панда синий</t>
  </si>
  <si>
    <t>Панда желтый</t>
  </si>
  <si>
    <t>Панда зеленый</t>
  </si>
  <si>
    <t>Цитрус</t>
  </si>
  <si>
    <t>Неразлучные друзья</t>
  </si>
  <si>
    <t>клетка бордовый</t>
  </si>
  <si>
    <t>HL3850 Angry Birds вид 1</t>
  </si>
  <si>
    <t>HL3850 Angry Birds вид 2</t>
  </si>
  <si>
    <t>Аквариум розовый</t>
  </si>
  <si>
    <t>Аквариум головой</t>
  </si>
  <si>
    <t>Том и джери</t>
  </si>
  <si>
    <t>Губка боб</t>
  </si>
  <si>
    <t>Губка боб 2</t>
  </si>
  <si>
    <t>M&amp;Mds</t>
  </si>
  <si>
    <t>Принцесса</t>
  </si>
  <si>
    <t>коричнево-желтый</t>
  </si>
  <si>
    <t>желто-зеленый</t>
  </si>
  <si>
    <t>малиновый</t>
  </si>
  <si>
    <t>бежевый</t>
  </si>
  <si>
    <t>Зелено-салатовый</t>
  </si>
  <si>
    <t>Сиренево-голубой</t>
  </si>
  <si>
    <t>Салатовый</t>
  </si>
  <si>
    <t>Возможно изготовление по Вашим размерам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</si>
</sst>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2"/>
      <color theme="10"/>
      <name val="Calibri"/>
      <family val="2"/>
      <charset val="204"/>
      <scheme val="minor"/>
    </font>
    <font>
      <b/>
      <i/>
      <u/>
      <sz val="11"/>
      <color theme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/>
    <xf numFmtId="0" fontId="0" fillId="0" borderId="6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1" fillId="0" borderId="2" xfId="0" applyFont="1" applyFill="1" applyBorder="1"/>
    <xf numFmtId="0" fontId="6" fillId="3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Font="1" applyBorder="1"/>
    <xf numFmtId="0" fontId="1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20" xfId="0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" fillId="6" borderId="2" xfId="0" applyFont="1" applyFill="1" applyBorder="1" applyAlignment="1">
      <alignment wrapText="1"/>
    </xf>
    <xf numFmtId="0" fontId="13" fillId="0" borderId="5" xfId="0" applyFont="1" applyBorder="1"/>
    <xf numFmtId="0" fontId="13" fillId="0" borderId="5" xfId="0" applyFont="1" applyBorder="1" applyAlignment="1">
      <alignment wrapText="1"/>
    </xf>
    <xf numFmtId="0" fontId="15" fillId="6" borderId="2" xfId="1" applyFont="1" applyFill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4" fillId="7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14" fillId="5" borderId="2" xfId="0" applyFont="1" applyFill="1" applyBorder="1" applyAlignment="1">
      <alignment wrapText="1"/>
    </xf>
    <xf numFmtId="0" fontId="17" fillId="7" borderId="1" xfId="1" applyFont="1" applyFill="1" applyBorder="1" applyAlignment="1">
      <alignment wrapText="1"/>
    </xf>
    <xf numFmtId="0" fontId="0" fillId="0" borderId="15" xfId="0" applyBorder="1"/>
    <xf numFmtId="0" fontId="1" fillId="0" borderId="20" xfId="0" applyFont="1" applyBorder="1"/>
    <xf numFmtId="0" fontId="1" fillId="0" borderId="5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4" fillId="0" borderId="0" xfId="0" applyFont="1"/>
    <xf numFmtId="0" fontId="14" fillId="0" borderId="20" xfId="0" applyFont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0" borderId="5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7" fillId="7" borderId="2" xfId="1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6" fillId="5" borderId="1" xfId="1" applyFont="1" applyFill="1" applyBorder="1" applyAlignment="1">
      <alignment wrapText="1"/>
    </xf>
    <xf numFmtId="0" fontId="1" fillId="0" borderId="5" xfId="0" applyFont="1" applyBorder="1"/>
    <xf numFmtId="16" fontId="14" fillId="0" borderId="5" xfId="0" applyNumberFormat="1" applyFont="1" applyBorder="1"/>
    <xf numFmtId="0" fontId="11" fillId="0" borderId="2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15" fillId="7" borderId="2" xfId="1" applyFont="1" applyFill="1" applyBorder="1" applyAlignment="1">
      <alignment horizontal="center" wrapText="1"/>
    </xf>
    <xf numFmtId="0" fontId="17" fillId="7" borderId="2" xfId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6" fillId="8" borderId="10" xfId="0" applyFont="1" applyFill="1" applyBorder="1" applyAlignment="1">
      <alignment horizontal="center" vertical="center" wrapText="1"/>
    </xf>
    <xf numFmtId="1" fontId="0" fillId="8" borderId="2" xfId="0" applyNumberFormat="1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wrapText="1"/>
    </xf>
    <xf numFmtId="1" fontId="0" fillId="8" borderId="3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jpeg"/><Relationship Id="rId13" Type="http://schemas.openxmlformats.org/officeDocument/2006/relationships/image" Target="../media/image27.jpeg"/><Relationship Id="rId3" Type="http://schemas.openxmlformats.org/officeDocument/2006/relationships/image" Target="../media/image17.jpeg"/><Relationship Id="rId7" Type="http://schemas.openxmlformats.org/officeDocument/2006/relationships/image" Target="../media/image21.jpeg"/><Relationship Id="rId12" Type="http://schemas.openxmlformats.org/officeDocument/2006/relationships/image" Target="../media/image26.jpeg"/><Relationship Id="rId2" Type="http://schemas.openxmlformats.org/officeDocument/2006/relationships/image" Target="../media/image16.jpeg"/><Relationship Id="rId16" Type="http://schemas.openxmlformats.org/officeDocument/2006/relationships/image" Target="../media/image30.jpeg"/><Relationship Id="rId1" Type="http://schemas.openxmlformats.org/officeDocument/2006/relationships/image" Target="../media/image15.jpeg"/><Relationship Id="rId6" Type="http://schemas.openxmlformats.org/officeDocument/2006/relationships/image" Target="../media/image20.jpeg"/><Relationship Id="rId11" Type="http://schemas.openxmlformats.org/officeDocument/2006/relationships/image" Target="../media/image25.jpeg"/><Relationship Id="rId5" Type="http://schemas.openxmlformats.org/officeDocument/2006/relationships/image" Target="../media/image19.jpeg"/><Relationship Id="rId15" Type="http://schemas.openxmlformats.org/officeDocument/2006/relationships/image" Target="../media/image29.jpeg"/><Relationship Id="rId10" Type="http://schemas.openxmlformats.org/officeDocument/2006/relationships/image" Target="../media/image24.jpeg"/><Relationship Id="rId4" Type="http://schemas.openxmlformats.org/officeDocument/2006/relationships/image" Target="../media/image18.jpeg"/><Relationship Id="rId9" Type="http://schemas.openxmlformats.org/officeDocument/2006/relationships/image" Target="../media/image23.jpeg"/><Relationship Id="rId14" Type="http://schemas.openxmlformats.org/officeDocument/2006/relationships/image" Target="../media/image28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8.jpeg"/><Relationship Id="rId13" Type="http://schemas.openxmlformats.org/officeDocument/2006/relationships/image" Target="../media/image43.jpeg"/><Relationship Id="rId3" Type="http://schemas.openxmlformats.org/officeDocument/2006/relationships/image" Target="../media/image33.jpeg"/><Relationship Id="rId7" Type="http://schemas.openxmlformats.org/officeDocument/2006/relationships/image" Target="../media/image37.jpeg"/><Relationship Id="rId12" Type="http://schemas.openxmlformats.org/officeDocument/2006/relationships/image" Target="../media/image42.jpeg"/><Relationship Id="rId2" Type="http://schemas.openxmlformats.org/officeDocument/2006/relationships/image" Target="../media/image32.jpeg"/><Relationship Id="rId1" Type="http://schemas.openxmlformats.org/officeDocument/2006/relationships/image" Target="../media/image31.jpeg"/><Relationship Id="rId6" Type="http://schemas.openxmlformats.org/officeDocument/2006/relationships/image" Target="../media/image36.jpeg"/><Relationship Id="rId11" Type="http://schemas.openxmlformats.org/officeDocument/2006/relationships/image" Target="../media/image41.jpeg"/><Relationship Id="rId5" Type="http://schemas.openxmlformats.org/officeDocument/2006/relationships/image" Target="../media/image35.jpeg"/><Relationship Id="rId15" Type="http://schemas.openxmlformats.org/officeDocument/2006/relationships/image" Target="../media/image45.jpeg"/><Relationship Id="rId10" Type="http://schemas.openxmlformats.org/officeDocument/2006/relationships/image" Target="../media/image40.jpeg"/><Relationship Id="rId4" Type="http://schemas.openxmlformats.org/officeDocument/2006/relationships/image" Target="../media/image34.jpeg"/><Relationship Id="rId9" Type="http://schemas.openxmlformats.org/officeDocument/2006/relationships/image" Target="../media/image39.jpeg"/><Relationship Id="rId14" Type="http://schemas.openxmlformats.org/officeDocument/2006/relationships/image" Target="../media/image4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3.jpeg"/><Relationship Id="rId3" Type="http://schemas.openxmlformats.org/officeDocument/2006/relationships/image" Target="../media/image48.jpeg"/><Relationship Id="rId7" Type="http://schemas.openxmlformats.org/officeDocument/2006/relationships/image" Target="../media/image52.jpeg"/><Relationship Id="rId2" Type="http://schemas.openxmlformats.org/officeDocument/2006/relationships/image" Target="../media/image47.jpeg"/><Relationship Id="rId1" Type="http://schemas.openxmlformats.org/officeDocument/2006/relationships/image" Target="../media/image46.jpeg"/><Relationship Id="rId6" Type="http://schemas.openxmlformats.org/officeDocument/2006/relationships/image" Target="../media/image51.jpeg"/><Relationship Id="rId5" Type="http://schemas.openxmlformats.org/officeDocument/2006/relationships/image" Target="../media/image50.jpeg"/><Relationship Id="rId4" Type="http://schemas.openxmlformats.org/officeDocument/2006/relationships/image" Target="../media/image49.jpeg"/><Relationship Id="rId9" Type="http://schemas.openxmlformats.org/officeDocument/2006/relationships/image" Target="../media/image5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62.jpeg"/><Relationship Id="rId13" Type="http://schemas.openxmlformats.org/officeDocument/2006/relationships/image" Target="../media/image67.jpeg"/><Relationship Id="rId18" Type="http://schemas.openxmlformats.org/officeDocument/2006/relationships/image" Target="../media/image72.jpeg"/><Relationship Id="rId3" Type="http://schemas.openxmlformats.org/officeDocument/2006/relationships/image" Target="../media/image57.jpeg"/><Relationship Id="rId7" Type="http://schemas.openxmlformats.org/officeDocument/2006/relationships/image" Target="../media/image61.jpeg"/><Relationship Id="rId12" Type="http://schemas.openxmlformats.org/officeDocument/2006/relationships/image" Target="../media/image66.jpeg"/><Relationship Id="rId17" Type="http://schemas.openxmlformats.org/officeDocument/2006/relationships/image" Target="../media/image71.jpeg"/><Relationship Id="rId2" Type="http://schemas.openxmlformats.org/officeDocument/2006/relationships/image" Target="../media/image56.jpeg"/><Relationship Id="rId16" Type="http://schemas.openxmlformats.org/officeDocument/2006/relationships/image" Target="../media/image70.jpeg"/><Relationship Id="rId20" Type="http://schemas.openxmlformats.org/officeDocument/2006/relationships/image" Target="../media/image74.jpeg"/><Relationship Id="rId1" Type="http://schemas.openxmlformats.org/officeDocument/2006/relationships/image" Target="../media/image55.jpeg"/><Relationship Id="rId6" Type="http://schemas.openxmlformats.org/officeDocument/2006/relationships/image" Target="../media/image60.jpeg"/><Relationship Id="rId11" Type="http://schemas.openxmlformats.org/officeDocument/2006/relationships/image" Target="../media/image65.jpeg"/><Relationship Id="rId5" Type="http://schemas.openxmlformats.org/officeDocument/2006/relationships/image" Target="../media/image59.jpeg"/><Relationship Id="rId15" Type="http://schemas.openxmlformats.org/officeDocument/2006/relationships/image" Target="../media/image69.jpeg"/><Relationship Id="rId10" Type="http://schemas.openxmlformats.org/officeDocument/2006/relationships/image" Target="../media/image64.jpeg"/><Relationship Id="rId19" Type="http://schemas.openxmlformats.org/officeDocument/2006/relationships/image" Target="../media/image73.jpeg"/><Relationship Id="rId4" Type="http://schemas.openxmlformats.org/officeDocument/2006/relationships/image" Target="../media/image58.jpeg"/><Relationship Id="rId9" Type="http://schemas.openxmlformats.org/officeDocument/2006/relationships/image" Target="../media/image63.jpeg"/><Relationship Id="rId14" Type="http://schemas.openxmlformats.org/officeDocument/2006/relationships/image" Target="../media/image68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2.jpeg"/><Relationship Id="rId13" Type="http://schemas.openxmlformats.org/officeDocument/2006/relationships/image" Target="../media/image87.jpeg"/><Relationship Id="rId3" Type="http://schemas.openxmlformats.org/officeDocument/2006/relationships/image" Target="../media/image77.jpeg"/><Relationship Id="rId7" Type="http://schemas.openxmlformats.org/officeDocument/2006/relationships/image" Target="../media/image81.jpeg"/><Relationship Id="rId12" Type="http://schemas.openxmlformats.org/officeDocument/2006/relationships/image" Target="../media/image86.jpeg"/><Relationship Id="rId2" Type="http://schemas.openxmlformats.org/officeDocument/2006/relationships/image" Target="../media/image76.jpeg"/><Relationship Id="rId16" Type="http://schemas.openxmlformats.org/officeDocument/2006/relationships/image" Target="../media/image90.jpeg"/><Relationship Id="rId1" Type="http://schemas.openxmlformats.org/officeDocument/2006/relationships/image" Target="../media/image75.jpeg"/><Relationship Id="rId6" Type="http://schemas.openxmlformats.org/officeDocument/2006/relationships/image" Target="../media/image80.jpeg"/><Relationship Id="rId11" Type="http://schemas.openxmlformats.org/officeDocument/2006/relationships/image" Target="../media/image85.jpeg"/><Relationship Id="rId5" Type="http://schemas.openxmlformats.org/officeDocument/2006/relationships/image" Target="../media/image79.jpeg"/><Relationship Id="rId15" Type="http://schemas.openxmlformats.org/officeDocument/2006/relationships/image" Target="../media/image89.jpeg"/><Relationship Id="rId10" Type="http://schemas.openxmlformats.org/officeDocument/2006/relationships/image" Target="../media/image84.jpeg"/><Relationship Id="rId4" Type="http://schemas.openxmlformats.org/officeDocument/2006/relationships/image" Target="../media/image78.jpeg"/><Relationship Id="rId9" Type="http://schemas.openxmlformats.org/officeDocument/2006/relationships/image" Target="../media/image83.jpeg"/><Relationship Id="rId14" Type="http://schemas.openxmlformats.org/officeDocument/2006/relationships/image" Target="../media/image8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428626</xdr:colOff>
      <xdr:row>12</xdr:row>
      <xdr:rowOff>161926</xdr:rowOff>
    </xdr:from>
    <xdr:to>
      <xdr:col>0</xdr:col>
      <xdr:colOff>1914526</xdr:colOff>
      <xdr:row>13</xdr:row>
      <xdr:rowOff>428626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6" y="5791201"/>
          <a:ext cx="148590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14</xdr:row>
      <xdr:rowOff>209550</xdr:rowOff>
    </xdr:from>
    <xdr:to>
      <xdr:col>0</xdr:col>
      <xdr:colOff>2124075</xdr:colOff>
      <xdr:row>15</xdr:row>
      <xdr:rowOff>504825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0" y="7458075"/>
          <a:ext cx="1647825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561976</xdr:colOff>
      <xdr:row>16</xdr:row>
      <xdr:rowOff>85725</xdr:rowOff>
    </xdr:from>
    <xdr:to>
      <xdr:col>0</xdr:col>
      <xdr:colOff>1866900</xdr:colOff>
      <xdr:row>16</xdr:row>
      <xdr:rowOff>762000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1976" y="8305800"/>
          <a:ext cx="1304924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32</xdr:row>
      <xdr:rowOff>133349</xdr:rowOff>
    </xdr:from>
    <xdr:to>
      <xdr:col>0</xdr:col>
      <xdr:colOff>2352675</xdr:colOff>
      <xdr:row>35</xdr:row>
      <xdr:rowOff>409575</xdr:rowOff>
    </xdr:to>
    <xdr:pic>
      <xdr:nvPicPr>
        <xdr:cNvPr id="19" name="Рисунок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20069174"/>
          <a:ext cx="2009775" cy="144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219075</xdr:rowOff>
    </xdr:from>
    <xdr:to>
      <xdr:col>0</xdr:col>
      <xdr:colOff>2352675</xdr:colOff>
      <xdr:row>43</xdr:row>
      <xdr:rowOff>409575</xdr:rowOff>
    </xdr:to>
    <xdr:pic>
      <xdr:nvPicPr>
        <xdr:cNvPr id="23" name="Рисунок 8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4812625"/>
          <a:ext cx="23526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295276</xdr:colOff>
      <xdr:row>17</xdr:row>
      <xdr:rowOff>66676</xdr:rowOff>
    </xdr:from>
    <xdr:to>
      <xdr:col>0</xdr:col>
      <xdr:colOff>2047875</xdr:colOff>
      <xdr:row>18</xdr:row>
      <xdr:rowOff>476250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6" y="9439276"/>
          <a:ext cx="1752599" cy="1085849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19</xdr:row>
      <xdr:rowOff>133351</xdr:rowOff>
    </xdr:from>
    <xdr:to>
      <xdr:col>0</xdr:col>
      <xdr:colOff>1971675</xdr:colOff>
      <xdr:row>19</xdr:row>
      <xdr:rowOff>838200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6" y="10868026"/>
          <a:ext cx="1619249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6</xdr:row>
      <xdr:rowOff>57150</xdr:rowOff>
    </xdr:from>
    <xdr:to>
      <xdr:col>0</xdr:col>
      <xdr:colOff>2695574</xdr:colOff>
      <xdr:row>10</xdr:row>
      <xdr:rowOff>476250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49" y="2238375"/>
          <a:ext cx="2600325" cy="27051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46</xdr:row>
      <xdr:rowOff>104775</xdr:rowOff>
    </xdr:from>
    <xdr:to>
      <xdr:col>0</xdr:col>
      <xdr:colOff>2514601</xdr:colOff>
      <xdr:row>48</xdr:row>
      <xdr:rowOff>447675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1" y="25936575"/>
          <a:ext cx="2495550" cy="17049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21</xdr:row>
      <xdr:rowOff>133350</xdr:rowOff>
    </xdr:from>
    <xdr:to>
      <xdr:col>0</xdr:col>
      <xdr:colOff>2647950</xdr:colOff>
      <xdr:row>27</xdr:row>
      <xdr:rowOff>276225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2115800"/>
          <a:ext cx="2590800" cy="2638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57150</xdr:rowOff>
    </xdr:from>
    <xdr:to>
      <xdr:col>0</xdr:col>
      <xdr:colOff>2695575</xdr:colOff>
      <xdr:row>29</xdr:row>
      <xdr:rowOff>1457325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5649575"/>
          <a:ext cx="2695575" cy="14001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49</xdr:row>
      <xdr:rowOff>76200</xdr:rowOff>
    </xdr:from>
    <xdr:to>
      <xdr:col>0</xdr:col>
      <xdr:colOff>2705099</xdr:colOff>
      <xdr:row>52</xdr:row>
      <xdr:rowOff>409575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4" y="27793950"/>
          <a:ext cx="2619375" cy="173355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30</xdr:row>
      <xdr:rowOff>152400</xdr:rowOff>
    </xdr:from>
    <xdr:to>
      <xdr:col>0</xdr:col>
      <xdr:colOff>2266950</xdr:colOff>
      <xdr:row>30</xdr:row>
      <xdr:rowOff>1095375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17268825"/>
          <a:ext cx="1943100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37</xdr:row>
      <xdr:rowOff>57149</xdr:rowOff>
    </xdr:from>
    <xdr:to>
      <xdr:col>0</xdr:col>
      <xdr:colOff>2695575</xdr:colOff>
      <xdr:row>40</xdr:row>
      <xdr:rowOff>219075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0983574"/>
          <a:ext cx="2686050" cy="1838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6</xdr:row>
      <xdr:rowOff>190500</xdr:rowOff>
    </xdr:from>
    <xdr:to>
      <xdr:col>1</xdr:col>
      <xdr:colOff>609600</xdr:colOff>
      <xdr:row>6</xdr:row>
      <xdr:rowOff>190500</xdr:rowOff>
    </xdr:to>
    <xdr:pic>
      <xdr:nvPicPr>
        <xdr:cNvPr id="5" name="Рисунок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4086225"/>
          <a:ext cx="15049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66676</xdr:colOff>
      <xdr:row>3</xdr:row>
      <xdr:rowOff>28575</xdr:rowOff>
    </xdr:from>
    <xdr:to>
      <xdr:col>1</xdr:col>
      <xdr:colOff>1847850</xdr:colOff>
      <xdr:row>3</xdr:row>
      <xdr:rowOff>1381124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6" y="1219200"/>
          <a:ext cx="1781174" cy="135254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</xdr:row>
      <xdr:rowOff>47623</xdr:rowOff>
    </xdr:from>
    <xdr:to>
      <xdr:col>1</xdr:col>
      <xdr:colOff>1819275</xdr:colOff>
      <xdr:row>4</xdr:row>
      <xdr:rowOff>1228725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7225" y="1847848"/>
          <a:ext cx="1771650" cy="1181102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5</xdr:row>
      <xdr:rowOff>38101</xdr:rowOff>
    </xdr:from>
    <xdr:to>
      <xdr:col>1</xdr:col>
      <xdr:colOff>1781176</xdr:colOff>
      <xdr:row>5</xdr:row>
      <xdr:rowOff>1266825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7226" y="3124201"/>
          <a:ext cx="1733550" cy="122872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6</xdr:row>
      <xdr:rowOff>66675</xdr:rowOff>
    </xdr:from>
    <xdr:to>
      <xdr:col>1</xdr:col>
      <xdr:colOff>1743075</xdr:colOff>
      <xdr:row>6</xdr:row>
      <xdr:rowOff>1171575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4495800"/>
          <a:ext cx="1685925" cy="11049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7</xdr:row>
      <xdr:rowOff>66674</xdr:rowOff>
    </xdr:from>
    <xdr:to>
      <xdr:col>1</xdr:col>
      <xdr:colOff>1828800</xdr:colOff>
      <xdr:row>7</xdr:row>
      <xdr:rowOff>1314449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5" y="5695949"/>
          <a:ext cx="1800225" cy="124777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3</xdr:row>
      <xdr:rowOff>19050</xdr:rowOff>
    </xdr:from>
    <xdr:to>
      <xdr:col>4</xdr:col>
      <xdr:colOff>1743074</xdr:colOff>
      <xdr:row>3</xdr:row>
      <xdr:rowOff>1390650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0500" y="409575"/>
          <a:ext cx="1676399" cy="137160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4</xdr:row>
      <xdr:rowOff>85726</xdr:rowOff>
    </xdr:from>
    <xdr:to>
      <xdr:col>4</xdr:col>
      <xdr:colOff>1733551</xdr:colOff>
      <xdr:row>4</xdr:row>
      <xdr:rowOff>1238250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81450" y="1885951"/>
          <a:ext cx="1685926" cy="1152524"/>
        </a:xfrm>
        <a:prstGeom prst="rect">
          <a:avLst/>
        </a:prstGeom>
      </xdr:spPr>
    </xdr:pic>
    <xdr:clientData/>
  </xdr:twoCellAnchor>
  <xdr:twoCellAnchor editAs="oneCell">
    <xdr:from>
      <xdr:col>4</xdr:col>
      <xdr:colOff>38101</xdr:colOff>
      <xdr:row>5</xdr:row>
      <xdr:rowOff>66675</xdr:rowOff>
    </xdr:from>
    <xdr:to>
      <xdr:col>4</xdr:col>
      <xdr:colOff>1752601</xdr:colOff>
      <xdr:row>5</xdr:row>
      <xdr:rowOff>1257300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71926" y="3171825"/>
          <a:ext cx="1714500" cy="11906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66674</xdr:colOff>
      <xdr:row>6</xdr:row>
      <xdr:rowOff>28576</xdr:rowOff>
    </xdr:from>
    <xdr:to>
      <xdr:col>4</xdr:col>
      <xdr:colOff>1743075</xdr:colOff>
      <xdr:row>6</xdr:row>
      <xdr:rowOff>1143000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0499" y="4457701"/>
          <a:ext cx="1676401" cy="1114424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7</xdr:row>
      <xdr:rowOff>57151</xdr:rowOff>
    </xdr:from>
    <xdr:to>
      <xdr:col>4</xdr:col>
      <xdr:colOff>1771649</xdr:colOff>
      <xdr:row>7</xdr:row>
      <xdr:rowOff>1381125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0975" y="5686426"/>
          <a:ext cx="1714499" cy="1323974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3</xdr:row>
      <xdr:rowOff>47624</xdr:rowOff>
    </xdr:from>
    <xdr:to>
      <xdr:col>7</xdr:col>
      <xdr:colOff>1990725</xdr:colOff>
      <xdr:row>3</xdr:row>
      <xdr:rowOff>1371599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38975" y="438149"/>
          <a:ext cx="1933575" cy="132397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4</xdr:row>
      <xdr:rowOff>38100</xdr:rowOff>
    </xdr:from>
    <xdr:to>
      <xdr:col>7</xdr:col>
      <xdr:colOff>1962150</xdr:colOff>
      <xdr:row>4</xdr:row>
      <xdr:rowOff>1257300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38975" y="1838325"/>
          <a:ext cx="1905000" cy="12192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57151</xdr:colOff>
      <xdr:row>5</xdr:row>
      <xdr:rowOff>47625</xdr:rowOff>
    </xdr:from>
    <xdr:to>
      <xdr:col>7</xdr:col>
      <xdr:colOff>1943101</xdr:colOff>
      <xdr:row>5</xdr:row>
      <xdr:rowOff>1266824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38976" y="3152775"/>
          <a:ext cx="1885950" cy="1219199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6</xdr:row>
      <xdr:rowOff>47626</xdr:rowOff>
    </xdr:from>
    <xdr:to>
      <xdr:col>7</xdr:col>
      <xdr:colOff>1905000</xdr:colOff>
      <xdr:row>6</xdr:row>
      <xdr:rowOff>1143000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48500" y="4476751"/>
          <a:ext cx="1838325" cy="109537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19051</xdr:colOff>
      <xdr:row>7</xdr:row>
      <xdr:rowOff>47625</xdr:rowOff>
    </xdr:from>
    <xdr:to>
      <xdr:col>7</xdr:col>
      <xdr:colOff>2019301</xdr:colOff>
      <xdr:row>7</xdr:row>
      <xdr:rowOff>1362075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00876" y="5676900"/>
          <a:ext cx="2000250" cy="1314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</xdr:row>
      <xdr:rowOff>47624</xdr:rowOff>
    </xdr:from>
    <xdr:to>
      <xdr:col>1</xdr:col>
      <xdr:colOff>1914525</xdr:colOff>
      <xdr:row>3</xdr:row>
      <xdr:rowOff>1162049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8675" y="619124"/>
          <a:ext cx="1809750" cy="11144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</xdr:row>
      <xdr:rowOff>47626</xdr:rowOff>
    </xdr:from>
    <xdr:to>
      <xdr:col>1</xdr:col>
      <xdr:colOff>1895475</xdr:colOff>
      <xdr:row>4</xdr:row>
      <xdr:rowOff>1133476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1525" y="1857376"/>
          <a:ext cx="1847850" cy="10858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</xdr:row>
      <xdr:rowOff>57150</xdr:rowOff>
    </xdr:from>
    <xdr:to>
      <xdr:col>1</xdr:col>
      <xdr:colOff>1933575</xdr:colOff>
      <xdr:row>5</xdr:row>
      <xdr:rowOff>1181100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2475" y="3038475"/>
          <a:ext cx="1905000" cy="11239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</xdr:row>
      <xdr:rowOff>28575</xdr:rowOff>
    </xdr:from>
    <xdr:to>
      <xdr:col>1</xdr:col>
      <xdr:colOff>1943100</xdr:colOff>
      <xdr:row>6</xdr:row>
      <xdr:rowOff>1143000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2475" y="4257675"/>
          <a:ext cx="1914525" cy="111442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4</xdr:row>
      <xdr:rowOff>38100</xdr:rowOff>
    </xdr:from>
    <xdr:to>
      <xdr:col>4</xdr:col>
      <xdr:colOff>2047875</xdr:colOff>
      <xdr:row>4</xdr:row>
      <xdr:rowOff>1123949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71950" y="1857375"/>
          <a:ext cx="2009775" cy="1085849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5</xdr:row>
      <xdr:rowOff>38100</xdr:rowOff>
    </xdr:from>
    <xdr:to>
      <xdr:col>4</xdr:col>
      <xdr:colOff>2085975</xdr:colOff>
      <xdr:row>5</xdr:row>
      <xdr:rowOff>1181100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00" y="3028950"/>
          <a:ext cx="2028825" cy="114300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6</xdr:row>
      <xdr:rowOff>47624</xdr:rowOff>
    </xdr:from>
    <xdr:to>
      <xdr:col>4</xdr:col>
      <xdr:colOff>2057400</xdr:colOff>
      <xdr:row>6</xdr:row>
      <xdr:rowOff>1162049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81475" y="4276724"/>
          <a:ext cx="2009775" cy="111442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3</xdr:row>
      <xdr:rowOff>66675</xdr:rowOff>
    </xdr:from>
    <xdr:to>
      <xdr:col>4</xdr:col>
      <xdr:colOff>2057400</xdr:colOff>
      <xdr:row>3</xdr:row>
      <xdr:rowOff>1181100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81474" y="647700"/>
          <a:ext cx="2009776" cy="11144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6</xdr:row>
      <xdr:rowOff>28576</xdr:rowOff>
    </xdr:from>
    <xdr:to>
      <xdr:col>7</xdr:col>
      <xdr:colOff>2047875</xdr:colOff>
      <xdr:row>6</xdr:row>
      <xdr:rowOff>1114426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91425" y="4257676"/>
          <a:ext cx="2000250" cy="10858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3</xdr:row>
      <xdr:rowOff>38100</xdr:rowOff>
    </xdr:from>
    <xdr:to>
      <xdr:col>7</xdr:col>
      <xdr:colOff>2047875</xdr:colOff>
      <xdr:row>3</xdr:row>
      <xdr:rowOff>1181099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34275" y="609600"/>
          <a:ext cx="1990725" cy="1142999"/>
        </a:xfrm>
        <a:prstGeom prst="rect">
          <a:avLst/>
        </a:prstGeom>
      </xdr:spPr>
    </xdr:pic>
    <xdr:clientData/>
  </xdr:twoCellAnchor>
  <xdr:twoCellAnchor editAs="oneCell">
    <xdr:from>
      <xdr:col>7</xdr:col>
      <xdr:colOff>38101</xdr:colOff>
      <xdr:row>4</xdr:row>
      <xdr:rowOff>1</xdr:rowOff>
    </xdr:from>
    <xdr:to>
      <xdr:col>7</xdr:col>
      <xdr:colOff>2076451</xdr:colOff>
      <xdr:row>4</xdr:row>
      <xdr:rowOff>1123950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15226" y="1809751"/>
          <a:ext cx="2038350" cy="112394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5</xdr:row>
      <xdr:rowOff>28575</xdr:rowOff>
    </xdr:from>
    <xdr:to>
      <xdr:col>7</xdr:col>
      <xdr:colOff>2047876</xdr:colOff>
      <xdr:row>5</xdr:row>
      <xdr:rowOff>1200150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24751" y="3009900"/>
          <a:ext cx="2000250" cy="117157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7</xdr:row>
      <xdr:rowOff>57150</xdr:rowOff>
    </xdr:from>
    <xdr:to>
      <xdr:col>1</xdr:col>
      <xdr:colOff>1914525</xdr:colOff>
      <xdr:row>7</xdr:row>
      <xdr:rowOff>1371600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0575" y="5505450"/>
          <a:ext cx="1847850" cy="131445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7</xdr:row>
      <xdr:rowOff>28575</xdr:rowOff>
    </xdr:from>
    <xdr:to>
      <xdr:col>5</xdr:col>
      <xdr:colOff>9525</xdr:colOff>
      <xdr:row>7</xdr:row>
      <xdr:rowOff>1390650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00525" y="5467350"/>
          <a:ext cx="2066925" cy="136207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7</xdr:row>
      <xdr:rowOff>19050</xdr:rowOff>
    </xdr:from>
    <xdr:to>
      <xdr:col>7</xdr:col>
      <xdr:colOff>2038350</xdr:colOff>
      <xdr:row>7</xdr:row>
      <xdr:rowOff>1400175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15225" y="5457825"/>
          <a:ext cx="2000250" cy="1381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47624</xdr:rowOff>
    </xdr:from>
    <xdr:to>
      <xdr:col>1</xdr:col>
      <xdr:colOff>1952625</xdr:colOff>
      <xdr:row>3</xdr:row>
      <xdr:rowOff>1428749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" y="628649"/>
          <a:ext cx="1876425" cy="138112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4</xdr:row>
      <xdr:rowOff>66675</xdr:rowOff>
    </xdr:from>
    <xdr:to>
      <xdr:col>1</xdr:col>
      <xdr:colOff>1952624</xdr:colOff>
      <xdr:row>4</xdr:row>
      <xdr:rowOff>1266825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5" y="2152650"/>
          <a:ext cx="1885949" cy="12001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</xdr:row>
      <xdr:rowOff>95251</xdr:rowOff>
    </xdr:from>
    <xdr:to>
      <xdr:col>1</xdr:col>
      <xdr:colOff>1943100</xdr:colOff>
      <xdr:row>5</xdr:row>
      <xdr:rowOff>1504951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5325" y="3524251"/>
          <a:ext cx="1857375" cy="140970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3</xdr:row>
      <xdr:rowOff>47625</xdr:rowOff>
    </xdr:from>
    <xdr:to>
      <xdr:col>4</xdr:col>
      <xdr:colOff>2000251</xdr:colOff>
      <xdr:row>3</xdr:row>
      <xdr:rowOff>1419225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76675" y="628650"/>
          <a:ext cx="1952626" cy="1371600"/>
        </a:xfrm>
        <a:prstGeom prst="rect">
          <a:avLst/>
        </a:prstGeom>
      </xdr:spPr>
    </xdr:pic>
    <xdr:clientData/>
  </xdr:twoCellAnchor>
  <xdr:twoCellAnchor editAs="oneCell">
    <xdr:from>
      <xdr:col>4</xdr:col>
      <xdr:colOff>114299</xdr:colOff>
      <xdr:row>4</xdr:row>
      <xdr:rowOff>47625</xdr:rowOff>
    </xdr:from>
    <xdr:to>
      <xdr:col>4</xdr:col>
      <xdr:colOff>1962150</xdr:colOff>
      <xdr:row>4</xdr:row>
      <xdr:rowOff>1323975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43349" y="2133600"/>
          <a:ext cx="1847851" cy="127635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5</xdr:row>
      <xdr:rowOff>38100</xdr:rowOff>
    </xdr:from>
    <xdr:to>
      <xdr:col>4</xdr:col>
      <xdr:colOff>1971675</xdr:colOff>
      <xdr:row>5</xdr:row>
      <xdr:rowOff>1323975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95725" y="3467100"/>
          <a:ext cx="1905000" cy="128587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</xdr:row>
      <xdr:rowOff>38100</xdr:rowOff>
    </xdr:from>
    <xdr:to>
      <xdr:col>7</xdr:col>
      <xdr:colOff>2028825</xdr:colOff>
      <xdr:row>3</xdr:row>
      <xdr:rowOff>1428750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91375" y="619125"/>
          <a:ext cx="2000250" cy="139065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4</xdr:row>
      <xdr:rowOff>47625</xdr:rowOff>
    </xdr:from>
    <xdr:to>
      <xdr:col>7</xdr:col>
      <xdr:colOff>2076450</xdr:colOff>
      <xdr:row>4</xdr:row>
      <xdr:rowOff>1247775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77100" y="2133600"/>
          <a:ext cx="1962150" cy="1200150"/>
        </a:xfrm>
        <a:prstGeom prst="rect">
          <a:avLst/>
        </a:prstGeom>
      </xdr:spPr>
    </xdr:pic>
    <xdr:clientData/>
  </xdr:twoCellAnchor>
  <xdr:twoCellAnchor editAs="oneCell">
    <xdr:from>
      <xdr:col>7</xdr:col>
      <xdr:colOff>38099</xdr:colOff>
      <xdr:row>5</xdr:row>
      <xdr:rowOff>66676</xdr:rowOff>
    </xdr:from>
    <xdr:to>
      <xdr:col>7</xdr:col>
      <xdr:colOff>2038350</xdr:colOff>
      <xdr:row>5</xdr:row>
      <xdr:rowOff>1343026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00899" y="3495676"/>
          <a:ext cx="2000251" cy="1276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104776</xdr:rowOff>
    </xdr:from>
    <xdr:to>
      <xdr:col>1</xdr:col>
      <xdr:colOff>1905000</xdr:colOff>
      <xdr:row>3</xdr:row>
      <xdr:rowOff>962026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2950" y="752476"/>
          <a:ext cx="1771650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</xdr:row>
      <xdr:rowOff>9525</xdr:rowOff>
    </xdr:from>
    <xdr:to>
      <xdr:col>1</xdr:col>
      <xdr:colOff>1828800</xdr:colOff>
      <xdr:row>4</xdr:row>
      <xdr:rowOff>962025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0" y="1704975"/>
          <a:ext cx="167640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9525</xdr:rowOff>
    </xdr:from>
    <xdr:to>
      <xdr:col>1</xdr:col>
      <xdr:colOff>1800225</xdr:colOff>
      <xdr:row>5</xdr:row>
      <xdr:rowOff>1047750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1050" y="2809875"/>
          <a:ext cx="1628775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219076</xdr:colOff>
      <xdr:row>6</xdr:row>
      <xdr:rowOff>38100</xdr:rowOff>
    </xdr:from>
    <xdr:to>
      <xdr:col>1</xdr:col>
      <xdr:colOff>1628776</xdr:colOff>
      <xdr:row>6</xdr:row>
      <xdr:rowOff>1162050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8676" y="3971925"/>
          <a:ext cx="1409700" cy="112395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7</xdr:row>
      <xdr:rowOff>57150</xdr:rowOff>
    </xdr:from>
    <xdr:to>
      <xdr:col>1</xdr:col>
      <xdr:colOff>1657350</xdr:colOff>
      <xdr:row>7</xdr:row>
      <xdr:rowOff>971550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5825" y="5172075"/>
          <a:ext cx="1381125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314325</xdr:colOff>
      <xdr:row>3</xdr:row>
      <xdr:rowOff>133351</xdr:rowOff>
    </xdr:from>
    <xdr:to>
      <xdr:col>4</xdr:col>
      <xdr:colOff>2038350</xdr:colOff>
      <xdr:row>3</xdr:row>
      <xdr:rowOff>1047751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43375" y="781051"/>
          <a:ext cx="1724025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4</xdr:row>
      <xdr:rowOff>66675</xdr:rowOff>
    </xdr:from>
    <xdr:to>
      <xdr:col>4</xdr:col>
      <xdr:colOff>1943100</xdr:colOff>
      <xdr:row>4</xdr:row>
      <xdr:rowOff>1066800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24325" y="1762125"/>
          <a:ext cx="1647825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6</xdr:row>
      <xdr:rowOff>95250</xdr:rowOff>
    </xdr:from>
    <xdr:to>
      <xdr:col>4</xdr:col>
      <xdr:colOff>1857375</xdr:colOff>
      <xdr:row>6</xdr:row>
      <xdr:rowOff>1057275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19550" y="4029075"/>
          <a:ext cx="1666875" cy="962025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7</xdr:row>
      <xdr:rowOff>38101</xdr:rowOff>
    </xdr:from>
    <xdr:to>
      <xdr:col>4</xdr:col>
      <xdr:colOff>1885950</xdr:colOff>
      <xdr:row>7</xdr:row>
      <xdr:rowOff>933451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67175" y="5153026"/>
          <a:ext cx="1647825" cy="8953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</xdr:row>
      <xdr:rowOff>19051</xdr:rowOff>
    </xdr:from>
    <xdr:to>
      <xdr:col>8</xdr:col>
      <xdr:colOff>0</xdr:colOff>
      <xdr:row>3</xdr:row>
      <xdr:rowOff>1019175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81875" y="666751"/>
          <a:ext cx="1800225" cy="1000124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4</xdr:row>
      <xdr:rowOff>28575</xdr:rowOff>
    </xdr:from>
    <xdr:to>
      <xdr:col>7</xdr:col>
      <xdr:colOff>1885950</xdr:colOff>
      <xdr:row>4</xdr:row>
      <xdr:rowOff>990600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62825" y="1743075"/>
          <a:ext cx="1809750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5</xdr:row>
      <xdr:rowOff>47625</xdr:rowOff>
    </xdr:from>
    <xdr:to>
      <xdr:col>8</xdr:col>
      <xdr:colOff>0</xdr:colOff>
      <xdr:row>5</xdr:row>
      <xdr:rowOff>1123950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29500" y="2867025"/>
          <a:ext cx="1752600" cy="1076325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6</xdr:row>
      <xdr:rowOff>95250</xdr:rowOff>
    </xdr:from>
    <xdr:to>
      <xdr:col>7</xdr:col>
      <xdr:colOff>1781175</xdr:colOff>
      <xdr:row>6</xdr:row>
      <xdr:rowOff>1104900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10450" y="4048125"/>
          <a:ext cx="1657350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57149</xdr:colOff>
      <xdr:row>7</xdr:row>
      <xdr:rowOff>28575</xdr:rowOff>
    </xdr:from>
    <xdr:to>
      <xdr:col>7</xdr:col>
      <xdr:colOff>1819274</xdr:colOff>
      <xdr:row>8</xdr:row>
      <xdr:rowOff>19050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43774" y="5162550"/>
          <a:ext cx="1762125" cy="1000125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3</xdr:row>
      <xdr:rowOff>38100</xdr:rowOff>
    </xdr:from>
    <xdr:to>
      <xdr:col>10</xdr:col>
      <xdr:colOff>1933575</xdr:colOff>
      <xdr:row>3</xdr:row>
      <xdr:rowOff>1028700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96550" y="685800"/>
          <a:ext cx="1895475" cy="99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4</xdr:row>
      <xdr:rowOff>19051</xdr:rowOff>
    </xdr:from>
    <xdr:to>
      <xdr:col>10</xdr:col>
      <xdr:colOff>1885950</xdr:colOff>
      <xdr:row>4</xdr:row>
      <xdr:rowOff>1066801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00" y="1733551"/>
          <a:ext cx="1866900" cy="1047750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28576</xdr:colOff>
      <xdr:row>5</xdr:row>
      <xdr:rowOff>47625</xdr:rowOff>
    </xdr:from>
    <xdr:to>
      <xdr:col>10</xdr:col>
      <xdr:colOff>1885950</xdr:colOff>
      <xdr:row>6</xdr:row>
      <xdr:rowOff>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87026" y="2867025"/>
          <a:ext cx="1857374" cy="10858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6</xdr:row>
      <xdr:rowOff>114300</xdr:rowOff>
    </xdr:from>
    <xdr:to>
      <xdr:col>10</xdr:col>
      <xdr:colOff>1933575</xdr:colOff>
      <xdr:row>6</xdr:row>
      <xdr:rowOff>1038226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44175" y="4067175"/>
          <a:ext cx="1847850" cy="923926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7</xdr:row>
      <xdr:rowOff>85725</xdr:rowOff>
    </xdr:from>
    <xdr:to>
      <xdr:col>10</xdr:col>
      <xdr:colOff>1885950</xdr:colOff>
      <xdr:row>7</xdr:row>
      <xdr:rowOff>876300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82275" y="5219700"/>
          <a:ext cx="1762125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314326</xdr:colOff>
      <xdr:row>5</xdr:row>
      <xdr:rowOff>57150</xdr:rowOff>
    </xdr:from>
    <xdr:to>
      <xdr:col>4</xdr:col>
      <xdr:colOff>1876426</xdr:colOff>
      <xdr:row>5</xdr:row>
      <xdr:rowOff>1057275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43376" y="2876550"/>
          <a:ext cx="1562100" cy="1000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294040</xdr:colOff>
      <xdr:row>3</xdr:row>
      <xdr:rowOff>84493</xdr:rowOff>
    </xdr:from>
    <xdr:to>
      <xdr:col>1</xdr:col>
      <xdr:colOff>1933575</xdr:colOff>
      <xdr:row>3</xdr:row>
      <xdr:rowOff>1932342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3640" y="655993"/>
          <a:ext cx="1639535" cy="184784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5</xdr:row>
      <xdr:rowOff>57150</xdr:rowOff>
    </xdr:from>
    <xdr:to>
      <xdr:col>1</xdr:col>
      <xdr:colOff>1828799</xdr:colOff>
      <xdr:row>5</xdr:row>
      <xdr:rowOff>1809750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600" y="4657725"/>
          <a:ext cx="1447799" cy="1752600"/>
        </a:xfrm>
        <a:prstGeom prst="rect">
          <a:avLst/>
        </a:prstGeom>
      </xdr:spPr>
    </xdr:pic>
    <xdr:clientData/>
  </xdr:twoCellAnchor>
  <xdr:twoCellAnchor editAs="oneCell">
    <xdr:from>
      <xdr:col>1</xdr:col>
      <xdr:colOff>209355</xdr:colOff>
      <xdr:row>4</xdr:row>
      <xdr:rowOff>46120</xdr:rowOff>
    </xdr:from>
    <xdr:to>
      <xdr:col>1</xdr:col>
      <xdr:colOff>1913894</xdr:colOff>
      <xdr:row>4</xdr:row>
      <xdr:rowOff>1663801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8955" y="2751220"/>
          <a:ext cx="1704539" cy="1617681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400051</xdr:colOff>
      <xdr:row>3</xdr:row>
      <xdr:rowOff>38101</xdr:rowOff>
    </xdr:from>
    <xdr:to>
      <xdr:col>4</xdr:col>
      <xdr:colOff>1771651</xdr:colOff>
      <xdr:row>3</xdr:row>
      <xdr:rowOff>2057401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15026" y="609601"/>
          <a:ext cx="1371600" cy="201930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171451</xdr:colOff>
      <xdr:row>4</xdr:row>
      <xdr:rowOff>123825</xdr:rowOff>
    </xdr:from>
    <xdr:to>
      <xdr:col>4</xdr:col>
      <xdr:colOff>1828801</xdr:colOff>
      <xdr:row>4</xdr:row>
      <xdr:rowOff>1809749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38676" y="2828925"/>
          <a:ext cx="1657350" cy="1685924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247651</xdr:colOff>
      <xdr:row>5</xdr:row>
      <xdr:rowOff>161926</xdr:rowOff>
    </xdr:from>
    <xdr:to>
      <xdr:col>4</xdr:col>
      <xdr:colOff>1885951</xdr:colOff>
      <xdr:row>5</xdr:row>
      <xdr:rowOff>1781176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62626" y="4762501"/>
          <a:ext cx="1638300" cy="16192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</xdr:row>
      <xdr:rowOff>76200</xdr:rowOff>
    </xdr:from>
    <xdr:to>
      <xdr:col>7</xdr:col>
      <xdr:colOff>1847850</xdr:colOff>
      <xdr:row>3</xdr:row>
      <xdr:rowOff>2038350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81975" y="647700"/>
          <a:ext cx="1752600" cy="196215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333376</xdr:colOff>
      <xdr:row>4</xdr:row>
      <xdr:rowOff>57151</xdr:rowOff>
    </xdr:from>
    <xdr:to>
      <xdr:col>7</xdr:col>
      <xdr:colOff>1762126</xdr:colOff>
      <xdr:row>4</xdr:row>
      <xdr:rowOff>1885951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20101" y="2762251"/>
          <a:ext cx="1428750" cy="182880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5</xdr:row>
      <xdr:rowOff>76200</xdr:rowOff>
    </xdr:from>
    <xdr:to>
      <xdr:col>7</xdr:col>
      <xdr:colOff>1800225</xdr:colOff>
      <xdr:row>5</xdr:row>
      <xdr:rowOff>1762125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10575" y="4676775"/>
          <a:ext cx="1476375" cy="1685925"/>
        </a:xfrm>
        <a:prstGeom prst="rect">
          <a:avLst/>
        </a:prstGeom>
      </xdr:spPr>
    </xdr:pic>
    <xdr:clientData/>
  </xdr:twoCellAnchor>
  <xdr:twoCellAnchor editAs="oneCell">
    <xdr:from>
      <xdr:col>10</xdr:col>
      <xdr:colOff>304800</xdr:colOff>
      <xdr:row>3</xdr:row>
      <xdr:rowOff>133350</xdr:rowOff>
    </xdr:from>
    <xdr:to>
      <xdr:col>10</xdr:col>
      <xdr:colOff>1962150</xdr:colOff>
      <xdr:row>3</xdr:row>
      <xdr:rowOff>2085975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696700" y="714375"/>
          <a:ext cx="1657350" cy="1952625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171450</xdr:colOff>
      <xdr:row>4</xdr:row>
      <xdr:rowOff>104775</xdr:rowOff>
    </xdr:from>
    <xdr:to>
      <xdr:col>10</xdr:col>
      <xdr:colOff>1885950</xdr:colOff>
      <xdr:row>4</xdr:row>
      <xdr:rowOff>1771650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63350" y="2819400"/>
          <a:ext cx="1714500" cy="16668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5</xdr:row>
      <xdr:rowOff>152400</xdr:rowOff>
    </xdr:from>
    <xdr:to>
      <xdr:col>10</xdr:col>
      <xdr:colOff>1905000</xdr:colOff>
      <xdr:row>5</xdr:row>
      <xdr:rowOff>1733550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82400" y="4762500"/>
          <a:ext cx="1714500" cy="1581150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133351</xdr:colOff>
      <xdr:row>6</xdr:row>
      <xdr:rowOff>95251</xdr:rowOff>
    </xdr:from>
    <xdr:to>
      <xdr:col>10</xdr:col>
      <xdr:colOff>1981201</xdr:colOff>
      <xdr:row>6</xdr:row>
      <xdr:rowOff>1352551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0151" y="6591301"/>
          <a:ext cx="18478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</xdr:row>
      <xdr:rowOff>76199</xdr:rowOff>
    </xdr:from>
    <xdr:to>
      <xdr:col>1</xdr:col>
      <xdr:colOff>2143125</xdr:colOff>
      <xdr:row>6</xdr:row>
      <xdr:rowOff>1628774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5" y="6572249"/>
          <a:ext cx="2114550" cy="1552575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6</xdr:row>
      <xdr:rowOff>142875</xdr:rowOff>
    </xdr:from>
    <xdr:to>
      <xdr:col>4</xdr:col>
      <xdr:colOff>2295525</xdr:colOff>
      <xdr:row>6</xdr:row>
      <xdr:rowOff>1619250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4450" y="6638925"/>
          <a:ext cx="2095500" cy="147637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6</xdr:row>
      <xdr:rowOff>209550</xdr:rowOff>
    </xdr:from>
    <xdr:to>
      <xdr:col>7</xdr:col>
      <xdr:colOff>1847850</xdr:colOff>
      <xdr:row>6</xdr:row>
      <xdr:rowOff>1285875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24950" y="6705600"/>
          <a:ext cx="1781175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Normal="100" workbookViewId="0">
      <pane ySplit="4" topLeftCell="A14" activePane="bottomLeft" state="frozen"/>
      <selection pane="bottomLeft" activeCell="B8" sqref="B8"/>
    </sheetView>
  </sheetViews>
  <sheetFormatPr defaultRowHeight="15" x14ac:dyDescent="0.25"/>
  <cols>
    <col min="1" max="1" width="41" style="1" customWidth="1"/>
    <col min="2" max="2" width="55.5703125" style="2" customWidth="1"/>
    <col min="3" max="3" width="18.85546875" style="2" customWidth="1"/>
    <col min="4" max="5" width="9.7109375" style="2" customWidth="1"/>
    <col min="6" max="6" width="9.7109375" style="109" customWidth="1"/>
    <col min="7" max="7" width="9.7109375" style="3" customWidth="1"/>
    <col min="8" max="8" width="41.7109375" customWidth="1"/>
  </cols>
  <sheetData>
    <row r="1" spans="1:9" ht="12.6" customHeight="1" x14ac:dyDescent="0.25">
      <c r="A1" s="68"/>
      <c r="B1" s="16" t="s">
        <v>13</v>
      </c>
      <c r="C1" s="59" t="s">
        <v>18</v>
      </c>
      <c r="D1" s="60"/>
      <c r="E1" s="60"/>
      <c r="F1" s="60"/>
      <c r="G1" s="61"/>
    </row>
    <row r="2" spans="1:9" ht="12.6" customHeight="1" x14ac:dyDescent="0.25">
      <c r="A2" s="69"/>
      <c r="B2" s="17" t="s">
        <v>14</v>
      </c>
      <c r="C2" s="62"/>
      <c r="D2" s="63"/>
      <c r="E2" s="63"/>
      <c r="F2" s="63"/>
      <c r="G2" s="64"/>
    </row>
    <row r="3" spans="1:9" ht="12.6" customHeight="1" thickBot="1" x14ac:dyDescent="0.3">
      <c r="A3" s="70"/>
      <c r="B3" s="18" t="s">
        <v>15</v>
      </c>
      <c r="C3" s="65"/>
      <c r="D3" s="66"/>
      <c r="E3" s="66"/>
      <c r="F3" s="66"/>
      <c r="G3" s="67"/>
    </row>
    <row r="4" spans="1:9" ht="45" customHeight="1" thickBot="1" x14ac:dyDescent="0.3">
      <c r="A4" s="12" t="s">
        <v>0</v>
      </c>
      <c r="B4" s="12" t="s">
        <v>1</v>
      </c>
      <c r="C4" s="11" t="s">
        <v>10</v>
      </c>
      <c r="D4" s="13" t="s">
        <v>11</v>
      </c>
      <c r="E4" s="14" t="s">
        <v>12</v>
      </c>
      <c r="F4" s="104" t="s">
        <v>16</v>
      </c>
      <c r="G4" s="15" t="s">
        <v>17</v>
      </c>
      <c r="H4" s="4"/>
      <c r="I4" s="4"/>
    </row>
    <row r="5" spans="1:9" ht="41.25" customHeight="1" thickBot="1" x14ac:dyDescent="0.3">
      <c r="A5" s="71" t="s">
        <v>19</v>
      </c>
      <c r="B5" s="71"/>
      <c r="C5" s="71"/>
      <c r="D5" s="71"/>
      <c r="E5" s="71"/>
      <c r="F5" s="71"/>
      <c r="G5" s="71"/>
      <c r="H5" s="4"/>
      <c r="I5" s="4"/>
    </row>
    <row r="6" spans="1:9" ht="49.5" customHeight="1" thickBot="1" x14ac:dyDescent="0.3">
      <c r="A6" s="75" t="s">
        <v>52</v>
      </c>
      <c r="B6" s="76"/>
      <c r="C6" s="76"/>
      <c r="D6" s="76"/>
      <c r="E6" s="76"/>
      <c r="F6" s="76"/>
      <c r="G6" s="77"/>
      <c r="H6" s="36" t="s">
        <v>112</v>
      </c>
      <c r="I6" s="4"/>
    </row>
    <row r="7" spans="1:9" ht="45" x14ac:dyDescent="0.25">
      <c r="A7" s="72"/>
      <c r="B7" s="24" t="s">
        <v>3</v>
      </c>
      <c r="C7" s="7"/>
      <c r="D7" s="8">
        <v>265</v>
      </c>
      <c r="E7" s="8">
        <f>D7-D7*3%</f>
        <v>257.05</v>
      </c>
      <c r="F7" s="105">
        <f>D7-D7*5%</f>
        <v>251.75</v>
      </c>
      <c r="G7" s="8">
        <f>D7-D7*7%</f>
        <v>246.45</v>
      </c>
      <c r="H7" s="58" t="s">
        <v>9</v>
      </c>
      <c r="I7" s="4"/>
    </row>
    <row r="8" spans="1:9" ht="45" x14ac:dyDescent="0.25">
      <c r="A8" s="73"/>
      <c r="B8" s="24" t="s">
        <v>4</v>
      </c>
      <c r="C8" s="7"/>
      <c r="D8" s="8">
        <v>290</v>
      </c>
      <c r="E8" s="8">
        <f t="shared" ref="E8:E11" si="0">D8-D8*3%</f>
        <v>281.3</v>
      </c>
      <c r="F8" s="105">
        <f t="shared" ref="F8:F11" si="1">D8-D8*5%</f>
        <v>275.5</v>
      </c>
      <c r="G8" s="8">
        <f t="shared" ref="G8:G11" si="2">D8-D8*7%</f>
        <v>269.7</v>
      </c>
      <c r="H8" s="58"/>
      <c r="I8" s="4"/>
    </row>
    <row r="9" spans="1:9" ht="45" x14ac:dyDescent="0.25">
      <c r="A9" s="73"/>
      <c r="B9" s="24" t="s">
        <v>5</v>
      </c>
      <c r="C9" s="7"/>
      <c r="D9" s="8">
        <v>345</v>
      </c>
      <c r="E9" s="8">
        <f t="shared" si="0"/>
        <v>334.65</v>
      </c>
      <c r="F9" s="105">
        <f t="shared" si="1"/>
        <v>327.75</v>
      </c>
      <c r="G9" s="8">
        <f t="shared" si="2"/>
        <v>320.85000000000002</v>
      </c>
      <c r="H9" s="58"/>
      <c r="I9" s="4"/>
    </row>
    <row r="10" spans="1:9" ht="45" x14ac:dyDescent="0.25">
      <c r="A10" s="73"/>
      <c r="B10" s="24" t="s">
        <v>6</v>
      </c>
      <c r="C10" s="7"/>
      <c r="D10" s="8">
        <v>448</v>
      </c>
      <c r="E10" s="8">
        <f t="shared" si="0"/>
        <v>434.56</v>
      </c>
      <c r="F10" s="105">
        <f t="shared" si="1"/>
        <v>425.6</v>
      </c>
      <c r="G10" s="8">
        <f t="shared" si="2"/>
        <v>416.64</v>
      </c>
      <c r="H10" s="58"/>
      <c r="I10" s="4"/>
    </row>
    <row r="11" spans="1:9" ht="45.75" thickBot="1" x14ac:dyDescent="0.3">
      <c r="A11" s="74"/>
      <c r="B11" s="24" t="s">
        <v>2</v>
      </c>
      <c r="C11" s="7"/>
      <c r="D11" s="8">
        <v>497</v>
      </c>
      <c r="E11" s="8">
        <f t="shared" si="0"/>
        <v>482.09</v>
      </c>
      <c r="F11" s="105">
        <f t="shared" si="1"/>
        <v>472.15</v>
      </c>
      <c r="G11" s="8">
        <f t="shared" si="2"/>
        <v>462.21</v>
      </c>
      <c r="H11" s="10" t="s">
        <v>8</v>
      </c>
      <c r="I11" s="4"/>
    </row>
    <row r="12" spans="1:9" ht="45.75" thickBot="1" x14ac:dyDescent="0.3">
      <c r="A12" s="78" t="s">
        <v>83</v>
      </c>
      <c r="B12" s="79"/>
      <c r="C12" s="79"/>
      <c r="D12" s="79"/>
      <c r="E12" s="79"/>
      <c r="F12" s="79"/>
      <c r="G12" s="80"/>
      <c r="H12" s="33" t="s">
        <v>7</v>
      </c>
    </row>
    <row r="13" spans="1:9" ht="49.5" customHeight="1" x14ac:dyDescent="0.25">
      <c r="A13" s="72"/>
      <c r="B13" s="20" t="s">
        <v>20</v>
      </c>
      <c r="C13" s="7"/>
      <c r="D13" s="8">
        <v>350</v>
      </c>
      <c r="E13" s="8">
        <f>D13-D13*3%</f>
        <v>339.5</v>
      </c>
      <c r="F13" s="105">
        <f>D13-D13*5%</f>
        <v>332.5</v>
      </c>
      <c r="G13" s="8">
        <f>D13-D13*7%</f>
        <v>325.5</v>
      </c>
      <c r="H13" s="88" t="s">
        <v>22</v>
      </c>
    </row>
    <row r="14" spans="1:9" ht="50.25" customHeight="1" thickBot="1" x14ac:dyDescent="0.3">
      <c r="A14" s="73"/>
      <c r="B14" s="20" t="s">
        <v>21</v>
      </c>
      <c r="C14" s="7"/>
      <c r="D14" s="8">
        <v>280</v>
      </c>
      <c r="E14" s="8">
        <f t="shared" ref="E14" si="3">D14-D14*3%</f>
        <v>271.60000000000002</v>
      </c>
      <c r="F14" s="105">
        <f t="shared" ref="F14" si="4">D14-D14*5%</f>
        <v>266</v>
      </c>
      <c r="G14" s="8">
        <f t="shared" ref="G14" si="5">D14-D14*7%</f>
        <v>260.39999999999998</v>
      </c>
      <c r="H14" s="88"/>
    </row>
    <row r="15" spans="1:9" ht="50.25" customHeight="1" x14ac:dyDescent="0.25">
      <c r="A15" s="92"/>
      <c r="B15" s="29" t="s">
        <v>24</v>
      </c>
      <c r="C15" s="30"/>
      <c r="D15" s="31">
        <v>290</v>
      </c>
      <c r="E15" s="31">
        <f t="shared" ref="E15:E20" si="6">D15-D15*3%</f>
        <v>281.3</v>
      </c>
      <c r="F15" s="106">
        <f t="shared" ref="F15:F20" si="7">D15-D15*5%</f>
        <v>275.5</v>
      </c>
      <c r="G15" s="31">
        <f t="shared" ref="G15:G20" si="8">D15-D15*7%</f>
        <v>269.7</v>
      </c>
      <c r="H15" s="37" t="s">
        <v>23</v>
      </c>
    </row>
    <row r="16" spans="1:9" ht="54" customHeight="1" thickBot="1" x14ac:dyDescent="0.3">
      <c r="A16" s="93"/>
      <c r="B16" s="20" t="s">
        <v>63</v>
      </c>
      <c r="C16" s="7"/>
      <c r="D16" s="8">
        <v>365</v>
      </c>
      <c r="E16" s="8">
        <f t="shared" si="6"/>
        <v>354.05</v>
      </c>
      <c r="F16" s="105">
        <f t="shared" si="7"/>
        <v>346.75</v>
      </c>
      <c r="G16" s="8">
        <f t="shared" si="8"/>
        <v>339.45</v>
      </c>
      <c r="H16" s="37" t="s">
        <v>23</v>
      </c>
    </row>
    <row r="17" spans="1:8" ht="72" customHeight="1" thickBot="1" x14ac:dyDescent="0.3">
      <c r="A17" s="25"/>
      <c r="B17" s="20" t="s">
        <v>59</v>
      </c>
      <c r="C17" s="7"/>
      <c r="D17" s="8">
        <v>340</v>
      </c>
      <c r="E17" s="8">
        <f t="shared" si="6"/>
        <v>329.8</v>
      </c>
      <c r="F17" s="105">
        <f t="shared" si="7"/>
        <v>323</v>
      </c>
      <c r="G17" s="8">
        <f t="shared" si="8"/>
        <v>316.2</v>
      </c>
      <c r="H17" s="38" t="s">
        <v>8</v>
      </c>
    </row>
    <row r="18" spans="1:8" ht="53.25" customHeight="1" x14ac:dyDescent="0.25">
      <c r="A18" s="94"/>
      <c r="B18" s="20" t="s">
        <v>60</v>
      </c>
      <c r="C18" s="7"/>
      <c r="D18" s="8">
        <v>365</v>
      </c>
      <c r="E18" s="8">
        <f t="shared" si="6"/>
        <v>354.05</v>
      </c>
      <c r="F18" s="105">
        <f t="shared" si="7"/>
        <v>346.75</v>
      </c>
      <c r="G18" s="8">
        <f t="shared" si="8"/>
        <v>339.45</v>
      </c>
      <c r="H18" s="38" t="s">
        <v>101</v>
      </c>
    </row>
    <row r="19" spans="1:8" ht="51.75" customHeight="1" thickBot="1" x14ac:dyDescent="0.3">
      <c r="A19" s="95"/>
      <c r="B19" s="20" t="s">
        <v>61</v>
      </c>
      <c r="C19" s="7"/>
      <c r="D19" s="8">
        <v>415</v>
      </c>
      <c r="E19" s="8">
        <f t="shared" si="6"/>
        <v>402.55</v>
      </c>
      <c r="F19" s="105">
        <f t="shared" si="7"/>
        <v>394.25</v>
      </c>
      <c r="G19" s="8">
        <f t="shared" si="8"/>
        <v>385.95</v>
      </c>
      <c r="H19" s="38" t="s">
        <v>101</v>
      </c>
    </row>
    <row r="20" spans="1:8" ht="75" customHeight="1" thickBot="1" x14ac:dyDescent="0.3">
      <c r="A20" s="26"/>
      <c r="B20" s="20" t="s">
        <v>62</v>
      </c>
      <c r="C20" s="7"/>
      <c r="D20" s="8">
        <v>450</v>
      </c>
      <c r="E20" s="8">
        <f t="shared" si="6"/>
        <v>436.5</v>
      </c>
      <c r="F20" s="105">
        <f t="shared" si="7"/>
        <v>427.5</v>
      </c>
      <c r="G20" s="8">
        <f t="shared" si="8"/>
        <v>418.5</v>
      </c>
      <c r="H20" s="38" t="s">
        <v>102</v>
      </c>
    </row>
    <row r="21" spans="1:8" ht="44.25" customHeight="1" thickBot="1" x14ac:dyDescent="0.3">
      <c r="A21" s="89" t="s">
        <v>29</v>
      </c>
      <c r="B21" s="90"/>
      <c r="C21" s="90"/>
      <c r="D21" s="90"/>
      <c r="E21" s="90"/>
      <c r="F21" s="90"/>
      <c r="G21" s="91"/>
      <c r="H21" s="39" t="s">
        <v>34</v>
      </c>
    </row>
    <row r="22" spans="1:8" ht="30" customHeight="1" x14ac:dyDescent="0.25">
      <c r="A22" s="82"/>
      <c r="B22" s="20" t="s">
        <v>25</v>
      </c>
      <c r="C22" s="7"/>
      <c r="D22" s="8">
        <v>135</v>
      </c>
      <c r="E22" s="8">
        <f>D22-D22*3%</f>
        <v>130.94999999999999</v>
      </c>
      <c r="F22" s="105">
        <f>D22-D22*5%</f>
        <v>128.25</v>
      </c>
      <c r="G22" s="8">
        <f>D22-D22*7%</f>
        <v>125.55</v>
      </c>
      <c r="H22" s="85" t="s">
        <v>30</v>
      </c>
    </row>
    <row r="23" spans="1:8" ht="30" x14ac:dyDescent="0.25">
      <c r="A23" s="83"/>
      <c r="B23" s="20" t="s">
        <v>26</v>
      </c>
      <c r="C23" s="7"/>
      <c r="D23" s="8">
        <v>145</v>
      </c>
      <c r="E23" s="8">
        <f t="shared" ref="E23:E28" si="9">D23-D23*3%</f>
        <v>140.65</v>
      </c>
      <c r="F23" s="105">
        <f t="shared" ref="F23:F28" si="10">D23-D23*5%</f>
        <v>137.75</v>
      </c>
      <c r="G23" s="8">
        <f t="shared" ref="G23:G28" si="11">D23-D23*7%</f>
        <v>134.85</v>
      </c>
      <c r="H23" s="86"/>
    </row>
    <row r="24" spans="1:8" ht="30" x14ac:dyDescent="0.25">
      <c r="A24" s="83"/>
      <c r="B24" s="20" t="s">
        <v>27</v>
      </c>
      <c r="C24" s="7"/>
      <c r="D24" s="8">
        <v>160</v>
      </c>
      <c r="E24" s="8">
        <f t="shared" si="9"/>
        <v>155.19999999999999</v>
      </c>
      <c r="F24" s="105">
        <f t="shared" si="10"/>
        <v>152</v>
      </c>
      <c r="G24" s="8">
        <f t="shared" si="11"/>
        <v>148.80000000000001</v>
      </c>
      <c r="H24" s="86"/>
    </row>
    <row r="25" spans="1:8" ht="30" x14ac:dyDescent="0.25">
      <c r="A25" s="83"/>
      <c r="B25" s="20" t="s">
        <v>50</v>
      </c>
      <c r="C25" s="7"/>
      <c r="D25" s="8">
        <v>185</v>
      </c>
      <c r="E25" s="8">
        <f t="shared" si="9"/>
        <v>179.45</v>
      </c>
      <c r="F25" s="105">
        <f t="shared" si="10"/>
        <v>175.75</v>
      </c>
      <c r="G25" s="8">
        <f t="shared" si="11"/>
        <v>172.05</v>
      </c>
      <c r="H25" s="86"/>
    </row>
    <row r="26" spans="1:8" ht="30" x14ac:dyDescent="0.25">
      <c r="A26" s="83"/>
      <c r="B26" s="20" t="s">
        <v>49</v>
      </c>
      <c r="C26" s="7"/>
      <c r="D26" s="8">
        <v>165</v>
      </c>
      <c r="E26" s="8">
        <f t="shared" si="9"/>
        <v>160.05000000000001</v>
      </c>
      <c r="F26" s="105">
        <f t="shared" si="10"/>
        <v>156.75</v>
      </c>
      <c r="G26" s="8">
        <f t="shared" si="11"/>
        <v>153.44999999999999</v>
      </c>
      <c r="H26" s="86"/>
    </row>
    <row r="27" spans="1:8" ht="46.5" customHeight="1" x14ac:dyDescent="0.25">
      <c r="A27" s="83"/>
      <c r="B27" s="20" t="s">
        <v>28</v>
      </c>
      <c r="C27" s="7"/>
      <c r="D27" s="8">
        <v>260</v>
      </c>
      <c r="E27" s="8">
        <f t="shared" si="9"/>
        <v>252.2</v>
      </c>
      <c r="F27" s="105">
        <f t="shared" si="10"/>
        <v>247</v>
      </c>
      <c r="G27" s="8">
        <f t="shared" si="11"/>
        <v>241.8</v>
      </c>
      <c r="H27" s="86"/>
    </row>
    <row r="28" spans="1:8" ht="43.5" customHeight="1" thickBot="1" x14ac:dyDescent="0.3">
      <c r="A28" s="84"/>
      <c r="B28" s="21" t="s">
        <v>51</v>
      </c>
      <c r="C28" s="19"/>
      <c r="D28" s="19">
        <v>350</v>
      </c>
      <c r="E28" s="19">
        <f t="shared" si="9"/>
        <v>339.5</v>
      </c>
      <c r="F28" s="107">
        <f t="shared" si="10"/>
        <v>332.5</v>
      </c>
      <c r="G28" s="22">
        <f t="shared" si="11"/>
        <v>325.5</v>
      </c>
      <c r="H28" s="87"/>
    </row>
    <row r="29" spans="1:8" ht="44.25" customHeight="1" x14ac:dyDescent="0.25">
      <c r="A29" s="89" t="s">
        <v>31</v>
      </c>
      <c r="B29" s="90"/>
      <c r="C29" s="90"/>
      <c r="D29" s="90"/>
      <c r="E29" s="90"/>
      <c r="F29" s="90"/>
      <c r="G29" s="91"/>
      <c r="H29" s="41" t="s">
        <v>114</v>
      </c>
    </row>
    <row r="30" spans="1:8" ht="120" customHeight="1" x14ac:dyDescent="0.25">
      <c r="A30" s="23"/>
      <c r="B30" s="20" t="s">
        <v>32</v>
      </c>
      <c r="C30" s="7"/>
      <c r="D30" s="8">
        <v>225</v>
      </c>
      <c r="E30" s="8">
        <f>D30-D30*3%</f>
        <v>218.25</v>
      </c>
      <c r="F30" s="105">
        <f>D30-D30*5%</f>
        <v>213.75</v>
      </c>
      <c r="G30" s="8">
        <f>D30-D30*7%</f>
        <v>209.25</v>
      </c>
      <c r="H30" s="42" t="s">
        <v>113</v>
      </c>
    </row>
    <row r="31" spans="1:8" ht="102.75" customHeight="1" thickBot="1" x14ac:dyDescent="0.3">
      <c r="A31" s="23"/>
      <c r="B31" s="20" t="s">
        <v>33</v>
      </c>
      <c r="C31" s="7"/>
      <c r="D31" s="8">
        <v>195</v>
      </c>
      <c r="E31" s="8">
        <f t="shared" ref="E31" si="12">D31-D31*3%</f>
        <v>189.15</v>
      </c>
      <c r="F31" s="105">
        <f t="shared" ref="F31" si="13">D31-D31*5%</f>
        <v>185.25</v>
      </c>
      <c r="G31" s="8">
        <f t="shared" ref="G31" si="14">D31-D31*7%</f>
        <v>181.35</v>
      </c>
      <c r="H31" s="53" t="s">
        <v>113</v>
      </c>
    </row>
    <row r="32" spans="1:8" ht="44.25" customHeight="1" thickBot="1" x14ac:dyDescent="0.3">
      <c r="A32" s="89" t="s">
        <v>41</v>
      </c>
      <c r="B32" s="90"/>
      <c r="C32" s="90"/>
      <c r="D32" s="90"/>
      <c r="E32" s="90"/>
      <c r="F32" s="90"/>
      <c r="G32" s="91"/>
      <c r="H32" s="54"/>
    </row>
    <row r="33" spans="1:9" ht="30.75" thickBot="1" x14ac:dyDescent="0.3">
      <c r="A33" s="81"/>
      <c r="B33" s="5" t="s">
        <v>36</v>
      </c>
      <c r="C33" s="6"/>
      <c r="D33" s="9">
        <v>325</v>
      </c>
      <c r="E33" s="9">
        <f>D33-D33*3%</f>
        <v>315.25</v>
      </c>
      <c r="F33" s="108">
        <f>D33-D33*5%</f>
        <v>308.75</v>
      </c>
      <c r="G33" s="9">
        <f>D33-D33*7%</f>
        <v>302.25</v>
      </c>
      <c r="H33" s="58" t="s">
        <v>39</v>
      </c>
    </row>
    <row r="34" spans="1:9" ht="30.75" thickBot="1" x14ac:dyDescent="0.3">
      <c r="A34" s="81"/>
      <c r="B34" s="5" t="s">
        <v>35</v>
      </c>
      <c r="C34" s="7"/>
      <c r="D34" s="8">
        <v>340</v>
      </c>
      <c r="E34" s="9">
        <f t="shared" ref="E34:E36" si="15">D34-D34*3%</f>
        <v>329.8</v>
      </c>
      <c r="F34" s="108">
        <f t="shared" ref="F34:F36" si="16">D34-D34*5%</f>
        <v>323</v>
      </c>
      <c r="G34" s="9">
        <f t="shared" ref="G34:G36" si="17">D34-D34*7%</f>
        <v>316.2</v>
      </c>
      <c r="H34" s="58"/>
    </row>
    <row r="35" spans="1:9" ht="30.75" thickBot="1" x14ac:dyDescent="0.3">
      <c r="A35" s="81"/>
      <c r="B35" s="5" t="s">
        <v>37</v>
      </c>
      <c r="C35" s="7"/>
      <c r="D35" s="8">
        <v>445</v>
      </c>
      <c r="E35" s="9">
        <f t="shared" si="15"/>
        <v>431.65</v>
      </c>
      <c r="F35" s="108">
        <f t="shared" si="16"/>
        <v>422.75</v>
      </c>
      <c r="G35" s="9">
        <f t="shared" si="17"/>
        <v>413.85</v>
      </c>
      <c r="H35" s="58"/>
    </row>
    <row r="36" spans="1:9" ht="34.5" customHeight="1" thickBot="1" x14ac:dyDescent="0.3">
      <c r="A36" s="81"/>
      <c r="B36" s="5" t="s">
        <v>38</v>
      </c>
      <c r="C36" s="7"/>
      <c r="D36" s="8">
        <v>470</v>
      </c>
      <c r="E36" s="9">
        <f t="shared" si="15"/>
        <v>455.9</v>
      </c>
      <c r="F36" s="108">
        <f t="shared" si="16"/>
        <v>446.5</v>
      </c>
      <c r="G36" s="9">
        <f t="shared" si="17"/>
        <v>437.1</v>
      </c>
      <c r="H36" s="58"/>
    </row>
    <row r="37" spans="1:9" ht="26.25" customHeight="1" x14ac:dyDescent="0.25">
      <c r="A37" s="89" t="s">
        <v>40</v>
      </c>
      <c r="B37" s="96"/>
      <c r="C37" s="96"/>
      <c r="D37" s="96"/>
      <c r="E37" s="96"/>
      <c r="F37" s="96"/>
      <c r="G37" s="97"/>
      <c r="H37" s="54"/>
      <c r="I37" s="4"/>
    </row>
    <row r="38" spans="1:9" ht="45" x14ac:dyDescent="0.25">
      <c r="A38" s="81"/>
      <c r="B38" s="24" t="s">
        <v>64</v>
      </c>
      <c r="C38" s="7"/>
      <c r="D38" s="8">
        <v>145</v>
      </c>
      <c r="E38" s="8">
        <f>D38-D38*3%</f>
        <v>140.65</v>
      </c>
      <c r="F38" s="105">
        <f>D38-D38*5%</f>
        <v>137.75</v>
      </c>
      <c r="G38" s="8">
        <f>D38-D38*7%</f>
        <v>134.85</v>
      </c>
      <c r="H38" s="58" t="s">
        <v>151</v>
      </c>
      <c r="I38" s="4"/>
    </row>
    <row r="39" spans="1:9" ht="45" x14ac:dyDescent="0.25">
      <c r="A39" s="81"/>
      <c r="B39" s="24" t="s">
        <v>65</v>
      </c>
      <c r="C39" s="7"/>
      <c r="D39" s="8">
        <v>160</v>
      </c>
      <c r="E39" s="8">
        <f t="shared" ref="E39:E41" si="18">D39-D39*3%</f>
        <v>155.19999999999999</v>
      </c>
      <c r="F39" s="105">
        <f t="shared" ref="F39:F41" si="19">D39-D39*5%</f>
        <v>152</v>
      </c>
      <c r="G39" s="8">
        <f t="shared" ref="G39:G41" si="20">D39-D39*7%</f>
        <v>148.80000000000001</v>
      </c>
      <c r="H39" s="58"/>
      <c r="I39" s="4"/>
    </row>
    <row r="40" spans="1:9" ht="42" customHeight="1" x14ac:dyDescent="0.25">
      <c r="A40" s="81"/>
      <c r="B40" s="24" t="s">
        <v>66</v>
      </c>
      <c r="C40" s="7"/>
      <c r="D40" s="8">
        <v>170</v>
      </c>
      <c r="E40" s="8">
        <f t="shared" si="18"/>
        <v>164.9</v>
      </c>
      <c r="F40" s="105">
        <f t="shared" si="19"/>
        <v>161.5</v>
      </c>
      <c r="G40" s="8">
        <f t="shared" si="20"/>
        <v>158.1</v>
      </c>
      <c r="H40" s="58"/>
      <c r="I40" s="4"/>
    </row>
    <row r="41" spans="1:9" ht="43.5" customHeight="1" x14ac:dyDescent="0.25">
      <c r="A41" s="81"/>
      <c r="B41" s="24" t="s">
        <v>67</v>
      </c>
      <c r="C41" s="7"/>
      <c r="D41" s="8">
        <v>190</v>
      </c>
      <c r="E41" s="8">
        <f t="shared" si="18"/>
        <v>184.3</v>
      </c>
      <c r="F41" s="105">
        <f t="shared" si="19"/>
        <v>180.5</v>
      </c>
      <c r="G41" s="8">
        <f t="shared" si="20"/>
        <v>176.7</v>
      </c>
      <c r="H41" s="58"/>
      <c r="I41" s="4"/>
    </row>
    <row r="42" spans="1:9" ht="51" customHeight="1" x14ac:dyDescent="0.25">
      <c r="A42" s="81"/>
      <c r="B42" s="24" t="s">
        <v>68</v>
      </c>
      <c r="C42" s="7"/>
      <c r="D42" s="8">
        <v>130</v>
      </c>
      <c r="E42" s="8">
        <f>D42-D42*3%</f>
        <v>126.1</v>
      </c>
      <c r="F42" s="105">
        <f>D42-D42*5%</f>
        <v>123.5</v>
      </c>
      <c r="G42" s="8">
        <f>D42-D42*7%</f>
        <v>120.9</v>
      </c>
      <c r="H42" s="58" t="s">
        <v>151</v>
      </c>
    </row>
    <row r="43" spans="1:9" ht="45" x14ac:dyDescent="0.25">
      <c r="A43" s="81"/>
      <c r="B43" s="24" t="s">
        <v>69</v>
      </c>
      <c r="C43" s="7"/>
      <c r="D43" s="8">
        <v>145</v>
      </c>
      <c r="E43" s="8">
        <f t="shared" ref="E43:E45" si="21">D43-D43*3%</f>
        <v>140.65</v>
      </c>
      <c r="F43" s="105">
        <f t="shared" ref="F43:F45" si="22">D43-D43*5%</f>
        <v>137.75</v>
      </c>
      <c r="G43" s="8">
        <f t="shared" ref="G43:G45" si="23">D43-D43*7%</f>
        <v>134.85</v>
      </c>
      <c r="H43" s="58"/>
    </row>
    <row r="44" spans="1:9" ht="42.75" customHeight="1" x14ac:dyDescent="0.25">
      <c r="A44" s="81"/>
      <c r="B44" s="24" t="s">
        <v>70</v>
      </c>
      <c r="C44" s="7"/>
      <c r="D44" s="8">
        <v>160</v>
      </c>
      <c r="E44" s="8">
        <f t="shared" si="21"/>
        <v>155.19999999999999</v>
      </c>
      <c r="F44" s="105">
        <f t="shared" si="22"/>
        <v>152</v>
      </c>
      <c r="G44" s="8">
        <f t="shared" si="23"/>
        <v>148.80000000000001</v>
      </c>
      <c r="H44" s="58"/>
    </row>
    <row r="45" spans="1:9" ht="42" customHeight="1" thickBot="1" x14ac:dyDescent="0.3">
      <c r="A45" s="81"/>
      <c r="B45" s="24" t="s">
        <v>71</v>
      </c>
      <c r="C45" s="7"/>
      <c r="D45" s="8">
        <v>175</v>
      </c>
      <c r="E45" s="8">
        <f t="shared" si="21"/>
        <v>169.75</v>
      </c>
      <c r="F45" s="105">
        <f t="shared" si="22"/>
        <v>166.25</v>
      </c>
      <c r="G45" s="8">
        <f t="shared" si="23"/>
        <v>162.75</v>
      </c>
      <c r="H45" s="58"/>
    </row>
    <row r="46" spans="1:9" ht="37.5" customHeight="1" x14ac:dyDescent="0.25">
      <c r="A46" s="89" t="s">
        <v>84</v>
      </c>
      <c r="B46" s="90"/>
      <c r="C46" s="90"/>
      <c r="D46" s="90"/>
      <c r="E46" s="90"/>
      <c r="F46" s="90"/>
      <c r="G46" s="91"/>
      <c r="H46" s="55"/>
      <c r="I46" s="4"/>
    </row>
    <row r="47" spans="1:9" ht="54" customHeight="1" x14ac:dyDescent="0.25">
      <c r="A47" s="81"/>
      <c r="B47" s="24" t="s">
        <v>48</v>
      </c>
      <c r="C47" s="7"/>
      <c r="D47" s="8">
        <v>72</v>
      </c>
      <c r="E47" s="8">
        <f>D47-D47*3%</f>
        <v>69.84</v>
      </c>
      <c r="F47" s="105">
        <f>D47-D47*5%</f>
        <v>68.400000000000006</v>
      </c>
      <c r="G47" s="8">
        <f>D47-D47*7%</f>
        <v>66.959999999999994</v>
      </c>
      <c r="H47" s="98" t="s">
        <v>113</v>
      </c>
      <c r="I47" s="4"/>
    </row>
    <row r="48" spans="1:9" ht="53.25" customHeight="1" x14ac:dyDescent="0.25">
      <c r="A48" s="81"/>
      <c r="B48" s="24" t="s">
        <v>47</v>
      </c>
      <c r="C48" s="7"/>
      <c r="D48" s="8">
        <v>116</v>
      </c>
      <c r="E48" s="8">
        <f t="shared" ref="E48:E49" si="24">D48-D48*3%</f>
        <v>112.52</v>
      </c>
      <c r="F48" s="105">
        <f t="shared" ref="F48:F49" si="25">D48-D48*5%</f>
        <v>110.2</v>
      </c>
      <c r="G48" s="8">
        <f t="shared" ref="G48:G49" si="26">D48-D48*7%</f>
        <v>107.88</v>
      </c>
      <c r="H48" s="98"/>
      <c r="I48" s="4"/>
    </row>
    <row r="49" spans="1:9" ht="36.75" customHeight="1" x14ac:dyDescent="0.25">
      <c r="A49" s="81"/>
      <c r="B49" s="24" t="s">
        <v>46</v>
      </c>
      <c r="C49" s="7"/>
      <c r="D49" s="8">
        <v>250</v>
      </c>
      <c r="E49" s="8">
        <f t="shared" si="24"/>
        <v>242.5</v>
      </c>
      <c r="F49" s="105">
        <f t="shared" si="25"/>
        <v>237.5</v>
      </c>
      <c r="G49" s="8">
        <f t="shared" si="26"/>
        <v>232.5</v>
      </c>
      <c r="H49" s="98"/>
      <c r="I49" s="4"/>
    </row>
    <row r="50" spans="1:9" ht="51" customHeight="1" x14ac:dyDescent="0.25">
      <c r="A50" s="81"/>
      <c r="B50" s="24" t="s">
        <v>45</v>
      </c>
      <c r="C50" s="7"/>
      <c r="D50" s="8">
        <v>31</v>
      </c>
      <c r="E50" s="8">
        <f>D50-D50*3%</f>
        <v>30.07</v>
      </c>
      <c r="F50" s="105">
        <f>D50-D50*5%</f>
        <v>29.45</v>
      </c>
      <c r="G50" s="8">
        <f>D50-D50*7%</f>
        <v>28.83</v>
      </c>
      <c r="H50" s="99" t="s">
        <v>113</v>
      </c>
    </row>
    <row r="51" spans="1:9" ht="25.5" customHeight="1" x14ac:dyDescent="0.25">
      <c r="A51" s="81"/>
      <c r="B51" s="24" t="s">
        <v>44</v>
      </c>
      <c r="C51" s="7"/>
      <c r="D51" s="8">
        <v>28</v>
      </c>
      <c r="E51" s="8">
        <f t="shared" ref="E51:E53" si="27">D51-D51*3%</f>
        <v>27.16</v>
      </c>
      <c r="F51" s="105">
        <f t="shared" ref="F51:F53" si="28">D51-D51*5%</f>
        <v>26.6</v>
      </c>
      <c r="G51" s="8">
        <f t="shared" ref="G51:G53" si="29">D51-D51*7%</f>
        <v>26.04</v>
      </c>
      <c r="H51" s="99"/>
    </row>
    <row r="52" spans="1:9" ht="33.75" customHeight="1" x14ac:dyDescent="0.25">
      <c r="A52" s="81"/>
      <c r="B52" s="24" t="s">
        <v>43</v>
      </c>
      <c r="C52" s="7"/>
      <c r="D52" s="8">
        <v>32</v>
      </c>
      <c r="E52" s="8">
        <f t="shared" si="27"/>
        <v>31.04</v>
      </c>
      <c r="F52" s="105">
        <f t="shared" si="28"/>
        <v>30.4</v>
      </c>
      <c r="G52" s="8">
        <f t="shared" si="29"/>
        <v>29.759999999999998</v>
      </c>
      <c r="H52" s="99"/>
    </row>
    <row r="53" spans="1:9" ht="36.75" customHeight="1" x14ac:dyDescent="0.25">
      <c r="A53" s="81"/>
      <c r="B53" s="24" t="s">
        <v>42</v>
      </c>
      <c r="C53" s="7"/>
      <c r="D53" s="8">
        <v>19</v>
      </c>
      <c r="E53" s="8">
        <f t="shared" si="27"/>
        <v>18.43</v>
      </c>
      <c r="F53" s="105">
        <f t="shared" si="28"/>
        <v>18.05</v>
      </c>
      <c r="G53" s="8">
        <f t="shared" si="29"/>
        <v>17.670000000000002</v>
      </c>
      <c r="H53" s="99"/>
    </row>
    <row r="54" spans="1:9" ht="22.5" customHeight="1" x14ac:dyDescent="0.25"/>
  </sheetData>
  <mergeCells count="28">
    <mergeCell ref="A37:G37"/>
    <mergeCell ref="A46:G46"/>
    <mergeCell ref="A47:A49"/>
    <mergeCell ref="H47:H49"/>
    <mergeCell ref="A50:A53"/>
    <mergeCell ref="H50:H53"/>
    <mergeCell ref="A38:A41"/>
    <mergeCell ref="H38:H41"/>
    <mergeCell ref="A42:A45"/>
    <mergeCell ref="H42:H45"/>
    <mergeCell ref="A33:A36"/>
    <mergeCell ref="H33:H36"/>
    <mergeCell ref="A22:A28"/>
    <mergeCell ref="H22:H28"/>
    <mergeCell ref="H13:H14"/>
    <mergeCell ref="A21:G21"/>
    <mergeCell ref="A29:G29"/>
    <mergeCell ref="A32:G32"/>
    <mergeCell ref="A15:A16"/>
    <mergeCell ref="A18:A19"/>
    <mergeCell ref="H7:H10"/>
    <mergeCell ref="C1:G3"/>
    <mergeCell ref="A1:A3"/>
    <mergeCell ref="A5:G5"/>
    <mergeCell ref="A13:A14"/>
    <mergeCell ref="A7:A11"/>
    <mergeCell ref="A6:G6"/>
    <mergeCell ref="A12:G12"/>
  </mergeCells>
  <hyperlinks>
    <hyperlink ref="H6" location="КПБ!R1C1" display="Варианты расцветок "/>
    <hyperlink ref="H30" location="'Гобеленовые покрывала '!R1C1" display="ВАРИАНТЫ РАСЦВЕТОК"/>
    <hyperlink ref="H47:H49" location="'МАХРОВЫЕ ПОЛОТЕНЦА'!R1C1" display="ВАРИАНТЫ РАСЦВЕТОК"/>
    <hyperlink ref="H50:H53" location="'Вафельные полотенца'!R1C1" display="ВАРИАНТЫ РАСЦВЕТОК"/>
    <hyperlink ref="H31" location="'Покрывала ультростеп'!R1C1" display="ВАРИАНТЫ РАСЦВЕТОК"/>
  </hyperlinks>
  <pageMargins left="0" right="0" top="0" bottom="0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workbookViewId="0">
      <selection activeCell="K5" sqref="K5"/>
    </sheetView>
  </sheetViews>
  <sheetFormatPr defaultRowHeight="15" x14ac:dyDescent="0.25"/>
  <cols>
    <col min="2" max="2" width="28.140625" customWidth="1"/>
    <col min="3" max="3" width="12.42578125" customWidth="1"/>
    <col min="4" max="4" width="9.28515625" customWidth="1"/>
    <col min="5" max="5" width="26.85546875" customWidth="1"/>
    <col min="6" max="6" width="9.7109375" customWidth="1"/>
    <col min="8" max="8" width="30.7109375" customWidth="1"/>
    <col min="11" max="11" width="40.5703125" customWidth="1"/>
    <col min="12" max="12" width="43.5703125" customWidth="1"/>
  </cols>
  <sheetData>
    <row r="1" spans="2:11" ht="31.5" customHeight="1" x14ac:dyDescent="0.25">
      <c r="B1" s="100" t="s">
        <v>81</v>
      </c>
      <c r="C1" s="101"/>
      <c r="D1" s="101"/>
      <c r="E1" s="101"/>
      <c r="F1" s="101"/>
      <c r="G1" s="101"/>
      <c r="H1" s="101"/>
      <c r="I1" s="101"/>
    </row>
    <row r="2" spans="2:11" ht="31.5" customHeight="1" x14ac:dyDescent="0.25">
      <c r="B2" s="102" t="s">
        <v>82</v>
      </c>
      <c r="C2" s="102"/>
      <c r="D2" s="102"/>
      <c r="E2" s="102"/>
      <c r="F2" s="102"/>
      <c r="G2" s="102"/>
      <c r="H2" s="102"/>
      <c r="I2" s="2"/>
    </row>
    <row r="3" spans="2:11" ht="30.7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2:11" ht="111" customHeight="1" thickBot="1" x14ac:dyDescent="0.3">
      <c r="B4" s="44"/>
      <c r="C4" s="50" t="s">
        <v>72</v>
      </c>
      <c r="D4" s="3"/>
      <c r="E4" s="44"/>
      <c r="F4" s="50" t="s">
        <v>78</v>
      </c>
      <c r="G4" s="3"/>
      <c r="H4" s="44"/>
      <c r="I4" s="57" t="s">
        <v>54</v>
      </c>
      <c r="J4" s="3"/>
      <c r="K4" s="32"/>
    </row>
    <row r="5" spans="2:11" ht="102.75" customHeight="1" thickBot="1" x14ac:dyDescent="0.3">
      <c r="B5" s="44"/>
      <c r="C5" s="50" t="s">
        <v>53</v>
      </c>
      <c r="D5" s="3"/>
      <c r="E5" s="44"/>
      <c r="F5" s="50" t="s">
        <v>77</v>
      </c>
      <c r="G5" s="3"/>
      <c r="H5" s="44"/>
      <c r="I5" s="57" t="s">
        <v>55</v>
      </c>
      <c r="J5" s="3"/>
    </row>
    <row r="6" spans="2:11" ht="104.25" customHeight="1" thickBot="1" x14ac:dyDescent="0.3">
      <c r="B6" s="44"/>
      <c r="C6" s="50" t="s">
        <v>73</v>
      </c>
      <c r="D6" s="3"/>
      <c r="E6" s="44"/>
      <c r="F6" s="50" t="s">
        <v>76</v>
      </c>
      <c r="G6" s="3"/>
      <c r="H6" s="44"/>
      <c r="I6" s="57" t="s">
        <v>56</v>
      </c>
      <c r="J6" s="3"/>
    </row>
    <row r="7" spans="2:11" ht="94.5" customHeight="1" thickBot="1" x14ac:dyDescent="0.3">
      <c r="B7" s="44"/>
      <c r="C7" s="50" t="s">
        <v>74</v>
      </c>
      <c r="D7" s="3"/>
      <c r="E7" s="44"/>
      <c r="F7" s="50" t="s">
        <v>57</v>
      </c>
      <c r="G7" s="3"/>
      <c r="H7" s="44"/>
      <c r="I7" s="50" t="s">
        <v>58</v>
      </c>
      <c r="J7" s="3"/>
    </row>
    <row r="8" spans="2:11" ht="111" customHeight="1" thickBot="1" x14ac:dyDescent="0.3">
      <c r="B8" s="44"/>
      <c r="C8" s="50" t="s">
        <v>75</v>
      </c>
      <c r="D8" s="3"/>
      <c r="E8" s="44"/>
      <c r="F8" s="50" t="s">
        <v>79</v>
      </c>
      <c r="G8" s="3"/>
      <c r="H8" s="44"/>
      <c r="I8" s="50" t="s">
        <v>80</v>
      </c>
      <c r="J8" s="3"/>
    </row>
    <row r="9" spans="2:11" x14ac:dyDescent="0.25">
      <c r="B9" s="28"/>
      <c r="C9" s="28"/>
    </row>
  </sheetData>
  <mergeCells count="2">
    <mergeCell ref="B1:I1"/>
    <mergeCell ref="B2:H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workbookViewId="0"/>
  </sheetViews>
  <sheetFormatPr defaultRowHeight="15" x14ac:dyDescent="0.25"/>
  <cols>
    <col min="1" max="1" width="10.85546875" customWidth="1"/>
    <col min="2" max="2" width="29.7109375" customWidth="1"/>
    <col min="3" max="3" width="12.28515625" customWidth="1"/>
    <col min="5" max="5" width="31.85546875" customWidth="1"/>
    <col min="6" max="6" width="10.140625" customWidth="1"/>
    <col min="8" max="8" width="31.42578125" customWidth="1"/>
    <col min="9" max="9" width="17.42578125" customWidth="1"/>
  </cols>
  <sheetData>
    <row r="1" spans="2:9" ht="43.5" customHeight="1" x14ac:dyDescent="0.25">
      <c r="B1" s="100" t="s">
        <v>100</v>
      </c>
      <c r="C1" s="100"/>
      <c r="D1" s="100"/>
      <c r="E1" s="100"/>
      <c r="F1" s="100"/>
      <c r="G1" s="100"/>
      <c r="H1" s="100"/>
      <c r="I1" s="100"/>
    </row>
    <row r="2" spans="2:9" ht="27.75" customHeight="1" x14ac:dyDescent="0.25">
      <c r="B2" s="100" t="s">
        <v>82</v>
      </c>
      <c r="C2" s="100"/>
      <c r="D2" s="100"/>
      <c r="E2" s="100"/>
      <c r="F2" s="100"/>
      <c r="G2" s="100"/>
      <c r="H2" s="100"/>
      <c r="I2" s="100"/>
    </row>
    <row r="3" spans="2:9" ht="15.75" thickBot="1" x14ac:dyDescent="0.3"/>
    <row r="4" spans="2:9" ht="97.5" customHeight="1" thickBot="1" x14ac:dyDescent="0.3">
      <c r="B4" s="27"/>
      <c r="C4" s="34" t="s">
        <v>85</v>
      </c>
      <c r="E4" s="27"/>
      <c r="F4" s="34" t="s">
        <v>90</v>
      </c>
      <c r="H4" s="27"/>
      <c r="I4" s="34" t="s">
        <v>95</v>
      </c>
    </row>
    <row r="5" spans="2:9" ht="92.25" customHeight="1" thickBot="1" x14ac:dyDescent="0.3">
      <c r="B5" s="27"/>
      <c r="C5" s="34" t="s">
        <v>86</v>
      </c>
      <c r="E5" s="27"/>
      <c r="F5" s="34" t="s">
        <v>91</v>
      </c>
      <c r="H5" s="27"/>
      <c r="I5" s="34" t="s">
        <v>96</v>
      </c>
    </row>
    <row r="6" spans="2:9" ht="97.5" customHeight="1" thickBot="1" x14ac:dyDescent="0.3">
      <c r="B6" s="27"/>
      <c r="C6" s="34" t="s">
        <v>87</v>
      </c>
      <c r="E6" s="27"/>
      <c r="F6" s="34" t="s">
        <v>92</v>
      </c>
      <c r="H6" s="27"/>
      <c r="I6" s="34" t="s">
        <v>97</v>
      </c>
    </row>
    <row r="7" spans="2:9" ht="96" customHeight="1" thickBot="1" x14ac:dyDescent="0.3">
      <c r="B7" s="27"/>
      <c r="C7" s="34" t="s">
        <v>88</v>
      </c>
      <c r="E7" s="27"/>
      <c r="F7" s="34" t="s">
        <v>93</v>
      </c>
      <c r="H7" s="27"/>
      <c r="I7" s="34" t="s">
        <v>98</v>
      </c>
    </row>
    <row r="8" spans="2:9" ht="111.75" customHeight="1" thickBot="1" x14ac:dyDescent="0.3">
      <c r="B8" s="27"/>
      <c r="C8" s="34" t="s">
        <v>89</v>
      </c>
      <c r="E8" s="27"/>
      <c r="F8" s="35" t="s">
        <v>94</v>
      </c>
      <c r="H8" s="27"/>
      <c r="I8" s="34" t="s">
        <v>99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"/>
  <sheetViews>
    <sheetView workbookViewId="0">
      <selection activeCell="I4" sqref="B4:I6"/>
    </sheetView>
  </sheetViews>
  <sheetFormatPr defaultRowHeight="15" x14ac:dyDescent="0.25"/>
  <cols>
    <col min="2" max="2" width="30" customWidth="1"/>
    <col min="3" max="3" width="9.85546875" customWidth="1"/>
    <col min="5" max="5" width="31.7109375" customWidth="1"/>
    <col min="6" max="6" width="8.7109375" customWidth="1"/>
    <col min="8" max="8" width="33.5703125" customWidth="1"/>
    <col min="9" max="9" width="9.28515625" customWidth="1"/>
  </cols>
  <sheetData>
    <row r="1" spans="2:9" ht="38.25" customHeight="1" x14ac:dyDescent="0.25">
      <c r="B1" s="100" t="s">
        <v>111</v>
      </c>
      <c r="C1" s="100"/>
      <c r="D1" s="100"/>
      <c r="E1" s="100"/>
      <c r="F1" s="100"/>
      <c r="G1" s="100"/>
      <c r="H1" s="100"/>
      <c r="I1" s="100"/>
    </row>
    <row r="2" spans="2:9" ht="36.75" customHeight="1" x14ac:dyDescent="0.25">
      <c r="B2" s="102" t="s">
        <v>82</v>
      </c>
      <c r="C2" s="102"/>
      <c r="D2" s="102"/>
      <c r="E2" s="102"/>
      <c r="F2" s="102"/>
      <c r="G2" s="102"/>
      <c r="H2" s="102"/>
      <c r="I2" s="102"/>
    </row>
    <row r="3" spans="2:9" ht="15.75" thickBot="1" x14ac:dyDescent="0.3"/>
    <row r="4" spans="2:9" ht="118.5" customHeight="1" thickBot="1" x14ac:dyDescent="0.3">
      <c r="B4" s="44"/>
      <c r="C4" s="56" t="s">
        <v>103</v>
      </c>
      <c r="D4" s="3"/>
      <c r="E4" s="44"/>
      <c r="F4" s="56" t="s">
        <v>106</v>
      </c>
      <c r="G4" s="3"/>
      <c r="H4" s="44"/>
      <c r="I4" s="56" t="s">
        <v>108</v>
      </c>
    </row>
    <row r="5" spans="2:9" ht="105.75" customHeight="1" thickBot="1" x14ac:dyDescent="0.3">
      <c r="B5" s="44"/>
      <c r="C5" s="56" t="s">
        <v>104</v>
      </c>
      <c r="D5" s="3"/>
      <c r="E5" s="44"/>
      <c r="F5" s="56" t="s">
        <v>107</v>
      </c>
      <c r="G5" s="3"/>
      <c r="H5" s="44"/>
      <c r="I5" s="45" t="s">
        <v>109</v>
      </c>
    </row>
    <row r="6" spans="2:9" ht="125.25" customHeight="1" thickBot="1" x14ac:dyDescent="0.3">
      <c r="B6" s="44"/>
      <c r="C6" s="56" t="s">
        <v>105</v>
      </c>
      <c r="D6" s="3"/>
      <c r="E6" s="44"/>
      <c r="F6" s="56" t="s">
        <v>108</v>
      </c>
      <c r="G6" s="3"/>
      <c r="H6" s="44"/>
      <c r="I6" s="56" t="s">
        <v>110</v>
      </c>
    </row>
    <row r="7" spans="2:9" ht="94.5" customHeight="1" x14ac:dyDescent="0.25"/>
  </sheetData>
  <mergeCells count="2">
    <mergeCell ref="B1:I1"/>
    <mergeCell ref="B2:I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workbookViewId="0"/>
  </sheetViews>
  <sheetFormatPr defaultRowHeight="15" x14ac:dyDescent="0.25"/>
  <cols>
    <col min="2" max="2" width="29.5703125" customWidth="1"/>
    <col min="3" max="3" width="9.5703125" customWidth="1"/>
    <col min="5" max="5" width="31.85546875" customWidth="1"/>
    <col min="6" max="6" width="10.85546875" customWidth="1"/>
    <col min="8" max="8" width="28.42578125" customWidth="1"/>
    <col min="9" max="9" width="10" customWidth="1"/>
    <col min="11" max="11" width="29.5703125" customWidth="1"/>
  </cols>
  <sheetData>
    <row r="1" spans="2:12" ht="37.5" customHeight="1" x14ac:dyDescent="0.25">
      <c r="B1" s="102" t="s">
        <v>111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2:12" ht="41.25" customHeight="1" x14ac:dyDescent="0.25">
      <c r="B2" s="100" t="s">
        <v>82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ht="44.25" customHeight="1" thickBot="1" x14ac:dyDescent="0.3"/>
    <row r="4" spans="2:12" ht="84" customHeight="1" thickBot="1" x14ac:dyDescent="0.3">
      <c r="B4" s="27"/>
      <c r="C4" s="45" t="s">
        <v>118</v>
      </c>
      <c r="E4" s="27"/>
      <c r="F4" s="45" t="s">
        <v>120</v>
      </c>
      <c r="H4" s="27"/>
      <c r="I4" s="40" t="s">
        <v>126</v>
      </c>
      <c r="K4" s="27"/>
      <c r="L4" s="45" t="s">
        <v>129</v>
      </c>
    </row>
    <row r="5" spans="2:12" ht="87" customHeight="1" thickBot="1" x14ac:dyDescent="0.3">
      <c r="B5" s="27"/>
      <c r="C5" s="45" t="s">
        <v>119</v>
      </c>
      <c r="E5" s="27"/>
      <c r="F5" s="45" t="s">
        <v>121</v>
      </c>
      <c r="H5" s="44"/>
      <c r="I5" s="45" t="s">
        <v>127</v>
      </c>
      <c r="K5" s="44"/>
      <c r="L5" s="45" t="s">
        <v>130</v>
      </c>
    </row>
    <row r="6" spans="2:12" ht="89.25" customHeight="1" thickBot="1" x14ac:dyDescent="0.3">
      <c r="B6" s="27"/>
      <c r="C6" s="45" t="s">
        <v>115</v>
      </c>
      <c r="E6" s="27"/>
      <c r="F6" s="45" t="s">
        <v>134</v>
      </c>
      <c r="H6" s="44"/>
      <c r="I6" s="45" t="s">
        <v>128</v>
      </c>
      <c r="K6" s="44"/>
      <c r="L6" s="45" t="s">
        <v>131</v>
      </c>
    </row>
    <row r="7" spans="2:12" ht="93" customHeight="1" thickBot="1" x14ac:dyDescent="0.3">
      <c r="B7" s="27"/>
      <c r="C7" s="45" t="s">
        <v>116</v>
      </c>
      <c r="E7" s="27"/>
      <c r="F7" s="45" t="s">
        <v>122</v>
      </c>
      <c r="H7" s="44"/>
      <c r="I7" s="45" t="s">
        <v>124</v>
      </c>
      <c r="K7" s="44"/>
      <c r="L7" s="45" t="s">
        <v>132</v>
      </c>
    </row>
    <row r="8" spans="2:12" ht="79.5" customHeight="1" thickBot="1" x14ac:dyDescent="0.3">
      <c r="B8" s="27"/>
      <c r="C8" s="45" t="s">
        <v>117</v>
      </c>
      <c r="E8" s="43"/>
      <c r="F8" s="46" t="s">
        <v>123</v>
      </c>
      <c r="H8" s="44"/>
      <c r="I8" s="45" t="s">
        <v>125</v>
      </c>
      <c r="K8" s="44"/>
      <c r="L8" s="45" t="s">
        <v>133</v>
      </c>
    </row>
  </sheetData>
  <mergeCells count="2">
    <mergeCell ref="B1:K1"/>
    <mergeCell ref="B2:L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workbookViewId="0"/>
  </sheetViews>
  <sheetFormatPr defaultRowHeight="15" x14ac:dyDescent="0.25"/>
  <cols>
    <col min="2" max="2" width="34" customWidth="1"/>
    <col min="3" max="3" width="18.5703125" customWidth="1"/>
    <col min="4" max="4" width="12.140625" customWidth="1"/>
    <col min="5" max="5" width="36" customWidth="1"/>
    <col min="6" max="6" width="16.85546875" customWidth="1"/>
    <col min="8" max="8" width="29.5703125" customWidth="1"/>
    <col min="9" max="9" width="12.85546875" customWidth="1"/>
    <col min="11" max="11" width="30.42578125" customWidth="1"/>
    <col min="12" max="12" width="17.140625" customWidth="1"/>
  </cols>
  <sheetData>
    <row r="1" spans="2:12" ht="39.75" customHeight="1" x14ac:dyDescent="0.25">
      <c r="B1" s="103" t="s">
        <v>111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40.5" customHeight="1" x14ac:dyDescent="0.25">
      <c r="B2" s="100" t="s">
        <v>82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ht="15.75" thickBot="1" x14ac:dyDescent="0.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2:12" ht="168" customHeight="1" thickBot="1" x14ac:dyDescent="0.3">
      <c r="B4" s="48"/>
      <c r="C4" s="49" t="s">
        <v>135</v>
      </c>
      <c r="D4" s="47"/>
      <c r="E4" s="48"/>
      <c r="F4" s="50" t="s">
        <v>142</v>
      </c>
      <c r="G4" s="47"/>
      <c r="H4" s="48"/>
      <c r="I4" s="49" t="s">
        <v>137</v>
      </c>
      <c r="J4" s="47"/>
      <c r="K4" s="48"/>
      <c r="L4" s="49" t="s">
        <v>146</v>
      </c>
    </row>
    <row r="5" spans="2:12" ht="149.25" customHeight="1" thickBot="1" x14ac:dyDescent="0.3">
      <c r="B5" s="48"/>
      <c r="C5" s="49" t="s">
        <v>136</v>
      </c>
      <c r="D5" s="47"/>
      <c r="E5" s="48"/>
      <c r="F5" s="50" t="s">
        <v>143</v>
      </c>
      <c r="G5" s="47"/>
      <c r="H5" s="48"/>
      <c r="I5" s="49" t="s">
        <v>138</v>
      </c>
      <c r="J5" s="47"/>
      <c r="K5" s="48"/>
      <c r="L5" s="49" t="s">
        <v>145</v>
      </c>
    </row>
    <row r="6" spans="2:12" ht="147.75" customHeight="1" thickBot="1" x14ac:dyDescent="0.3">
      <c r="B6" s="48"/>
      <c r="C6" s="50" t="s">
        <v>140</v>
      </c>
      <c r="D6" s="47"/>
      <c r="E6" s="48"/>
      <c r="F6" s="49" t="s">
        <v>141</v>
      </c>
      <c r="G6" s="47"/>
      <c r="H6" s="48"/>
      <c r="I6" s="49" t="s">
        <v>139</v>
      </c>
      <c r="J6" s="47"/>
      <c r="K6" s="48"/>
      <c r="L6" s="49" t="s">
        <v>144</v>
      </c>
    </row>
    <row r="7" spans="2:12" ht="128.25" customHeight="1" thickBot="1" x14ac:dyDescent="0.3">
      <c r="B7" s="27"/>
      <c r="C7" s="49" t="s">
        <v>148</v>
      </c>
      <c r="E7" s="52"/>
      <c r="F7" s="51" t="s">
        <v>149</v>
      </c>
      <c r="H7" s="27"/>
      <c r="I7" s="51" t="s">
        <v>150</v>
      </c>
      <c r="K7" s="27"/>
      <c r="L7" s="51" t="s">
        <v>147</v>
      </c>
    </row>
  </sheetData>
  <mergeCells count="2">
    <mergeCell ref="B1:L1"/>
    <mergeCell ref="B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для детсих садов </vt:lpstr>
      <vt:lpstr>КПБ</vt:lpstr>
      <vt:lpstr>МАХРОВЫЕ ПОЛОТЕНЦА</vt:lpstr>
      <vt:lpstr>Гобеленовые покрывала </vt:lpstr>
      <vt:lpstr>Вафельные полотенца</vt:lpstr>
      <vt:lpstr>Покрывала ультростеп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Михейкин</dc:creator>
  <cp:lastModifiedBy>Пользователь</cp:lastModifiedBy>
  <cp:lastPrinted>2017-06-21T13:35:45Z</cp:lastPrinted>
  <dcterms:created xsi:type="dcterms:W3CDTF">2016-02-02T17:56:02Z</dcterms:created>
  <dcterms:modified xsi:type="dcterms:W3CDTF">2017-06-30T13:32:12Z</dcterms:modified>
</cp:coreProperties>
</file>