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360" windowWidth="17970" windowHeight="5580" tabRatio="674" activeTab="1"/>
  </bookViews>
  <sheets>
    <sheet name="Белые изделия  " sheetId="2" r:id="rId1"/>
    <sheet name="Цветные изделия" sheetId="3" r:id="rId2"/>
  </sheets>
  <calcPr calcId="145621" refMode="R1C1"/>
</workbook>
</file>

<file path=xl/calcChain.xml><?xml version="1.0" encoding="utf-8"?>
<calcChain xmlns="http://schemas.openxmlformats.org/spreadsheetml/2006/main">
  <c r="G69" i="2" l="1"/>
  <c r="F69" i="2"/>
  <c r="E69" i="2"/>
  <c r="G68" i="2"/>
  <c r="F68" i="2"/>
  <c r="E68" i="2"/>
  <c r="G67" i="2"/>
  <c r="F67" i="2"/>
  <c r="E67" i="2"/>
  <c r="G66" i="2"/>
  <c r="F66" i="2"/>
  <c r="E66" i="2"/>
  <c r="G65" i="2"/>
  <c r="F65" i="2"/>
  <c r="E65" i="2"/>
  <c r="G64" i="2"/>
  <c r="F64" i="2"/>
  <c r="E64" i="2"/>
  <c r="E71" i="2"/>
  <c r="F71" i="2"/>
  <c r="G71" i="2"/>
  <c r="E72" i="2"/>
  <c r="F72" i="2"/>
  <c r="G72" i="2"/>
  <c r="E73" i="2"/>
  <c r="F73" i="2"/>
  <c r="G73" i="2"/>
  <c r="E74" i="2"/>
  <c r="F74" i="2"/>
  <c r="G74" i="2"/>
  <c r="E75" i="2"/>
  <c r="F75" i="2"/>
  <c r="G75" i="2"/>
  <c r="G10" i="2" l="1"/>
  <c r="G11" i="2"/>
  <c r="F10" i="2"/>
  <c r="F11" i="2"/>
  <c r="E10" i="2"/>
  <c r="E11" i="2"/>
  <c r="G97" i="2" l="1"/>
  <c r="F97" i="2"/>
  <c r="E97" i="2"/>
  <c r="G96" i="2"/>
  <c r="F96" i="2"/>
  <c r="E96" i="2"/>
  <c r="G95" i="2"/>
  <c r="F95" i="2"/>
  <c r="E95" i="2"/>
  <c r="G38" i="3" l="1"/>
  <c r="F38" i="3"/>
  <c r="E38" i="3"/>
  <c r="G37" i="3"/>
  <c r="F37" i="3"/>
  <c r="E37" i="3"/>
  <c r="G36" i="3"/>
  <c r="F36" i="3"/>
  <c r="E36" i="3"/>
  <c r="G34" i="3"/>
  <c r="F34" i="3"/>
  <c r="E34" i="3"/>
  <c r="G33" i="3"/>
  <c r="F33" i="3"/>
  <c r="E33" i="3"/>
  <c r="G32" i="3"/>
  <c r="F32" i="3"/>
  <c r="E32" i="3"/>
  <c r="G30" i="3"/>
  <c r="F30" i="3"/>
  <c r="E30" i="3"/>
  <c r="G29" i="3"/>
  <c r="F29" i="3"/>
  <c r="E29" i="3"/>
  <c r="G28" i="3"/>
  <c r="F28" i="3"/>
  <c r="E28" i="3"/>
  <c r="G26" i="3"/>
  <c r="F26" i="3"/>
  <c r="E26" i="3"/>
  <c r="G25" i="3"/>
  <c r="F25" i="3"/>
  <c r="E25" i="3"/>
  <c r="G24" i="3"/>
  <c r="F24" i="3"/>
  <c r="E24" i="3"/>
  <c r="G22" i="3"/>
  <c r="F22" i="3"/>
  <c r="E22" i="3"/>
  <c r="G21" i="3"/>
  <c r="F21" i="3"/>
  <c r="E21" i="3"/>
  <c r="G20" i="3"/>
  <c r="F20" i="3"/>
  <c r="E20" i="3"/>
  <c r="G19" i="3"/>
  <c r="F19" i="3"/>
  <c r="E19" i="3"/>
  <c r="G17" i="3"/>
  <c r="F17" i="3"/>
  <c r="E17" i="3"/>
  <c r="G16" i="3"/>
  <c r="F16" i="3"/>
  <c r="E16" i="3"/>
  <c r="G15" i="3"/>
  <c r="F15" i="3"/>
  <c r="E15" i="3"/>
  <c r="G14" i="3"/>
  <c r="F14" i="3"/>
  <c r="E14" i="3"/>
  <c r="E103" i="2" l="1"/>
  <c r="F103" i="2"/>
  <c r="G103" i="2"/>
  <c r="E102" i="2"/>
  <c r="F102" i="2"/>
  <c r="G102" i="2"/>
  <c r="G108" i="2" l="1"/>
  <c r="F108" i="2"/>
  <c r="E108" i="2"/>
  <c r="G107" i="2"/>
  <c r="F107" i="2"/>
  <c r="E107" i="2"/>
  <c r="G106" i="2"/>
  <c r="F106" i="2"/>
  <c r="E106" i="2"/>
  <c r="G104" i="2"/>
  <c r="F104" i="2"/>
  <c r="E104" i="2"/>
  <c r="G101" i="2"/>
  <c r="F101" i="2"/>
  <c r="E101" i="2"/>
  <c r="G100" i="2"/>
  <c r="F100" i="2"/>
  <c r="E100" i="2"/>
  <c r="G99" i="2"/>
  <c r="F99" i="2"/>
  <c r="E99" i="2"/>
  <c r="G94" i="2"/>
  <c r="F94" i="2"/>
  <c r="E94" i="2"/>
  <c r="G93" i="2"/>
  <c r="F93" i="2"/>
  <c r="E93" i="2"/>
  <c r="G92" i="2"/>
  <c r="F92" i="2"/>
  <c r="E92" i="2"/>
  <c r="G90" i="2"/>
  <c r="F90" i="2"/>
  <c r="E90" i="2"/>
  <c r="G89" i="2"/>
  <c r="F89" i="2"/>
  <c r="E89" i="2"/>
  <c r="G88" i="2"/>
  <c r="F88" i="2"/>
  <c r="E88" i="2"/>
  <c r="G87" i="2"/>
  <c r="F87" i="2"/>
  <c r="E87" i="2"/>
  <c r="G85" i="2"/>
  <c r="F85" i="2"/>
  <c r="E85" i="2"/>
  <c r="G84" i="2"/>
  <c r="F84" i="2"/>
  <c r="E84" i="2"/>
  <c r="G83" i="2"/>
  <c r="F83" i="2"/>
  <c r="E83" i="2"/>
  <c r="G82" i="2"/>
  <c r="F82" i="2"/>
  <c r="E82" i="2"/>
  <c r="G80" i="2" l="1"/>
  <c r="F80" i="2"/>
  <c r="E80" i="2"/>
  <c r="G79" i="2"/>
  <c r="F79" i="2"/>
  <c r="E79" i="2"/>
  <c r="G78" i="2"/>
  <c r="F78" i="2"/>
  <c r="E78" i="2"/>
  <c r="G77" i="2"/>
  <c r="F77" i="2"/>
  <c r="E77" i="2"/>
  <c r="G62" i="2" l="1"/>
  <c r="F62" i="2"/>
  <c r="E62" i="2"/>
  <c r="G61" i="2"/>
  <c r="F61" i="2"/>
  <c r="E61" i="2"/>
  <c r="G60" i="2"/>
  <c r="F60" i="2"/>
  <c r="E60" i="2"/>
  <c r="G59" i="2"/>
  <c r="F59" i="2"/>
  <c r="E59" i="2"/>
  <c r="G58" i="2"/>
  <c r="F58" i="2"/>
  <c r="E58" i="2"/>
  <c r="G57" i="2"/>
  <c r="F57" i="2"/>
  <c r="E57" i="2"/>
  <c r="G26" i="2" l="1"/>
  <c r="F26" i="2"/>
  <c r="E26" i="2"/>
  <c r="G25" i="2"/>
  <c r="F25" i="2"/>
  <c r="E25" i="2"/>
  <c r="G24" i="2"/>
  <c r="F24" i="2"/>
  <c r="E24" i="2"/>
  <c r="G23" i="2"/>
  <c r="F23" i="2"/>
  <c r="E23" i="2"/>
  <c r="G22" i="2"/>
  <c r="F22" i="2"/>
  <c r="E22" i="2"/>
  <c r="G21" i="2"/>
  <c r="F21" i="2"/>
  <c r="E21" i="2"/>
  <c r="G48" i="2" l="1"/>
  <c r="G55" i="2"/>
  <c r="F55" i="2" l="1"/>
  <c r="E55" i="2"/>
  <c r="G54" i="2"/>
  <c r="F54" i="2"/>
  <c r="E54" i="2"/>
  <c r="G53" i="2"/>
  <c r="F53" i="2"/>
  <c r="E53" i="2"/>
  <c r="G52" i="2"/>
  <c r="F52" i="2"/>
  <c r="E52" i="2"/>
  <c r="G51" i="2"/>
  <c r="F51" i="2"/>
  <c r="E51" i="2"/>
  <c r="G50" i="2"/>
  <c r="F50" i="2"/>
  <c r="E50" i="2"/>
  <c r="F48" i="2"/>
  <c r="E48" i="2"/>
  <c r="G34" i="2" l="1"/>
  <c r="G35" i="2"/>
  <c r="F34" i="2"/>
  <c r="F35" i="2"/>
  <c r="E34" i="2"/>
  <c r="E35" i="2"/>
  <c r="G33" i="2"/>
  <c r="F33" i="2"/>
  <c r="E33" i="2"/>
  <c r="G7" i="2"/>
  <c r="G8" i="2"/>
  <c r="G9" i="2"/>
  <c r="G12" i="2"/>
  <c r="F7" i="2"/>
  <c r="F8" i="2"/>
  <c r="F9" i="2"/>
  <c r="F12" i="2"/>
  <c r="E7" i="2"/>
  <c r="E8" i="2"/>
  <c r="E9" i="2"/>
  <c r="E12" i="2"/>
  <c r="G15" i="2"/>
  <c r="G16" i="2"/>
  <c r="G17" i="2"/>
  <c r="G18" i="2"/>
  <c r="G19" i="2"/>
  <c r="F15" i="2"/>
  <c r="F16" i="2"/>
  <c r="F17" i="2"/>
  <c r="F18" i="2"/>
  <c r="F19" i="2"/>
  <c r="E15" i="2"/>
  <c r="E16" i="2"/>
  <c r="E17" i="2"/>
  <c r="E18" i="2"/>
  <c r="E19" i="2"/>
  <c r="G14" i="2"/>
  <c r="F14" i="2"/>
  <c r="E14" i="2"/>
  <c r="G28" i="2"/>
  <c r="F28" i="2"/>
  <c r="E28" i="2"/>
  <c r="G41" i="2"/>
  <c r="F41" i="2"/>
  <c r="E41" i="2"/>
  <c r="G44" i="2"/>
  <c r="G45" i="2"/>
  <c r="G46" i="2"/>
  <c r="G47" i="2"/>
  <c r="F44" i="2"/>
  <c r="F45" i="2"/>
  <c r="F46" i="2"/>
  <c r="F47" i="2"/>
  <c r="E44" i="2"/>
  <c r="E45" i="2"/>
  <c r="E46" i="2"/>
  <c r="E47" i="2"/>
  <c r="G43" i="2"/>
  <c r="F43" i="2"/>
  <c r="E43" i="2"/>
  <c r="G38" i="2"/>
  <c r="G39" i="2"/>
  <c r="F38" i="2"/>
  <c r="F39" i="2"/>
  <c r="E38" i="2"/>
  <c r="E39" i="2"/>
  <c r="G37" i="2"/>
  <c r="F37" i="2"/>
  <c r="E37" i="2"/>
  <c r="G30" i="2"/>
  <c r="G31" i="2"/>
  <c r="G29" i="2"/>
  <c r="F30" i="2"/>
  <c r="F31" i="2"/>
  <c r="F29" i="2"/>
  <c r="E30" i="2"/>
  <c r="E31" i="2"/>
  <c r="E29" i="2"/>
</calcChain>
</file>

<file path=xl/sharedStrings.xml><?xml version="1.0" encoding="utf-8"?>
<sst xmlns="http://schemas.openxmlformats.org/spreadsheetml/2006/main" count="209" uniqueCount="145">
  <si>
    <t>Наименование, фото</t>
  </si>
  <si>
    <t xml:space="preserve">Размеры КПБ </t>
  </si>
  <si>
    <t xml:space="preserve">Упаковка - пакет </t>
  </si>
  <si>
    <r>
      <t xml:space="preserve">ВАШ ЗАКАЗ. ↓           </t>
    </r>
    <r>
      <rPr>
        <sz val="9"/>
        <color theme="1"/>
        <rFont val="Calibri"/>
        <family val="2"/>
        <charset val="204"/>
        <scheme val="minor"/>
      </rPr>
      <t>Впишите цифрами количествово изделий.</t>
    </r>
  </si>
  <si>
    <t>Цена от       5 000</t>
  </si>
  <si>
    <t>Цена от     50 000 руб</t>
  </si>
  <si>
    <t>Компания ООО "Вселенная Текстиля" ИНН 3702681395  г. Иваново</t>
  </si>
  <si>
    <t>Тел.: офис 8(4932)33-89-52, Бесплатная линия 8-804-333-66-23 (по РФ)</t>
  </si>
  <si>
    <t>e-mail: info@360104.ru   сайт: www.360104.ru</t>
  </si>
  <si>
    <t>Цена от   100 000 руб</t>
  </si>
  <si>
    <t>Цена от   250 000 руб</t>
  </si>
  <si>
    <r>
      <rPr>
        <b/>
        <sz val="9"/>
        <color theme="1"/>
        <rFont val="Calibri"/>
        <family val="2"/>
        <charset val="204"/>
        <scheme val="minor"/>
      </rPr>
      <t xml:space="preserve">МИН ПАРТИЯ 5 000   </t>
    </r>
    <r>
      <rPr>
        <sz val="9"/>
        <color theme="1"/>
        <rFont val="Calibri"/>
        <family val="2"/>
        <charset val="204"/>
        <scheme val="minor"/>
      </rPr>
      <t xml:space="preserve">                                                                                              от 50 000 руб - 3% от 100 000 руб - 5% от 250 000 руб - 7%,                           скидки на заказы свыше 300 000р обговариваются отдельно.</t>
    </r>
  </si>
  <si>
    <t>40*70</t>
  </si>
  <si>
    <t>50*90</t>
  </si>
  <si>
    <t>70*140</t>
  </si>
  <si>
    <t>100*180</t>
  </si>
  <si>
    <t xml:space="preserve">Полотенца Туркменистан  плотность 400 гр с бордюром </t>
  </si>
  <si>
    <t>50*100</t>
  </si>
  <si>
    <t>Полотенце "ножки" 700 грамм размер 50*70</t>
  </si>
  <si>
    <t>50*70</t>
  </si>
  <si>
    <t>размер 44</t>
  </si>
  <si>
    <t>размер 46</t>
  </si>
  <si>
    <t>размер 48</t>
  </si>
  <si>
    <t>размер 50</t>
  </si>
  <si>
    <t>размер 52</t>
  </si>
  <si>
    <t>размер 56</t>
  </si>
  <si>
    <t xml:space="preserve">Махровый халат с запахом на поясе и двумя накладными карманами с воротником шалька. Модель прямого силуэта подходит как для мужских, так и для женских халатов.
Изготавливаем белые, цветные халаты из любых доступных видов ткани, для гостиниц, саун, бань, спа, с возможностью нанесения рисунка, логотипа, бренда компании методом вышивки или термопечати.
</t>
  </si>
  <si>
    <t>90/200</t>
  </si>
  <si>
    <t>120/200</t>
  </si>
  <si>
    <t>140/200</t>
  </si>
  <si>
    <t>160/200</t>
  </si>
  <si>
    <t>180/200</t>
  </si>
  <si>
    <t>Наматрасники оптом  от компании "Вселенная текстиля" изготовлены из синтепона и поликоттона. Как и другие модели наматрасников  крепится к матрасу или дивану с помощью специальной системы крепления. Наматрасник защищает поверхность матраса от механических повреждений и загрязнений. Наматрасник легко снимается, при необходимости его можно постирать в обыкновенной стиральной машине. Наматрасник  существенно продлит срок эксплуатации матраса что, в конечном счете, сэкономит Ваши деньги.</t>
  </si>
  <si>
    <t>Изготавливаем белые, цветные полотенца, халаты из любых доступных видов ткани, для гостиниц, саун, бань, спа, с возможностью нанесения рисунка, логотипа, бренда компании методом вышивки или термопечати.</t>
  </si>
  <si>
    <r>
      <t xml:space="preserve">КПБ  </t>
    </r>
    <r>
      <rPr>
        <b/>
        <sz val="11"/>
        <color theme="1"/>
        <rFont val="Calibri"/>
        <family val="2"/>
        <charset val="204"/>
        <scheme val="minor"/>
      </rPr>
      <t xml:space="preserve">1.5 СП </t>
    </r>
    <r>
      <rPr>
        <b/>
        <sz val="11"/>
        <color rgb="FFFF0000"/>
        <rFont val="Calibri"/>
        <family val="2"/>
        <charset val="204"/>
        <scheme val="minor"/>
      </rPr>
      <t>пл. 120</t>
    </r>
    <r>
      <rPr>
        <b/>
        <sz val="11"/>
        <color theme="1"/>
        <rFont val="Calibri"/>
        <family val="2"/>
        <charset val="204"/>
        <scheme val="minor"/>
      </rPr>
      <t xml:space="preserve">+/- 5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150*215 - 1шт, пододеяльник 145*215 - 1 шт)</t>
    </r>
  </si>
  <si>
    <t xml:space="preserve">Однотонный белоснежный сатин для постельного белья - прекрасный выбор для тех, кто ценит элегантность и стиль.Сатин  из 100% хлопка </t>
  </si>
  <si>
    <r>
      <t xml:space="preserve">КПБ  </t>
    </r>
    <r>
      <rPr>
        <b/>
        <sz val="11"/>
        <color theme="1"/>
        <rFont val="Calibri"/>
        <family val="2"/>
        <charset val="204"/>
        <scheme val="minor"/>
      </rPr>
      <t xml:space="preserve">2 СП </t>
    </r>
    <r>
      <rPr>
        <b/>
        <sz val="11"/>
        <color rgb="FFFF0000"/>
        <rFont val="Calibri"/>
        <family val="2"/>
        <charset val="204"/>
        <scheme val="minor"/>
      </rPr>
      <t>пл.120</t>
    </r>
    <r>
      <rPr>
        <b/>
        <sz val="11"/>
        <color theme="1"/>
        <rFont val="Calibri"/>
        <family val="2"/>
        <charset val="204"/>
        <scheme val="minor"/>
      </rPr>
      <t xml:space="preserve">+/- 5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2шт</t>
    </r>
    <r>
      <rPr>
        <sz val="11"/>
        <color theme="1"/>
        <rFont val="Calibri"/>
        <family val="2"/>
        <charset val="204"/>
        <scheme val="minor"/>
      </rPr>
      <t>, простыня 180*215 - 1шт, пододеяльник 172*215 - 1 шт)</t>
    </r>
  </si>
  <si>
    <r>
      <t>КПБ 2</t>
    </r>
    <r>
      <rPr>
        <b/>
        <sz val="11"/>
        <color theme="1"/>
        <rFont val="Calibri"/>
        <family val="2"/>
        <charset val="204"/>
        <scheme val="minor"/>
      </rPr>
      <t xml:space="preserve"> СП с Евро простынью  </t>
    </r>
    <r>
      <rPr>
        <b/>
        <sz val="11"/>
        <color rgb="FFFF0000"/>
        <rFont val="Calibri"/>
        <family val="2"/>
        <charset val="204"/>
        <scheme val="minor"/>
      </rPr>
      <t>пл. 120</t>
    </r>
    <r>
      <rPr>
        <b/>
        <sz val="11"/>
        <color theme="1"/>
        <rFont val="Calibri"/>
        <family val="2"/>
        <charset val="204"/>
        <scheme val="minor"/>
      </rPr>
      <t xml:space="preserve"> +/- 5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220*240 - 1шт, пододеяльник 172*215 - 1 шт)</t>
    </r>
  </si>
  <si>
    <r>
      <t xml:space="preserve">КПБ  </t>
    </r>
    <r>
      <rPr>
        <b/>
        <sz val="11"/>
        <color theme="1"/>
        <rFont val="Calibri"/>
        <family val="2"/>
        <charset val="204"/>
        <scheme val="minor"/>
      </rPr>
      <t xml:space="preserve">Евро </t>
    </r>
    <r>
      <rPr>
        <b/>
        <sz val="11"/>
        <color rgb="FFFF0000"/>
        <rFont val="Calibri"/>
        <family val="2"/>
        <charset val="204"/>
        <scheme val="minor"/>
      </rPr>
      <t>пл.</t>
    </r>
    <r>
      <rPr>
        <b/>
        <sz val="11"/>
        <color theme="1"/>
        <rFont val="Calibri"/>
        <family val="2"/>
        <charset val="204"/>
        <scheme val="minor"/>
      </rPr>
      <t xml:space="preserve"> </t>
    </r>
    <r>
      <rPr>
        <b/>
        <sz val="11"/>
        <color rgb="FFFF0000"/>
        <rFont val="Calibri"/>
        <family val="2"/>
        <charset val="204"/>
        <scheme val="minor"/>
      </rPr>
      <t>120</t>
    </r>
    <r>
      <rPr>
        <b/>
        <sz val="11"/>
        <color theme="1"/>
        <rFont val="Calibri"/>
        <family val="2"/>
        <charset val="204"/>
        <scheme val="minor"/>
      </rPr>
      <t xml:space="preserve"> +/- 5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2шт</t>
    </r>
    <r>
      <rPr>
        <sz val="11"/>
        <color theme="1"/>
        <rFont val="Calibri"/>
        <family val="2"/>
        <charset val="204"/>
        <scheme val="minor"/>
      </rPr>
      <t>, простыня 220*240 - 1шт, пододеяльник 200*220 - 1 шт)</t>
    </r>
  </si>
  <si>
    <r>
      <t xml:space="preserve">КПБ  </t>
    </r>
    <r>
      <rPr>
        <b/>
        <sz val="11"/>
        <color theme="1"/>
        <rFont val="Calibri"/>
        <family val="2"/>
        <charset val="204"/>
        <scheme val="minor"/>
      </rPr>
      <t>Семейный</t>
    </r>
    <r>
      <rPr>
        <b/>
        <sz val="11"/>
        <color rgb="FFFF0000"/>
        <rFont val="Calibri"/>
        <family val="2"/>
        <charset val="204"/>
        <scheme val="minor"/>
      </rPr>
      <t xml:space="preserve"> пл. 120</t>
    </r>
    <r>
      <rPr>
        <b/>
        <sz val="11"/>
        <color theme="1"/>
        <rFont val="Calibri"/>
        <family val="2"/>
        <charset val="204"/>
        <scheme val="minor"/>
      </rPr>
      <t xml:space="preserve">+/- 5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220*240 - 1шт, пододеяльник 145*215 - 2 шт)</t>
    </r>
  </si>
  <si>
    <r>
      <t>КПБ</t>
    </r>
    <r>
      <rPr>
        <b/>
        <sz val="11"/>
        <color theme="1"/>
        <rFont val="Calibri"/>
        <family val="2"/>
        <charset val="204"/>
        <scheme val="minor"/>
      </rPr>
      <t xml:space="preserve">  Семейный</t>
    </r>
    <r>
      <rPr>
        <sz val="11"/>
        <color theme="1"/>
        <rFont val="Calibri"/>
        <family val="2"/>
        <charset val="204"/>
        <scheme val="minor"/>
      </rPr>
      <t xml:space="preserve"> </t>
    </r>
    <r>
      <rPr>
        <b/>
        <sz val="11"/>
        <color rgb="FFFF0000"/>
        <rFont val="Calibri"/>
        <family val="2"/>
        <charset val="204"/>
        <scheme val="minor"/>
      </rPr>
      <t>пл. 120</t>
    </r>
    <r>
      <rPr>
        <sz val="11"/>
        <color theme="1"/>
        <rFont val="Calibri"/>
        <family val="2"/>
        <charset val="204"/>
        <scheme val="minor"/>
      </rPr>
      <t xml:space="preserve">+/- 5 гр/м                                                                                                              (наволочка 70*70 - </t>
    </r>
    <r>
      <rPr>
        <sz val="11"/>
        <color rgb="FFFF0000"/>
        <rFont val="Calibri"/>
        <family val="2"/>
        <charset val="204"/>
        <scheme val="minor"/>
      </rPr>
      <t>2 шт</t>
    </r>
    <r>
      <rPr>
        <sz val="11"/>
        <color theme="1"/>
        <rFont val="Calibri"/>
        <family val="2"/>
        <charset val="204"/>
        <scheme val="minor"/>
      </rPr>
      <t>,50*70-</t>
    </r>
    <r>
      <rPr>
        <sz val="11"/>
        <color rgb="FFFF0000"/>
        <rFont val="Calibri"/>
        <family val="2"/>
        <charset val="204"/>
        <scheme val="minor"/>
      </rPr>
      <t>2шт</t>
    </r>
    <r>
      <rPr>
        <sz val="11"/>
        <color theme="1"/>
        <rFont val="Calibri"/>
        <family val="2"/>
        <charset val="204"/>
        <scheme val="minor"/>
      </rPr>
      <t xml:space="preserve">  простыня 220*240 - 1шт, пододеяльник 145*215 - 2 шт)</t>
    </r>
  </si>
  <si>
    <t xml:space="preserve">Наматрасник стеганный на резинке </t>
  </si>
  <si>
    <t xml:space="preserve">Подушки Эконом </t>
  </si>
  <si>
    <t xml:space="preserve">Подушки Стандарт </t>
  </si>
  <si>
    <t xml:space="preserve">Подушки Премиум </t>
  </si>
  <si>
    <t xml:space="preserve">Одеяла Эконом </t>
  </si>
  <si>
    <t xml:space="preserve">Одеяла Стандарт </t>
  </si>
  <si>
    <t xml:space="preserve">Одеяла Премиум </t>
  </si>
  <si>
    <t>Наполнитель полиэфир , чехол микрофибра  70*70</t>
  </si>
  <si>
    <t>Наполнитель полиэфир , чехол микрофибра  50*70</t>
  </si>
  <si>
    <t xml:space="preserve"> Чехол стеганный хлопок бязь 125 гр/м2 (белая) Наполнитель-100% полиэфирное волокно 50*70</t>
  </si>
  <si>
    <t>Чехол стеганный хлопок бязь 125 гр/м2 (белая) Наполнитель-100% полиэфирное волокно 70*70</t>
  </si>
  <si>
    <t>Чехол стеганный - 100% хлопок , в стежке термоскрепленное эвкалиптовое волокно , наполнитель холлофайбер шарики 50*70</t>
  </si>
  <si>
    <t>Чехол стеганный - 100% хлопок , в стежке термоскрепленное эвкалиптовое волокно , наполнитель холлофайбер шарики 70*70</t>
  </si>
  <si>
    <t>Одеяло Эвкалипт 140*205 150гр/м2, чехол хлопок</t>
  </si>
  <si>
    <t>Одеяло Эвкалипт 172*205 150гр/м2, чехол хлопок</t>
  </si>
  <si>
    <t>Одеяло Эвкалипт 200*220 150гр/м2, чехол хлопок</t>
  </si>
  <si>
    <t>Одеяло Эвкалипт 140*205 300гр/м2 (Всесезонное) , чехол хлопок</t>
  </si>
  <si>
    <t>Бязь Цветная 100% хлопок Россия</t>
  </si>
  <si>
    <t>КПБ  1.5 СП пл. 100 +/- 5 гр/м                                                                                                             (наволочка 70*70 - 1шт, простыня 150*215 - 1шт, пододеяльник 145*215 - 1 шт)</t>
  </si>
  <si>
    <t>Комплекты постельного белья из бязи изготавливается из качественного 100%-ного хлопка . Бязь как натуральная ткань несет в себе замечательные свойства - воздухопроницаемость, гигроскопичность, гипоаллергенность. Комплекты из бязи просты в уходе - их легко стирать и быстро гладить. Легкий, мягкий и одновременно прочный материал великолепно подходит для постельного белья среднего ценового сегмента. Кроме всего прочего бязь имеет сочные разнообразные расцветки, которые остаются яркими даже после многих стирок</t>
  </si>
  <si>
    <t>КПБ  1.5 СП пл. 100 +/- 5 гр/м                                                                                                              (наволочка 70*70 - 2шт, простыня 150*215 - 1шт, пододеяльник 145*215 - 1 шт)</t>
  </si>
  <si>
    <t>КПБ  1.5 СП пл. 120 +/- 5 гр/м                                                                                                              (наволочка 70*70 - 1шт, простыня 150*215 - 1шт, пододеяльник 145*215 - 1 шт)</t>
  </si>
  <si>
    <t>КПБ  1.5 СП пл. 120 +/- 5 гр/м                                                                                                              (наволочка 70*70 - 2шт, простыня 150*215 - 1шт, пододеяльник 145*215 - 1 шт)</t>
  </si>
  <si>
    <t>КПБ  1.5 СП ГОСТ пл. 142 +/- 7 гр/м                                                                                                              (наволочка 70*70 - 1шт, простыня 150*215 - 1шт, пододеяльник 145*215 - 1 шт)</t>
  </si>
  <si>
    <t>КПБ  1.5 СП ГОСТ пл. 142 +/- 7 гр/м                                                                                                              (наволочка 70*70 - 2шт, простыня 150*215 - 1шт, пододеяльник 145*215 - 1 шт)</t>
  </si>
  <si>
    <r>
      <t xml:space="preserve">Любые изделия можно заказать по вашим </t>
    </r>
    <r>
      <rPr>
        <b/>
        <sz val="12"/>
        <color rgb="FFFF0000"/>
        <rFont val="Calibri"/>
        <family val="2"/>
        <charset val="204"/>
        <scheme val="minor"/>
      </rPr>
      <t>индивидуальным размерам</t>
    </r>
    <r>
      <rPr>
        <b/>
        <sz val="12"/>
        <color theme="1"/>
        <rFont val="Calibri"/>
        <family val="2"/>
        <charset val="204"/>
        <scheme val="minor"/>
      </rPr>
      <t>.    Стоимость издели при пошиве нестандартных размеров дополнительно обговаривается с менеджером.</t>
    </r>
  </si>
  <si>
    <t>Изготавливаем  цветные полотенца, халаты из любых доступных видов ткани, для гостиниц, саун, бань, спа, с возможностью нанесения рисунка, логотипа, бренда компании методом вышивки или термопечати.</t>
  </si>
  <si>
    <t xml:space="preserve">Покрывала Ультрастеп </t>
  </si>
  <si>
    <t>Покрывала Гобелен</t>
  </si>
  <si>
    <t xml:space="preserve">Пледы Велсофт </t>
  </si>
  <si>
    <t>Наполнитель холлофайбер шарики , чехол 100% хлопок (бязь отбеленная плотность 125гр/м2) 70*70</t>
  </si>
  <si>
    <t>Наполнитель холлофайбер шарики , чехол 100% хлопок (бязь отбеленная плотность 125гр/м2) 50*70</t>
  </si>
  <si>
    <t>Подушка Бамбук двух камерная на молнии холлофайбер Съемный чехол на молнии  100%  хлопок стеганый с  термоскрепленным  бамбуковым  волокном ,Внутренний чехол-спандбонд , Наполнитель-шаровое силиконизированное волокно ,70*70</t>
  </si>
  <si>
    <t>Подушка Бамбук двух камерная на молнии холлофайбер Съемный чехол на молнии  100%  хлопок стеганый с  термоскрепленным  бамбуковым  волокном ,Внутренний чехол-спандбонд , Наполнитель-шаровое силиконизированное волокно ,50*70</t>
  </si>
  <si>
    <t>Чехол –  100% хлопок стеганый с  термоскрепленным    волокном верблюжья шерсть                                                            Наполнитель-шаровое   силиконизированное волокно                                                       Упаковка ПВХ сумка, 70*70</t>
  </si>
  <si>
    <t>Наполнитель полиэфир, чехол полиэстер с кантом 70*70</t>
  </si>
  <si>
    <t>Наполнитель полиэфир, чехол полиэстер с кантом 50*70</t>
  </si>
  <si>
    <t>Наполнитель холлофайбер шарики , чехол 100% хлопок (бязь 125гр)  с кантом 70*70</t>
  </si>
  <si>
    <t>Наполнитель холлофайбер шарики , чехол 100% хлопок (бязь 125гр)  с кантом 50*70</t>
  </si>
  <si>
    <t xml:space="preserve">Покрывало ультрастеп к двухстороннее  150/210 </t>
  </si>
  <si>
    <t xml:space="preserve">Покрывало ультрастеп к двухстороннее  180/210 </t>
  </si>
  <si>
    <t xml:space="preserve">Покрывало гобелен расцветка по согласованию 150*200 </t>
  </si>
  <si>
    <t xml:space="preserve">Покрывало гобелен расцветка по согласованию 180*200 </t>
  </si>
  <si>
    <t>Покрывало гобелен расцветка по согласованию 220*200</t>
  </si>
  <si>
    <t>Покрывало велсофт расцветка по согласованию 150*200</t>
  </si>
  <si>
    <t>Покрывало велсофт расцветка по согласованию 180*200</t>
  </si>
  <si>
    <t>Покрывало велсофт расцветка по согласованию  220*200</t>
  </si>
  <si>
    <t>Одеяло полиэфир, чехол полиэстер, 250гр/м2, 140/205 см.</t>
  </si>
  <si>
    <t>Одеяло полиэфир, чехол полиэстер, 250гр/м2, 172/205 см.</t>
  </si>
  <si>
    <t>Одеяло полиэфир, чехол полиэстер, 250гр/м2, 200*220 см.</t>
  </si>
  <si>
    <t>Покрывало ультрастеп к двухстороннее  200/220</t>
  </si>
  <si>
    <t>Одеяло чехол полиэстер,наполнитель  синтепон, плотность 300 гр (Всесезонное) ,  140*205</t>
  </si>
  <si>
    <t>ООдеяло чехол полиэстер,наполнитель  синтепон, плотность 300 гр (Всесезонное), 172*205</t>
  </si>
  <si>
    <t>Одеяло чехол полиэстер,наполнитель  синтепон, плотность 300 гр (Всесезонное), 200*220</t>
  </si>
  <si>
    <t>Одеяло чехол полиэстер (или микрофибра) ,наполнитель  синтепон, плотность 150 гр,  140*205</t>
  </si>
  <si>
    <t>Одеяло чехол полиэстер,наполнитель(или микрофибра)   синтепон, плотность 150 гр, 172*205</t>
  </si>
  <si>
    <t>Одеяло чехол полиэстер(или микрофибра) ,наполнитель  синтепон, плотность 150 гр, 200*220</t>
  </si>
  <si>
    <t xml:space="preserve">Упаковка -сумка ПВХ </t>
  </si>
  <si>
    <t xml:space="preserve">Подушка эвкалиптовая, так же, как и одеяло эвкалипт, имеет ряд преимуществ: - Природные антисептические свойства, благотворно влияющие на мышечные ткани и кожу;- Оздоровительный и расслабляющий эффект;- Сохранность первоначальных свойств при многократной стирке и сушке;- Износостойкость;- Необыкновенная мягкость;
Стирать эвкалиптовые подушки рекомендуется при температуре 40 градусов, используя мягкие моющие средства. Подушки из Эвкалиптового волкна подойдут людям которые любят спать на подушках средней мягкости.
 </t>
  </si>
  <si>
    <t>Велсофт – очень мягкий и приятный материал. Его легко стирать в автоматическом режиме. Сохнет такое покрывало очень быстро. Яркие цвета сохранятся на все время эксплуатации изделия. Благодаря практичности и прочности ткани такое покрывало можно использовать на протяжении нескольких лет. Прикасаться к нему очень приятно.</t>
  </si>
  <si>
    <t>Покрывала на кровать выполняют две основные функции – защитную и эстетическую. Весьма достойно справляется с обеими задачами гобеленовое покрывало.
Гобелен – жаккардовая ткань, изготовленная сложным крупноузорчатым переплетением из трех, четырех и более систем нитей.  Пестрый рисунок достигается путем переплетения нитей разных цветов, а не путем окрашивания готового полотна.
Состав: 50%хлопок, 50% искусственное волокно.</t>
  </si>
  <si>
    <t>Покрывало стеганое из искусственного шелка. Последнее время изделия из такого материала пользуются особой популярностью. Покрывало очень мягкое, практически не отличимое на ощупь от натурального шелка. Материал быстро сохнет, препятствует размножению грибков и прочих микроорганизмов, обеспечивает здоровый воздухообмен.</t>
  </si>
  <si>
    <t>Изделия из полиэфира получаются мягкими, пышными, теплыми и при этом Вы практически не заметите, что укрыты одеялом, ведь они очень легкие! Важная особенность этих одеял - наполнитель не скатывается и остается воздушным на весь период его использования за счет того, что прочесанное искусственное волокно простегивают на современном компьютеризированном оборудовании.</t>
  </si>
  <si>
    <t>Расцветки по согласованию</t>
  </si>
  <si>
    <t xml:space="preserve">Одеяло , чехол 100% хлопок ( страйп сатин) наполнитель лебяжий пух ,  ( всесезонное) ,140*205см </t>
  </si>
  <si>
    <t>Одеяло , чехол 100% хлопок ( страйп сатин) наполнитель лебяжий пух ,  ( всесезонное) ,172*205см</t>
  </si>
  <si>
    <t>Одеяло , чехол 100% хлопок ( страйп сатин) наполнитель лебяжий пух ,  ( всесезонное) ,200*220см</t>
  </si>
  <si>
    <t xml:space="preserve">Для того чтобы создать современные одеяла лебяжий пух, оперение лебедей не используется. Ведь лебяжий пух – наполнитель синтетический, но от этого не менее эффективный. Он такой же легкий, как пух упомянутых птиц, и также хорошо сохраняет тепло, но при этом не сваливается в комки и не накапливает пыль. Свойства синтетитческого лебяжьего пуха делает его непривлекательным для насекомых и вредоносных микроорганизмов. </t>
  </si>
  <si>
    <t>Свойства синтепона:Гипоаллергенность и гигиеничность. Наполнитель не имеет запаха, искусственная природа происхождения делает его непригодной средой для жизнедеятельности постельных клещей, а потому одеяла не представляют опасности для здоровья при ежедневном использовании</t>
  </si>
  <si>
    <t>Наполнитель не имеет запаха, искусственная природа происхождения делает его непригодной средой для жизнедеятельности постельных клещей, а потому одеяла не представляют опасности для здоровья при ежедневном использовании</t>
  </si>
  <si>
    <t>Одеяло Эвкалипт 172*205  300гр/м2 (Всесезонное) , чехол хлопок</t>
  </si>
  <si>
    <t>Одеяло Эвкалипт 200*220  300гр/м2 (Всесезонное) , чехол хлопок</t>
  </si>
  <si>
    <t>Упаковка по согласованию</t>
  </si>
  <si>
    <t xml:space="preserve">Комплекты постельного белья  из бязи отбеленной, 100% хлопок </t>
  </si>
  <si>
    <t xml:space="preserve">Комплекты постельного белья из  сатина гладкого отбеленного , 100% хлопок , плотность 120  +/- 5 гр </t>
  </si>
  <si>
    <t xml:space="preserve">Полотенца Туркменистан,  плотность 400 гр с бордюром </t>
  </si>
  <si>
    <t>Полотенца Туркменистан, плотность 450гр без бордюра</t>
  </si>
  <si>
    <t>Полотенца Туркменистан, плотность 500 гр без бордюра</t>
  </si>
  <si>
    <t xml:space="preserve">Халат махровый, воротник шалька, цвет белый </t>
  </si>
  <si>
    <t>Халат вафельный с капюшоном, цвет белый</t>
  </si>
  <si>
    <t>Халат вафельный ,воротник шалька, цвет белый</t>
  </si>
  <si>
    <r>
      <t xml:space="preserve">КПБ  </t>
    </r>
    <r>
      <rPr>
        <b/>
        <sz val="11"/>
        <color theme="1"/>
        <rFont val="Calibri"/>
        <family val="2"/>
        <charset val="204"/>
        <scheme val="minor"/>
      </rPr>
      <t xml:space="preserve">1.5 СП </t>
    </r>
    <r>
      <rPr>
        <b/>
        <sz val="11"/>
        <color rgb="FFFF0000"/>
        <rFont val="Calibri"/>
        <family val="2"/>
        <charset val="204"/>
        <scheme val="minor"/>
      </rPr>
      <t>пл. 135</t>
    </r>
    <r>
      <rPr>
        <b/>
        <sz val="11"/>
        <color theme="1"/>
        <rFont val="Calibri"/>
        <family val="2"/>
        <charset val="204"/>
        <scheme val="minor"/>
      </rPr>
      <t xml:space="preserve">+/- 7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150*215 - 1шт, пододеяльник 145*215 - 1 шт)</t>
    </r>
  </si>
  <si>
    <r>
      <t xml:space="preserve">КПБ  </t>
    </r>
    <r>
      <rPr>
        <b/>
        <sz val="11"/>
        <color theme="1"/>
        <rFont val="Calibri"/>
        <family val="2"/>
        <charset val="204"/>
        <scheme val="minor"/>
      </rPr>
      <t xml:space="preserve">2 СП </t>
    </r>
    <r>
      <rPr>
        <b/>
        <sz val="11"/>
        <color rgb="FFFF0000"/>
        <rFont val="Calibri"/>
        <family val="2"/>
        <charset val="204"/>
        <scheme val="minor"/>
      </rPr>
      <t>пл.135</t>
    </r>
    <r>
      <rPr>
        <b/>
        <sz val="11"/>
        <color theme="1"/>
        <rFont val="Calibri"/>
        <family val="2"/>
        <charset val="204"/>
        <scheme val="minor"/>
      </rPr>
      <t xml:space="preserve">+/- 7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2шт</t>
    </r>
    <r>
      <rPr>
        <sz val="11"/>
        <color theme="1"/>
        <rFont val="Calibri"/>
        <family val="2"/>
        <charset val="204"/>
        <scheme val="minor"/>
      </rPr>
      <t>, простыня 180*215 - 1шт, пододеяльник 172*215 - 1 шт)</t>
    </r>
  </si>
  <si>
    <r>
      <t>КПБ 2</t>
    </r>
    <r>
      <rPr>
        <b/>
        <sz val="11"/>
        <color theme="1"/>
        <rFont val="Calibri"/>
        <family val="2"/>
        <charset val="204"/>
        <scheme val="minor"/>
      </rPr>
      <t xml:space="preserve"> СП с Евро простынью  </t>
    </r>
    <r>
      <rPr>
        <b/>
        <sz val="11"/>
        <color rgb="FFFF0000"/>
        <rFont val="Calibri"/>
        <family val="2"/>
        <charset val="204"/>
        <scheme val="minor"/>
      </rPr>
      <t>пл. 135</t>
    </r>
    <r>
      <rPr>
        <b/>
        <sz val="11"/>
        <color theme="1"/>
        <rFont val="Calibri"/>
        <family val="2"/>
        <charset val="204"/>
        <scheme val="minor"/>
      </rPr>
      <t xml:space="preserve"> +/- 7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220*240 - 1шт, пододеяльник 172*215 - 1 шт)</t>
    </r>
  </si>
  <si>
    <r>
      <t xml:space="preserve">КПБ  </t>
    </r>
    <r>
      <rPr>
        <b/>
        <sz val="11"/>
        <color theme="1"/>
        <rFont val="Calibri"/>
        <family val="2"/>
        <charset val="204"/>
        <scheme val="minor"/>
      </rPr>
      <t xml:space="preserve">Евро </t>
    </r>
    <r>
      <rPr>
        <b/>
        <sz val="11"/>
        <color rgb="FFFF0000"/>
        <rFont val="Calibri"/>
        <family val="2"/>
        <charset val="204"/>
        <scheme val="minor"/>
      </rPr>
      <t>пл.</t>
    </r>
    <r>
      <rPr>
        <b/>
        <sz val="11"/>
        <color theme="1"/>
        <rFont val="Calibri"/>
        <family val="2"/>
        <charset val="204"/>
        <scheme val="minor"/>
      </rPr>
      <t xml:space="preserve"> </t>
    </r>
    <r>
      <rPr>
        <b/>
        <sz val="11"/>
        <color rgb="FFFF0000"/>
        <rFont val="Calibri"/>
        <family val="2"/>
        <charset val="204"/>
        <scheme val="minor"/>
      </rPr>
      <t>135</t>
    </r>
    <r>
      <rPr>
        <b/>
        <sz val="11"/>
        <color theme="1"/>
        <rFont val="Calibri"/>
        <family val="2"/>
        <charset val="204"/>
        <scheme val="minor"/>
      </rPr>
      <t xml:space="preserve"> +/-7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2шт</t>
    </r>
    <r>
      <rPr>
        <sz val="11"/>
        <color theme="1"/>
        <rFont val="Calibri"/>
        <family val="2"/>
        <charset val="204"/>
        <scheme val="minor"/>
      </rPr>
      <t>, простыня 220*240 - 1шт, пододеяльник 200*220 - 1 шт)</t>
    </r>
  </si>
  <si>
    <r>
      <t xml:space="preserve">КПБ  </t>
    </r>
    <r>
      <rPr>
        <b/>
        <sz val="11"/>
        <color theme="1"/>
        <rFont val="Calibri"/>
        <family val="2"/>
        <charset val="204"/>
        <scheme val="minor"/>
      </rPr>
      <t>Семейный</t>
    </r>
    <r>
      <rPr>
        <b/>
        <sz val="11"/>
        <color rgb="FFFF0000"/>
        <rFont val="Calibri"/>
        <family val="2"/>
        <charset val="204"/>
        <scheme val="minor"/>
      </rPr>
      <t xml:space="preserve"> пл. 135</t>
    </r>
    <r>
      <rPr>
        <b/>
        <sz val="11"/>
        <color theme="1"/>
        <rFont val="Calibri"/>
        <family val="2"/>
        <charset val="204"/>
        <scheme val="minor"/>
      </rPr>
      <t xml:space="preserve">+/- 7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 шт</t>
    </r>
    <r>
      <rPr>
        <sz val="11"/>
        <color theme="1"/>
        <rFont val="Calibri"/>
        <family val="2"/>
        <charset val="204"/>
        <scheme val="minor"/>
      </rPr>
      <t>, простыня 220*240- 1шт, пододеяльник 145*215 - 2 шт)</t>
    </r>
  </si>
  <si>
    <r>
      <t>КПБ</t>
    </r>
    <r>
      <rPr>
        <b/>
        <sz val="11"/>
        <color theme="1"/>
        <rFont val="Calibri"/>
        <family val="2"/>
        <charset val="204"/>
        <scheme val="minor"/>
      </rPr>
      <t xml:space="preserve">  Семейный</t>
    </r>
    <r>
      <rPr>
        <sz val="11"/>
        <color theme="1"/>
        <rFont val="Calibri"/>
        <family val="2"/>
        <charset val="204"/>
        <scheme val="minor"/>
      </rPr>
      <t xml:space="preserve"> </t>
    </r>
    <r>
      <rPr>
        <b/>
        <sz val="11"/>
        <color rgb="FFFF0000"/>
        <rFont val="Calibri"/>
        <family val="2"/>
        <charset val="204"/>
        <scheme val="minor"/>
      </rPr>
      <t>пл. 135</t>
    </r>
    <r>
      <rPr>
        <sz val="11"/>
        <color theme="1"/>
        <rFont val="Calibri"/>
        <family val="2"/>
        <charset val="204"/>
        <scheme val="minor"/>
      </rPr>
      <t xml:space="preserve">+/- </t>
    </r>
    <r>
      <rPr>
        <b/>
        <sz val="11"/>
        <color theme="1"/>
        <rFont val="Calibri"/>
        <family val="2"/>
        <charset val="204"/>
        <scheme val="minor"/>
      </rPr>
      <t xml:space="preserve">7 гр/м   </t>
    </r>
    <r>
      <rPr>
        <sz val="11"/>
        <color theme="1"/>
        <rFont val="Calibri"/>
        <family val="2"/>
        <charset val="204"/>
        <scheme val="minor"/>
      </rPr>
      <t xml:space="preserve">                                                                                                           (наволочка 70*70 - </t>
    </r>
    <r>
      <rPr>
        <sz val="11"/>
        <color rgb="FFFF0000"/>
        <rFont val="Calibri"/>
        <family val="2"/>
        <charset val="204"/>
        <scheme val="minor"/>
      </rPr>
      <t>2 шт</t>
    </r>
    <r>
      <rPr>
        <sz val="11"/>
        <color theme="1"/>
        <rFont val="Calibri"/>
        <family val="2"/>
        <charset val="204"/>
        <scheme val="minor"/>
      </rPr>
      <t>,50*70-</t>
    </r>
    <r>
      <rPr>
        <sz val="11"/>
        <color rgb="FFFF0000"/>
        <rFont val="Calibri"/>
        <family val="2"/>
        <charset val="204"/>
        <scheme val="minor"/>
      </rPr>
      <t>2шт</t>
    </r>
    <r>
      <rPr>
        <sz val="11"/>
        <color theme="1"/>
        <rFont val="Calibri"/>
        <family val="2"/>
        <charset val="204"/>
        <scheme val="minor"/>
      </rPr>
      <t xml:space="preserve">  простыня 220*240- 1шт, пододеяльник 145*215 - 2 шт)</t>
    </r>
  </si>
  <si>
    <t>Комплекты постельного белья из страйп-сатина,  100% хлопок, плотность 135 гр /м2 , Россия</t>
  </si>
  <si>
    <t>Цена от             5 000</t>
  </si>
  <si>
    <r>
      <t xml:space="preserve">Любые изделия можно заказать по вашим </t>
    </r>
    <r>
      <rPr>
        <b/>
        <sz val="12"/>
        <color rgb="FFFF0000"/>
        <rFont val="Calibri"/>
        <family val="2"/>
        <charset val="204"/>
        <scheme val="minor"/>
      </rPr>
      <t>индивидуальным размерам</t>
    </r>
    <r>
      <rPr>
        <b/>
        <sz val="12"/>
        <color theme="1"/>
        <rFont val="Calibri"/>
        <family val="2"/>
        <charset val="204"/>
        <scheme val="minor"/>
      </rPr>
      <t>.                                                                                                                                              Стоимость изделия при пошиве нестандартных размеров дополнительно обговаривается с менеджером.</t>
    </r>
  </si>
  <si>
    <r>
      <t xml:space="preserve">КПБ  </t>
    </r>
    <r>
      <rPr>
        <b/>
        <sz val="11"/>
        <color theme="1"/>
        <rFont val="Calibri"/>
        <family val="2"/>
        <charset val="204"/>
        <scheme val="minor"/>
      </rPr>
      <t xml:space="preserve">1.5 СП </t>
    </r>
    <r>
      <rPr>
        <b/>
        <sz val="11"/>
        <color rgb="FFFF0000"/>
        <rFont val="Calibri"/>
        <family val="2"/>
        <charset val="204"/>
        <scheme val="minor"/>
      </rPr>
      <t>пл. 120</t>
    </r>
    <r>
      <rPr>
        <b/>
        <sz val="11"/>
        <color theme="1"/>
        <rFont val="Calibri"/>
        <family val="2"/>
        <charset val="204"/>
        <scheme val="minor"/>
      </rPr>
      <t xml:space="preserve"> +/- 5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1шт</t>
    </r>
    <r>
      <rPr>
        <sz val="11"/>
        <color theme="1"/>
        <rFont val="Calibri"/>
        <family val="2"/>
        <charset val="204"/>
        <scheme val="minor"/>
      </rPr>
      <t>, простыня 150*210 - 1шт, пододеяльник 145*215 - 1 шт)</t>
    </r>
  </si>
  <si>
    <r>
      <t xml:space="preserve">КПБ  </t>
    </r>
    <r>
      <rPr>
        <b/>
        <sz val="11"/>
        <color theme="1"/>
        <rFont val="Calibri"/>
        <family val="2"/>
        <charset val="204"/>
        <scheme val="minor"/>
      </rPr>
      <t xml:space="preserve">1.5 СП </t>
    </r>
    <r>
      <rPr>
        <b/>
        <sz val="11"/>
        <color rgb="FFFF0000"/>
        <rFont val="Calibri"/>
        <family val="2"/>
        <charset val="204"/>
        <scheme val="minor"/>
      </rPr>
      <t>пл.</t>
    </r>
    <r>
      <rPr>
        <b/>
        <sz val="11"/>
        <color theme="1"/>
        <rFont val="Calibri"/>
        <family val="2"/>
        <charset val="204"/>
        <scheme val="minor"/>
      </rPr>
      <t xml:space="preserve"> </t>
    </r>
    <r>
      <rPr>
        <b/>
        <sz val="11"/>
        <color rgb="FFFF0000"/>
        <rFont val="Calibri"/>
        <family val="2"/>
        <charset val="204"/>
        <scheme val="minor"/>
      </rPr>
      <t>120</t>
    </r>
    <r>
      <rPr>
        <b/>
        <sz val="11"/>
        <color theme="1"/>
        <rFont val="Calibri"/>
        <family val="2"/>
        <charset val="204"/>
        <scheme val="minor"/>
      </rPr>
      <t xml:space="preserve"> +/- 5 гр/м                                                                                                              </t>
    </r>
    <r>
      <rPr>
        <sz val="11"/>
        <color theme="1"/>
        <rFont val="Calibri"/>
        <family val="2"/>
        <charset val="204"/>
        <scheme val="minor"/>
      </rPr>
      <t xml:space="preserve">(наволочка </t>
    </r>
    <r>
      <rPr>
        <b/>
        <sz val="11"/>
        <color theme="1"/>
        <rFont val="Calibri"/>
        <family val="2"/>
        <charset val="204"/>
        <scheme val="minor"/>
      </rPr>
      <t xml:space="preserve">70*70 - </t>
    </r>
    <r>
      <rPr>
        <b/>
        <sz val="11"/>
        <color rgb="FFFF0000"/>
        <rFont val="Calibri"/>
        <family val="2"/>
        <charset val="204"/>
        <scheme val="minor"/>
      </rPr>
      <t>2шт</t>
    </r>
    <r>
      <rPr>
        <sz val="11"/>
        <color theme="1"/>
        <rFont val="Calibri"/>
        <family val="2"/>
        <charset val="204"/>
        <scheme val="minor"/>
      </rPr>
      <t>, простыня 150*210 - 1шт, пододеяльник 145*215 - 1 шт)</t>
    </r>
  </si>
  <si>
    <r>
      <t xml:space="preserve">КПБ  </t>
    </r>
    <r>
      <rPr>
        <b/>
        <sz val="11"/>
        <color theme="1"/>
        <rFont val="Calibri"/>
        <family val="2"/>
        <charset val="204"/>
        <scheme val="minor"/>
      </rPr>
      <t xml:space="preserve">1.5 СП </t>
    </r>
    <r>
      <rPr>
        <b/>
        <sz val="11"/>
        <color rgb="FFFF0000"/>
        <rFont val="Calibri"/>
        <family val="2"/>
        <charset val="204"/>
        <scheme val="minor"/>
      </rPr>
      <t>ГОСТ пл. 142</t>
    </r>
    <r>
      <rPr>
        <b/>
        <sz val="11"/>
        <color theme="1"/>
        <rFont val="Calibri"/>
        <family val="2"/>
        <charset val="204"/>
        <scheme val="minor"/>
      </rPr>
      <t xml:space="preserve"> +/- 7 гр/м                                                                                                              </t>
    </r>
    <r>
      <rPr>
        <sz val="11"/>
        <color theme="1"/>
        <rFont val="Calibri"/>
        <family val="2"/>
        <charset val="204"/>
        <scheme val="minor"/>
      </rPr>
      <t xml:space="preserve">(наволочка </t>
    </r>
    <r>
      <rPr>
        <b/>
        <sz val="11"/>
        <color theme="1"/>
        <rFont val="Calibri"/>
        <family val="2"/>
        <charset val="204"/>
        <scheme val="minor"/>
      </rPr>
      <t>70*70 - 1шт</t>
    </r>
    <r>
      <rPr>
        <sz val="11"/>
        <color theme="1"/>
        <rFont val="Calibri"/>
        <family val="2"/>
        <charset val="204"/>
        <scheme val="minor"/>
      </rPr>
      <t>, простыня 150*210 - 1шт, пододеяльник 145*215 - 1 шт)</t>
    </r>
  </si>
  <si>
    <r>
      <t xml:space="preserve">КПБ  1.5 СП </t>
    </r>
    <r>
      <rPr>
        <b/>
        <sz val="11"/>
        <color rgb="FFFF0000"/>
        <rFont val="Calibri"/>
        <family val="2"/>
        <charset val="204"/>
        <scheme val="minor"/>
      </rPr>
      <t xml:space="preserve">ГОСТ пл. 142 </t>
    </r>
    <r>
      <rPr>
        <sz val="11"/>
        <color theme="1"/>
        <rFont val="Calibri"/>
        <family val="2"/>
        <charset val="204"/>
        <scheme val="minor"/>
      </rPr>
      <t>+/- 7 гр/м                                                                                                              (наволочка</t>
    </r>
    <r>
      <rPr>
        <b/>
        <sz val="11"/>
        <color theme="1"/>
        <rFont val="Calibri"/>
        <family val="2"/>
        <charset val="204"/>
        <scheme val="minor"/>
      </rPr>
      <t xml:space="preserve"> 70*70 - 2шт</t>
    </r>
    <r>
      <rPr>
        <sz val="11"/>
        <color theme="1"/>
        <rFont val="Calibri"/>
        <family val="2"/>
        <charset val="204"/>
        <scheme val="minor"/>
      </rPr>
      <t>, простыня 150*210 - 1шт, пододеяльник 145*215 - 1 шт)</t>
    </r>
  </si>
  <si>
    <r>
      <t xml:space="preserve">КПБ  2  СП </t>
    </r>
    <r>
      <rPr>
        <b/>
        <sz val="11"/>
        <color rgb="FFFF0000"/>
        <rFont val="Calibri"/>
        <family val="2"/>
        <charset val="204"/>
        <scheme val="minor"/>
      </rPr>
      <t>ГОСТ пл. 142</t>
    </r>
    <r>
      <rPr>
        <sz val="11"/>
        <color theme="1"/>
        <rFont val="Calibri"/>
        <family val="2"/>
        <charset val="204"/>
        <scheme val="minor"/>
      </rPr>
      <t xml:space="preserve"> +/- 7 гр/м                                                                                                              (наволочка 70*70 - 2шт, простыня 180*210 - 1шт, пододеяльник 175*210 - 1 шт)</t>
    </r>
  </si>
  <si>
    <r>
      <t xml:space="preserve">КПБ  2  СП  </t>
    </r>
    <r>
      <rPr>
        <b/>
        <sz val="11"/>
        <color rgb="FFFF0000"/>
        <rFont val="Calibri"/>
        <family val="2"/>
        <charset val="204"/>
        <scheme val="minor"/>
      </rPr>
      <t xml:space="preserve">пл. 125 </t>
    </r>
    <r>
      <rPr>
        <sz val="11"/>
        <color theme="1"/>
        <rFont val="Calibri"/>
        <family val="2"/>
        <charset val="204"/>
        <scheme val="minor"/>
      </rPr>
      <t>+/- 7 гр/м                                                                                                              (наволочка 70*70 - 2шт, простыня 180*210 - 1шт, пододеяльник 175*210 - 1 шт)</t>
    </r>
  </si>
  <si>
    <r>
      <t xml:space="preserve">Вафельный халат с запахом на поясе и двумя накладными карманами воротник шалька . Модель прямого силуэта подходит как для мужских, так и для женских халатов.
Ткань-вафельное полотно производства России, плотность </t>
    </r>
    <r>
      <rPr>
        <i/>
        <sz val="11"/>
        <color rgb="FFFF0000"/>
        <rFont val="Calibri"/>
        <family val="2"/>
        <charset val="204"/>
        <scheme val="minor"/>
      </rPr>
      <t>225 г/м2</t>
    </r>
    <r>
      <rPr>
        <i/>
        <sz val="11"/>
        <color theme="1"/>
        <rFont val="Calibri"/>
        <family val="2"/>
        <charset val="204"/>
        <scheme val="minor"/>
      </rPr>
      <t xml:space="preserve">, ячейка </t>
    </r>
    <r>
      <rPr>
        <i/>
        <sz val="11"/>
        <color rgb="FFFF0000"/>
        <rFont val="Calibri"/>
        <family val="2"/>
        <charset val="204"/>
        <scheme val="minor"/>
      </rPr>
      <t>7х7 мм</t>
    </r>
    <r>
      <rPr>
        <i/>
        <sz val="11"/>
        <color theme="1"/>
        <rFont val="Calibri"/>
        <family val="2"/>
        <charset val="204"/>
        <scheme val="minor"/>
      </rPr>
      <t xml:space="preserve">, 100% хлопок.
</t>
    </r>
  </si>
  <si>
    <r>
      <t xml:space="preserve">Вафельный халат с запахом на поясе и двумя накладными карманами , с капюшоном. Модель прямого силуэта подходит как для мужских, так и для женских халатов.
Ткань-вафельное полотно производства России, плотность </t>
    </r>
    <r>
      <rPr>
        <i/>
        <sz val="11"/>
        <color rgb="FFFF0000"/>
        <rFont val="Calibri"/>
        <family val="2"/>
        <charset val="204"/>
        <scheme val="minor"/>
      </rPr>
      <t>225 г/м2</t>
    </r>
    <r>
      <rPr>
        <i/>
        <sz val="11"/>
        <color theme="1"/>
        <rFont val="Calibri"/>
        <family val="2"/>
        <charset val="204"/>
        <scheme val="minor"/>
      </rPr>
      <t xml:space="preserve">, ячейка </t>
    </r>
    <r>
      <rPr>
        <i/>
        <sz val="11"/>
        <color rgb="FFFF0000"/>
        <rFont val="Calibri"/>
        <family val="2"/>
        <charset val="204"/>
        <scheme val="minor"/>
      </rPr>
      <t>7х7 мм</t>
    </r>
    <r>
      <rPr>
        <i/>
        <sz val="11"/>
        <color theme="1"/>
        <rFont val="Calibri"/>
        <family val="2"/>
        <charset val="204"/>
        <scheme val="minor"/>
      </rPr>
      <t xml:space="preserve">, 100% хлопок.
</t>
    </r>
  </si>
  <si>
    <t xml:space="preserve">Отбеленная бязь – это ткань из натурального 100% хлопка, которая в процессе специальной обработки получает чистый, равномерный белый цвет.
</t>
  </si>
  <si>
    <t>Упаковка сумка ПВХ</t>
  </si>
  <si>
    <t xml:space="preserve">Упаковка  - пакет </t>
  </si>
  <si>
    <t>Упаковка - пакет</t>
  </si>
  <si>
    <r>
      <t xml:space="preserve">Вафельный халат с запахом на поясе и двумя накладными карманами с капюшоном. Модель прямого силуэта подходит как для мужских, так и для женских халатов.
Ткань-вафельное полотно производства России, плотность </t>
    </r>
    <r>
      <rPr>
        <i/>
        <sz val="11"/>
        <color rgb="FFFF0000"/>
        <rFont val="Calibri"/>
        <family val="2"/>
        <charset val="204"/>
        <scheme val="minor"/>
      </rPr>
      <t>165 г/м2</t>
    </r>
    <r>
      <rPr>
        <i/>
        <sz val="11"/>
        <color theme="1"/>
        <rFont val="Calibri"/>
        <family val="2"/>
        <charset val="204"/>
        <scheme val="minor"/>
      </rPr>
      <t xml:space="preserve">, 100% хлопок.
</t>
    </r>
  </si>
  <si>
    <t xml:space="preserve"> Спальные комплекты пошитые из страйп-сатин смотрятся богато и благородно,  позиционируются как элитное постельное бельё люксового класса. Красивое и торжественное,  оно станет заметным украшением  внутреннего интерьера стильной спальни.</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</si>
</sst>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sz val="9"/>
      <color theme="1"/>
      <name val="Calibri"/>
      <family val="2"/>
      <charset val="204"/>
      <scheme val="minor"/>
    </font>
    <font>
      <b/>
      <sz val="12"/>
      <color theme="1"/>
      <name val="Calibri"/>
      <family val="2"/>
      <charset val="204"/>
      <scheme val="minor"/>
    </font>
    <font>
      <b/>
      <sz val="12"/>
      <color rgb="FFFF0000"/>
      <name val="Calibri"/>
      <family val="2"/>
      <charset val="204"/>
      <scheme val="minor"/>
    </font>
    <font>
      <b/>
      <sz val="11"/>
      <color rgb="FFFF0000"/>
      <name val="Calibri"/>
      <family val="2"/>
      <charset val="204"/>
      <scheme val="minor"/>
    </font>
    <font>
      <b/>
      <sz val="11"/>
      <name val="Calibri"/>
      <family val="2"/>
      <charset val="204"/>
      <scheme val="minor"/>
    </font>
    <font>
      <b/>
      <sz val="11"/>
      <color rgb="FF000000"/>
      <name val="Calibri"/>
      <family val="2"/>
      <charset val="204"/>
      <scheme val="minor"/>
    </font>
    <font>
      <sz val="11"/>
      <color rgb="FF000000"/>
      <name val="Calibri"/>
      <family val="2"/>
      <charset val="204"/>
      <scheme val="minor"/>
    </font>
    <font>
      <b/>
      <sz val="9"/>
      <color theme="1"/>
      <name val="Calibri"/>
      <family val="2"/>
      <charset val="204"/>
      <scheme val="minor"/>
    </font>
    <font>
      <sz val="11"/>
      <color rgb="FFFF0000"/>
      <name val="Calibri"/>
      <family val="2"/>
      <charset val="204"/>
      <scheme val="minor"/>
    </font>
    <font>
      <i/>
      <sz val="11"/>
      <color rgb="FFFF0000"/>
      <name val="Calibri"/>
      <family val="2"/>
      <charset val="204"/>
      <scheme val="minor"/>
    </font>
    <font>
      <i/>
      <sz val="11"/>
      <color theme="1" tint="4.9989318521683403E-2"/>
      <name val="Calibri"/>
      <family val="2"/>
      <charset val="204"/>
      <scheme val="minor"/>
    </font>
    <font>
      <i/>
      <sz val="11"/>
      <color rgb="FF000000"/>
      <name val="Calibri"/>
      <family val="2"/>
      <charset val="204"/>
      <scheme val="minor"/>
    </font>
    <font>
      <i/>
      <sz val="11"/>
      <color theme="1"/>
      <name val="Calibri"/>
      <family val="2"/>
      <charset val="204"/>
      <scheme val="minor"/>
    </font>
    <font>
      <b/>
      <i/>
      <sz val="11"/>
      <color theme="1"/>
      <name val="Calibri"/>
      <family val="2"/>
      <charset val="204"/>
      <scheme val="minor"/>
    </font>
  </fonts>
  <fills count="6">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7" tint="0.39997558519241921"/>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cellStyleXfs>
  <cellXfs count="123">
    <xf numFmtId="0" fontId="0" fillId="0" borderId="0" xfId="0"/>
    <xf numFmtId="0" fontId="0" fillId="0" borderId="0" xfId="0" applyAlignment="1">
      <alignment horizontal="center" wrapText="1"/>
    </xf>
    <xf numFmtId="0" fontId="0" fillId="0" borderId="0" xfId="0" applyAlignment="1">
      <alignment horizontal="center"/>
    </xf>
    <xf numFmtId="0" fontId="1" fillId="0" borderId="0" xfId="0" applyFont="1"/>
    <xf numFmtId="0" fontId="0" fillId="0" borderId="0" xfId="0" applyFill="1"/>
    <xf numFmtId="0" fontId="1" fillId="0" borderId="1" xfId="0" applyFont="1" applyFill="1" applyBorder="1" applyAlignment="1">
      <alignment horizontal="center" vertical="center"/>
    </xf>
    <xf numFmtId="0" fontId="0" fillId="0" borderId="8" xfId="0" applyBorder="1" applyAlignment="1">
      <alignment horizontal="center" vertical="center" wrapText="1"/>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1" fontId="0" fillId="0" borderId="25" xfId="0" applyNumberFormat="1" applyBorder="1" applyAlignment="1">
      <alignment horizontal="center" vertical="center"/>
    </xf>
    <xf numFmtId="0" fontId="10" fillId="3" borderId="12"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0" borderId="14" xfId="0" applyFont="1" applyBorder="1" applyAlignment="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xf>
    <xf numFmtId="1" fontId="1" fillId="0" borderId="2"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5" xfId="0" applyNumberFormat="1" applyFont="1" applyBorder="1" applyAlignment="1">
      <alignment horizontal="center" vertical="center"/>
    </xf>
    <xf numFmtId="0" fontId="9" fillId="0" borderId="2" xfId="0" applyFont="1" applyBorder="1" applyAlignment="1">
      <alignment horizontal="center" vertical="center" wrapText="1"/>
    </xf>
    <xf numFmtId="0" fontId="1" fillId="4" borderId="2" xfId="0" applyFont="1" applyFill="1"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0" fillId="0" borderId="2" xfId="0" applyBorder="1" applyAlignment="1">
      <alignment horizontal="center" vertical="center" wrapText="1"/>
    </xf>
    <xf numFmtId="0" fontId="1" fillId="0" borderId="2" xfId="0" applyNumberFormat="1" applyFont="1" applyBorder="1" applyAlignment="1">
      <alignment horizontal="center" vertical="center"/>
    </xf>
    <xf numFmtId="0" fontId="0" fillId="0" borderId="2" xfId="0" applyNumberFormat="1" applyBorder="1" applyAlignment="1">
      <alignment horizontal="center" vertical="center"/>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1" fillId="4" borderId="2"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4" fillId="0" borderId="6"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2" xfId="0" applyFont="1" applyFill="1" applyBorder="1" applyAlignment="1">
      <alignment horizontal="center" wrapText="1"/>
    </xf>
    <xf numFmtId="0" fontId="1" fillId="4" borderId="1"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4" xfId="0" applyFont="1" applyFill="1" applyBorder="1" applyAlignment="1">
      <alignment horizontal="center" vertical="center"/>
    </xf>
    <xf numFmtId="0" fontId="4" fillId="5" borderId="26" xfId="0" applyFont="1" applyFill="1" applyBorder="1" applyAlignment="1">
      <alignment horizontal="center" wrapText="1"/>
    </xf>
    <xf numFmtId="0" fontId="4" fillId="5" borderId="27" xfId="0" applyFont="1" applyFill="1" applyBorder="1" applyAlignment="1">
      <alignment horizontal="center" wrapText="1"/>
    </xf>
    <xf numFmtId="0" fontId="4" fillId="5" borderId="3" xfId="0" applyFont="1" applyFill="1" applyBorder="1" applyAlignment="1">
      <alignment horizontal="center" wrapText="1"/>
    </xf>
    <xf numFmtId="0" fontId="0" fillId="0" borderId="1" xfId="0" applyBorder="1" applyAlignment="1">
      <alignment horizontal="center" wrapText="1"/>
    </xf>
    <xf numFmtId="0" fontId="0" fillId="0" borderId="21" xfId="0" applyBorder="1" applyAlignment="1">
      <alignment horizontal="center" wrapText="1"/>
    </xf>
    <xf numFmtId="0" fontId="0" fillId="0" borderId="24" xfId="0" applyBorder="1" applyAlignment="1">
      <alignment horizontal="center" wrapText="1"/>
    </xf>
    <xf numFmtId="0" fontId="0" fillId="0" borderId="0" xfId="0" applyBorder="1" applyAlignment="1">
      <alignment horizontal="center" wrapText="1"/>
    </xf>
    <xf numFmtId="0" fontId="0" fillId="0" borderId="28" xfId="0" applyBorder="1" applyAlignment="1">
      <alignment horizontal="center" wrapText="1"/>
    </xf>
    <xf numFmtId="0" fontId="4" fillId="5" borderId="32" xfId="0" applyFont="1" applyFill="1" applyBorder="1" applyAlignment="1">
      <alignment horizontal="center" vertical="center"/>
    </xf>
    <xf numFmtId="0" fontId="4" fillId="5" borderId="32" xfId="0" applyFont="1" applyFill="1" applyBorder="1" applyAlignment="1">
      <alignment horizontal="center" wrapText="1"/>
    </xf>
    <xf numFmtId="0" fontId="1" fillId="4" borderId="29" xfId="0" applyFont="1" applyFill="1" applyBorder="1" applyAlignment="1">
      <alignment horizontal="center" vertical="center"/>
    </xf>
    <xf numFmtId="0" fontId="1" fillId="4" borderId="0"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0" fontId="13" fillId="0" borderId="1"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2" xfId="0" applyFont="1" applyBorder="1" applyAlignment="1">
      <alignment horizontal="center" vertical="center" wrapText="1"/>
    </xf>
    <xf numFmtId="0" fontId="15" fillId="0" borderId="2" xfId="0" applyFont="1" applyBorder="1" applyAlignment="1">
      <alignment horizontal="center" wrapText="1"/>
    </xf>
    <xf numFmtId="0" fontId="15" fillId="0" borderId="2" xfId="0" applyFont="1" applyBorder="1" applyAlignment="1">
      <alignment horizontal="center" wrapText="1"/>
    </xf>
    <xf numFmtId="0" fontId="15" fillId="0" borderId="1" xfId="0" applyFont="1" applyBorder="1" applyAlignment="1">
      <alignment horizontal="center" wrapText="1"/>
    </xf>
    <xf numFmtId="0" fontId="15" fillId="0" borderId="21" xfId="0" applyFont="1" applyBorder="1" applyAlignment="1">
      <alignment horizontal="center" wrapText="1"/>
    </xf>
    <xf numFmtId="0" fontId="15" fillId="0" borderId="24" xfId="0" applyFont="1" applyBorder="1" applyAlignment="1">
      <alignment horizontal="center" wrapText="1"/>
    </xf>
    <xf numFmtId="0" fontId="1" fillId="5" borderId="2" xfId="0" applyFont="1" applyFill="1" applyBorder="1" applyAlignment="1"/>
    <xf numFmtId="0" fontId="1" fillId="5" borderId="2" xfId="0" applyFont="1" applyFill="1" applyBorder="1"/>
    <xf numFmtId="0" fontId="1" fillId="5" borderId="2" xfId="0" applyFont="1" applyFill="1" applyBorder="1" applyAlignment="1">
      <alignment wrapText="1"/>
    </xf>
    <xf numFmtId="0" fontId="16" fillId="5" borderId="2" xfId="0" applyFont="1" applyFill="1" applyBorder="1"/>
    <xf numFmtId="0" fontId="1" fillId="5" borderId="2" xfId="0" applyFont="1" applyFill="1" applyBorder="1" applyAlignment="1">
      <alignment vertical="center"/>
    </xf>
    <xf numFmtId="0" fontId="1" fillId="5" borderId="1" xfId="0" applyFont="1" applyFill="1" applyBorder="1"/>
    <xf numFmtId="0" fontId="2" fillId="5" borderId="13"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0" borderId="21" xfId="0" applyFont="1" applyFill="1" applyBorder="1" applyAlignment="1">
      <alignment horizontal="center" vertical="top" wrapText="1"/>
    </xf>
    <xf numFmtId="0" fontId="15" fillId="0" borderId="24" xfId="0" applyFont="1" applyFill="1" applyBorder="1" applyAlignment="1">
      <alignment horizontal="center" vertical="top" wrapText="1"/>
    </xf>
    <xf numFmtId="0" fontId="15" fillId="0" borderId="1" xfId="0" applyFont="1" applyFill="1" applyBorder="1" applyAlignment="1">
      <alignment horizontal="center" wrapText="1"/>
    </xf>
    <xf numFmtId="0" fontId="15" fillId="0" borderId="21" xfId="0" applyFont="1" applyFill="1" applyBorder="1" applyAlignment="1">
      <alignment horizontal="center" wrapText="1"/>
    </xf>
    <xf numFmtId="0" fontId="15" fillId="0" borderId="24" xfId="0" applyFont="1" applyFill="1" applyBorder="1" applyAlignment="1">
      <alignment horizontal="center" wrapText="1"/>
    </xf>
    <xf numFmtId="0" fontId="1" fillId="5" borderId="28" xfId="0" applyFont="1" applyFill="1" applyBorder="1" applyAlignment="1">
      <alignment wrapText="1"/>
    </xf>
    <xf numFmtId="0" fontId="0" fillId="5" borderId="29" xfId="0" applyFill="1" applyBorder="1" applyAlignment="1"/>
    <xf numFmtId="0" fontId="4" fillId="5" borderId="2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 fillId="0" borderId="33" xfId="0" applyFont="1" applyBorder="1" applyAlignment="1">
      <alignment horizontal="center" vertical="center" wrapText="1"/>
    </xf>
    <xf numFmtId="1" fontId="0" fillId="0" borderId="1" xfId="0" applyNumberFormat="1" applyBorder="1" applyAlignment="1">
      <alignment horizontal="center" vertical="center"/>
    </xf>
    <xf numFmtId="0" fontId="1" fillId="0" borderId="24" xfId="0" applyFont="1" applyBorder="1" applyAlignment="1">
      <alignment horizontal="center" vertical="center" wrapText="1"/>
    </xf>
    <xf numFmtId="0" fontId="1" fillId="0" borderId="24" xfId="0" applyFont="1" applyFill="1" applyBorder="1" applyAlignment="1">
      <alignment horizontal="center" vertical="center"/>
    </xf>
    <xf numFmtId="1" fontId="1" fillId="0" borderId="24" xfId="0" applyNumberFormat="1" applyFont="1" applyBorder="1" applyAlignment="1">
      <alignment horizontal="center" vertical="center"/>
    </xf>
    <xf numFmtId="1" fontId="0" fillId="0" borderId="24" xfId="0" applyNumberFormat="1" applyBorder="1" applyAlignment="1">
      <alignment horizontal="center" vertical="center"/>
    </xf>
    <xf numFmtId="0" fontId="4" fillId="5" borderId="22" xfId="0" applyFont="1" applyFill="1" applyBorder="1" applyAlignment="1">
      <alignment horizontal="center"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g"/><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8.jpeg"/><Relationship Id="rId7" Type="http://schemas.openxmlformats.org/officeDocument/2006/relationships/image" Target="../media/image22.jpeg"/><Relationship Id="rId2" Type="http://schemas.openxmlformats.org/officeDocument/2006/relationships/image" Target="../media/image17.jpeg"/><Relationship Id="rId1" Type="http://schemas.openxmlformats.org/officeDocument/2006/relationships/image" Target="../media/image16.jpeg"/><Relationship Id="rId6" Type="http://schemas.openxmlformats.org/officeDocument/2006/relationships/image" Target="../media/image21.jpeg"/><Relationship Id="rId5" Type="http://schemas.openxmlformats.org/officeDocument/2006/relationships/image" Target="../media/image20.jpeg"/><Relationship Id="rId4"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40</xdr:row>
      <xdr:rowOff>152400</xdr:rowOff>
    </xdr:from>
    <xdr:to>
      <xdr:col>0</xdr:col>
      <xdr:colOff>2324100</xdr:colOff>
      <xdr:row>40</xdr:row>
      <xdr:rowOff>1571625</xdr:rowOff>
    </xdr:to>
    <xdr:pic>
      <xdr:nvPicPr>
        <xdr:cNvPr id="14" name="Рисунок 1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57175" y="17402175"/>
          <a:ext cx="2066925" cy="1419225"/>
        </a:xfrm>
        <a:prstGeom prst="rect">
          <a:avLst/>
        </a:prstGeom>
      </xdr:spPr>
    </xdr:pic>
    <xdr:clientData/>
  </xdr:twoCellAnchor>
  <xdr:twoCellAnchor editAs="oneCell">
    <xdr:from>
      <xdr:col>0</xdr:col>
      <xdr:colOff>161925</xdr:colOff>
      <xdr:row>42</xdr:row>
      <xdr:rowOff>200025</xdr:rowOff>
    </xdr:from>
    <xdr:to>
      <xdr:col>0</xdr:col>
      <xdr:colOff>2505075</xdr:colOff>
      <xdr:row>46</xdr:row>
      <xdr:rowOff>400050</xdr:rowOff>
    </xdr:to>
    <xdr:pic>
      <xdr:nvPicPr>
        <xdr:cNvPr id="15" name="Рисунок 1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61925" y="22964775"/>
          <a:ext cx="2343150" cy="2476500"/>
        </a:xfrm>
        <a:prstGeom prst="rect">
          <a:avLst/>
        </a:prstGeom>
      </xdr:spPr>
    </xdr:pic>
    <xdr:clientData/>
  </xdr:twoCellAnchor>
  <xdr:twoCellAnchor editAs="oneCell">
    <xdr:from>
      <xdr:col>0</xdr:col>
      <xdr:colOff>190500</xdr:colOff>
      <xdr:row>49</xdr:row>
      <xdr:rowOff>57150</xdr:rowOff>
    </xdr:from>
    <xdr:to>
      <xdr:col>0</xdr:col>
      <xdr:colOff>2447925</xdr:colOff>
      <xdr:row>54</xdr:row>
      <xdr:rowOff>209550</xdr:rowOff>
    </xdr:to>
    <xdr:pic>
      <xdr:nvPicPr>
        <xdr:cNvPr id="17" name="Рисунок 16"/>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0500" y="23193375"/>
          <a:ext cx="2257425" cy="1952625"/>
        </a:xfrm>
        <a:prstGeom prst="rect">
          <a:avLst/>
        </a:prstGeom>
      </xdr:spPr>
    </xdr:pic>
    <xdr:clientData/>
  </xdr:twoCellAnchor>
  <xdr:twoCellAnchor editAs="oneCell">
    <xdr:from>
      <xdr:col>0</xdr:col>
      <xdr:colOff>257174</xdr:colOff>
      <xdr:row>56</xdr:row>
      <xdr:rowOff>28575</xdr:rowOff>
    </xdr:from>
    <xdr:to>
      <xdr:col>0</xdr:col>
      <xdr:colOff>2124075</xdr:colOff>
      <xdr:row>61</xdr:row>
      <xdr:rowOff>361950</xdr:rowOff>
    </xdr:to>
    <xdr:pic>
      <xdr:nvPicPr>
        <xdr:cNvPr id="6" name="Рисунок 5"/>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57174" y="29489400"/>
          <a:ext cx="1866901" cy="2400300"/>
        </a:xfrm>
        <a:prstGeom prst="rect">
          <a:avLst/>
        </a:prstGeom>
      </xdr:spPr>
    </xdr:pic>
    <xdr:clientData/>
  </xdr:twoCellAnchor>
  <xdr:twoCellAnchor editAs="oneCell">
    <xdr:from>
      <xdr:col>0</xdr:col>
      <xdr:colOff>200025</xdr:colOff>
      <xdr:row>81</xdr:row>
      <xdr:rowOff>857250</xdr:rowOff>
    </xdr:from>
    <xdr:to>
      <xdr:col>0</xdr:col>
      <xdr:colOff>2571167</xdr:colOff>
      <xdr:row>83</xdr:row>
      <xdr:rowOff>676275</xdr:rowOff>
    </xdr:to>
    <xdr:pic>
      <xdr:nvPicPr>
        <xdr:cNvPr id="4" name="Рисунок 3"/>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00025" y="38671500"/>
          <a:ext cx="2371142" cy="2038350"/>
        </a:xfrm>
        <a:prstGeom prst="rect">
          <a:avLst/>
        </a:prstGeom>
      </xdr:spPr>
    </xdr:pic>
    <xdr:clientData/>
  </xdr:twoCellAnchor>
  <xdr:twoCellAnchor editAs="oneCell">
    <xdr:from>
      <xdr:col>0</xdr:col>
      <xdr:colOff>257176</xdr:colOff>
      <xdr:row>98</xdr:row>
      <xdr:rowOff>533399</xdr:rowOff>
    </xdr:from>
    <xdr:to>
      <xdr:col>0</xdr:col>
      <xdr:colOff>2762250</xdr:colOff>
      <xdr:row>102</xdr:row>
      <xdr:rowOff>304801</xdr:rowOff>
    </xdr:to>
    <xdr:pic>
      <xdr:nvPicPr>
        <xdr:cNvPr id="8" name="Рисунок 7"/>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57176" y="51130199"/>
          <a:ext cx="2505074" cy="2324102"/>
        </a:xfrm>
        <a:prstGeom prst="rect">
          <a:avLst/>
        </a:prstGeom>
      </xdr:spPr>
    </xdr:pic>
    <xdr:clientData/>
  </xdr:twoCellAnchor>
  <xdr:twoCellAnchor editAs="oneCell">
    <xdr:from>
      <xdr:col>0</xdr:col>
      <xdr:colOff>161925</xdr:colOff>
      <xdr:row>76</xdr:row>
      <xdr:rowOff>114301</xdr:rowOff>
    </xdr:from>
    <xdr:to>
      <xdr:col>0</xdr:col>
      <xdr:colOff>2400300</xdr:colOff>
      <xdr:row>79</xdr:row>
      <xdr:rowOff>447675</xdr:rowOff>
    </xdr:to>
    <xdr:pic>
      <xdr:nvPicPr>
        <xdr:cNvPr id="11" name="Рисунок 10"/>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61925" y="35442526"/>
          <a:ext cx="2238375" cy="1971674"/>
        </a:xfrm>
        <a:prstGeom prst="rect">
          <a:avLst/>
        </a:prstGeom>
      </xdr:spPr>
    </xdr:pic>
    <xdr:clientData/>
  </xdr:twoCellAnchor>
  <xdr:twoCellAnchor editAs="oneCell">
    <xdr:from>
      <xdr:col>0</xdr:col>
      <xdr:colOff>190500</xdr:colOff>
      <xdr:row>86</xdr:row>
      <xdr:rowOff>285751</xdr:rowOff>
    </xdr:from>
    <xdr:to>
      <xdr:col>0</xdr:col>
      <xdr:colOff>2676525</xdr:colOff>
      <xdr:row>89</xdr:row>
      <xdr:rowOff>438150</xdr:rowOff>
    </xdr:to>
    <xdr:pic>
      <xdr:nvPicPr>
        <xdr:cNvPr id="10" name="Рисунок 9"/>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90500" y="40719376"/>
          <a:ext cx="2486025" cy="2962274"/>
        </a:xfrm>
        <a:prstGeom prst="rect">
          <a:avLst/>
        </a:prstGeom>
      </xdr:spPr>
    </xdr:pic>
    <xdr:clientData/>
  </xdr:twoCellAnchor>
  <xdr:twoCellAnchor editAs="oneCell">
    <xdr:from>
      <xdr:col>0</xdr:col>
      <xdr:colOff>247649</xdr:colOff>
      <xdr:row>91</xdr:row>
      <xdr:rowOff>276224</xdr:rowOff>
    </xdr:from>
    <xdr:to>
      <xdr:col>0</xdr:col>
      <xdr:colOff>2409824</xdr:colOff>
      <xdr:row>95</xdr:row>
      <xdr:rowOff>266699</xdr:rowOff>
    </xdr:to>
    <xdr:pic>
      <xdr:nvPicPr>
        <xdr:cNvPr id="18" name="Рисунок 17"/>
        <xdr:cNvPicPr>
          <a:picLocks noChangeAspect="1"/>
        </xdr:cNvPicPr>
      </xdr:nvPicPr>
      <xdr:blipFill>
        <a:blip xmlns:r="http://schemas.openxmlformats.org/officeDocument/2006/relationships" r:embed="rId9">
          <a:extLst>
            <a:ext uri="{28A0092B-C50C-407E-A947-70E740481C1C}">
              <a14:useLocalDpi xmlns:a14="http://schemas.microsoft.com/office/drawing/2010/main"/>
            </a:ext>
          </a:extLst>
        </a:blip>
        <a:stretch>
          <a:fillRect/>
        </a:stretch>
      </xdr:blipFill>
      <xdr:spPr>
        <a:xfrm>
          <a:off x="247649" y="46443899"/>
          <a:ext cx="2162175" cy="1533525"/>
        </a:xfrm>
        <a:prstGeom prst="rect">
          <a:avLst/>
        </a:prstGeom>
      </xdr:spPr>
    </xdr:pic>
    <xdr:clientData/>
  </xdr:twoCellAnchor>
  <xdr:twoCellAnchor editAs="oneCell">
    <xdr:from>
      <xdr:col>0</xdr:col>
      <xdr:colOff>257174</xdr:colOff>
      <xdr:row>105</xdr:row>
      <xdr:rowOff>180975</xdr:rowOff>
    </xdr:from>
    <xdr:to>
      <xdr:col>0</xdr:col>
      <xdr:colOff>2514599</xdr:colOff>
      <xdr:row>106</xdr:row>
      <xdr:rowOff>800100</xdr:rowOff>
    </xdr:to>
    <xdr:pic>
      <xdr:nvPicPr>
        <xdr:cNvPr id="20" name="Рисунок 19"/>
        <xdr:cNvPicPr>
          <a:picLocks noChangeAspect="1"/>
        </xdr:cNvPicPr>
      </xdr:nvPicPr>
      <xdr:blipFill>
        <a:blip xmlns:r="http://schemas.openxmlformats.org/officeDocument/2006/relationships" r:embed="rId9">
          <a:extLst>
            <a:ext uri="{28A0092B-C50C-407E-A947-70E740481C1C}">
              <a14:useLocalDpi xmlns:a14="http://schemas.microsoft.com/office/drawing/2010/main"/>
            </a:ext>
          </a:extLst>
        </a:blip>
        <a:stretch>
          <a:fillRect/>
        </a:stretch>
      </xdr:blipFill>
      <xdr:spPr>
        <a:xfrm>
          <a:off x="257174" y="52911375"/>
          <a:ext cx="2257425" cy="1809750"/>
        </a:xfrm>
        <a:prstGeom prst="rect">
          <a:avLst/>
        </a:prstGeom>
      </xdr:spPr>
    </xdr:pic>
    <xdr:clientData/>
  </xdr:twoCellAnchor>
  <xdr:twoCellAnchor editAs="oneCell">
    <xdr:from>
      <xdr:col>0</xdr:col>
      <xdr:colOff>104775</xdr:colOff>
      <xdr:row>6</xdr:row>
      <xdr:rowOff>47625</xdr:rowOff>
    </xdr:from>
    <xdr:to>
      <xdr:col>0</xdr:col>
      <xdr:colOff>3095625</xdr:colOff>
      <xdr:row>11</xdr:row>
      <xdr:rowOff>561975</xdr:rowOff>
    </xdr:to>
    <xdr:pic>
      <xdr:nvPicPr>
        <xdr:cNvPr id="13" name="Рисунок 12"/>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04775" y="1943100"/>
          <a:ext cx="2990850" cy="3381375"/>
        </a:xfrm>
        <a:prstGeom prst="rect">
          <a:avLst/>
        </a:prstGeom>
      </xdr:spPr>
    </xdr:pic>
    <xdr:clientData/>
  </xdr:twoCellAnchor>
  <xdr:twoCellAnchor editAs="oneCell">
    <xdr:from>
      <xdr:col>0</xdr:col>
      <xdr:colOff>76200</xdr:colOff>
      <xdr:row>13</xdr:row>
      <xdr:rowOff>57151</xdr:rowOff>
    </xdr:from>
    <xdr:to>
      <xdr:col>0</xdr:col>
      <xdr:colOff>3000375</xdr:colOff>
      <xdr:row>18</xdr:row>
      <xdr:rowOff>466725</xdr:rowOff>
    </xdr:to>
    <xdr:pic>
      <xdr:nvPicPr>
        <xdr:cNvPr id="16" name="Рисунок 15"/>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6200" y="5867401"/>
          <a:ext cx="2924175" cy="3305174"/>
        </a:xfrm>
        <a:prstGeom prst="rect">
          <a:avLst/>
        </a:prstGeom>
      </xdr:spPr>
    </xdr:pic>
    <xdr:clientData/>
  </xdr:twoCellAnchor>
  <xdr:twoCellAnchor editAs="oneCell">
    <xdr:from>
      <xdr:col>0</xdr:col>
      <xdr:colOff>0</xdr:colOff>
      <xdr:row>20</xdr:row>
      <xdr:rowOff>28575</xdr:rowOff>
    </xdr:from>
    <xdr:to>
      <xdr:col>0</xdr:col>
      <xdr:colOff>3019425</xdr:colOff>
      <xdr:row>25</xdr:row>
      <xdr:rowOff>533400</xdr:rowOff>
    </xdr:to>
    <xdr:pic>
      <xdr:nvPicPr>
        <xdr:cNvPr id="21" name="Рисунок 20"/>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0" y="9877425"/>
          <a:ext cx="3019425" cy="3362325"/>
        </a:xfrm>
        <a:prstGeom prst="rect">
          <a:avLst/>
        </a:prstGeom>
      </xdr:spPr>
    </xdr:pic>
    <xdr:clientData/>
  </xdr:twoCellAnchor>
  <xdr:twoCellAnchor editAs="oneCell">
    <xdr:from>
      <xdr:col>0</xdr:col>
      <xdr:colOff>200025</xdr:colOff>
      <xdr:row>27</xdr:row>
      <xdr:rowOff>9525</xdr:rowOff>
    </xdr:from>
    <xdr:to>
      <xdr:col>0</xdr:col>
      <xdr:colOff>2533650</xdr:colOff>
      <xdr:row>30</xdr:row>
      <xdr:rowOff>333376</xdr:rowOff>
    </xdr:to>
    <xdr:pic>
      <xdr:nvPicPr>
        <xdr:cNvPr id="22" name="Рисунок 21"/>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00025" y="13754100"/>
          <a:ext cx="2333625" cy="1857376"/>
        </a:xfrm>
        <a:prstGeom prst="rect">
          <a:avLst/>
        </a:prstGeom>
      </xdr:spPr>
    </xdr:pic>
    <xdr:clientData/>
  </xdr:twoCellAnchor>
  <xdr:twoCellAnchor editAs="oneCell">
    <xdr:from>
      <xdr:col>0</xdr:col>
      <xdr:colOff>247650</xdr:colOff>
      <xdr:row>32</xdr:row>
      <xdr:rowOff>114299</xdr:rowOff>
    </xdr:from>
    <xdr:to>
      <xdr:col>0</xdr:col>
      <xdr:colOff>2590800</xdr:colOff>
      <xdr:row>34</xdr:row>
      <xdr:rowOff>485775</xdr:rowOff>
    </xdr:to>
    <xdr:pic>
      <xdr:nvPicPr>
        <xdr:cNvPr id="23" name="Рисунок 22"/>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47650" y="16202024"/>
          <a:ext cx="2343150" cy="1590676"/>
        </a:xfrm>
        <a:prstGeom prst="rect">
          <a:avLst/>
        </a:prstGeom>
      </xdr:spPr>
    </xdr:pic>
    <xdr:clientData/>
  </xdr:twoCellAnchor>
  <xdr:twoCellAnchor editAs="oneCell">
    <xdr:from>
      <xdr:col>0</xdr:col>
      <xdr:colOff>247650</xdr:colOff>
      <xdr:row>36</xdr:row>
      <xdr:rowOff>76200</xdr:rowOff>
    </xdr:from>
    <xdr:to>
      <xdr:col>0</xdr:col>
      <xdr:colOff>2733675</xdr:colOff>
      <xdr:row>38</xdr:row>
      <xdr:rowOff>390525</xdr:rowOff>
    </xdr:to>
    <xdr:pic>
      <xdr:nvPicPr>
        <xdr:cNvPr id="24" name="Рисунок 23"/>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47650" y="18497550"/>
          <a:ext cx="2486025" cy="1533525"/>
        </a:xfrm>
        <a:prstGeom prst="rect">
          <a:avLst/>
        </a:prstGeom>
      </xdr:spPr>
    </xdr:pic>
    <xdr:clientData/>
  </xdr:twoCellAnchor>
  <xdr:twoCellAnchor editAs="oneCell">
    <xdr:from>
      <xdr:col>0</xdr:col>
      <xdr:colOff>219075</xdr:colOff>
      <xdr:row>63</xdr:row>
      <xdr:rowOff>85725</xdr:rowOff>
    </xdr:from>
    <xdr:to>
      <xdr:col>0</xdr:col>
      <xdr:colOff>2724150</xdr:colOff>
      <xdr:row>68</xdr:row>
      <xdr:rowOff>304800</xdr:rowOff>
    </xdr:to>
    <xdr:pic>
      <xdr:nvPicPr>
        <xdr:cNvPr id="2" name="Рисунок 1"/>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219075" y="31794450"/>
          <a:ext cx="2505075" cy="2286000"/>
        </a:xfrm>
        <a:prstGeom prst="rect">
          <a:avLst/>
        </a:prstGeom>
      </xdr:spPr>
    </xdr:pic>
    <xdr:clientData/>
  </xdr:twoCellAnchor>
  <xdr:twoCellAnchor editAs="oneCell">
    <xdr:from>
      <xdr:col>0</xdr:col>
      <xdr:colOff>76200</xdr:colOff>
      <xdr:row>70</xdr:row>
      <xdr:rowOff>38100</xdr:rowOff>
    </xdr:from>
    <xdr:to>
      <xdr:col>0</xdr:col>
      <xdr:colOff>3114675</xdr:colOff>
      <xdr:row>74</xdr:row>
      <xdr:rowOff>66675</xdr:rowOff>
    </xdr:to>
    <xdr:pic>
      <xdr:nvPicPr>
        <xdr:cNvPr id="5" name="Рисунок 4"/>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76200" y="34632900"/>
          <a:ext cx="3038475" cy="215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247651</xdr:colOff>
      <xdr:row>13</xdr:row>
      <xdr:rowOff>57150</xdr:rowOff>
    </xdr:from>
    <xdr:to>
      <xdr:col>0</xdr:col>
      <xdr:colOff>2686051</xdr:colOff>
      <xdr:row>16</xdr:row>
      <xdr:rowOff>400050</xdr:rowOff>
    </xdr:to>
    <xdr:pic>
      <xdr:nvPicPr>
        <xdr:cNvPr id="2" name="Рисунок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47651" y="5886450"/>
          <a:ext cx="2438400" cy="1895475"/>
        </a:xfrm>
        <a:prstGeom prst="rect">
          <a:avLst/>
        </a:prstGeom>
      </xdr:spPr>
    </xdr:pic>
    <xdr:clientData/>
  </xdr:twoCellAnchor>
  <xdr:twoCellAnchor editAs="oneCell">
    <xdr:from>
      <xdr:col>0</xdr:col>
      <xdr:colOff>0</xdr:colOff>
      <xdr:row>6</xdr:row>
      <xdr:rowOff>285750</xdr:rowOff>
    </xdr:from>
    <xdr:to>
      <xdr:col>0</xdr:col>
      <xdr:colOff>2724150</xdr:colOff>
      <xdr:row>11</xdr:row>
      <xdr:rowOff>123825</xdr:rowOff>
    </xdr:to>
    <xdr:pic>
      <xdr:nvPicPr>
        <xdr:cNvPr id="3" name="Рисунок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1905000"/>
          <a:ext cx="2724150" cy="2990850"/>
        </a:xfrm>
        <a:prstGeom prst="rect">
          <a:avLst/>
        </a:prstGeom>
      </xdr:spPr>
    </xdr:pic>
    <xdr:clientData/>
  </xdr:twoCellAnchor>
  <xdr:twoCellAnchor editAs="oneCell">
    <xdr:from>
      <xdr:col>0</xdr:col>
      <xdr:colOff>447674</xdr:colOff>
      <xdr:row>18</xdr:row>
      <xdr:rowOff>161924</xdr:rowOff>
    </xdr:from>
    <xdr:to>
      <xdr:col>0</xdr:col>
      <xdr:colOff>2343149</xdr:colOff>
      <xdr:row>21</xdr:row>
      <xdr:rowOff>352424</xdr:rowOff>
    </xdr:to>
    <xdr:pic>
      <xdr:nvPicPr>
        <xdr:cNvPr id="4" name="Рисунок 3"/>
        <xdr:cNvPicPr>
          <a:picLocks noChangeAspect="1"/>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a:xfrm>
          <a:off x="447674" y="8420099"/>
          <a:ext cx="1895475" cy="1704975"/>
        </a:xfrm>
        <a:prstGeom prst="rect">
          <a:avLst/>
        </a:prstGeom>
      </xdr:spPr>
    </xdr:pic>
    <xdr:clientData/>
  </xdr:twoCellAnchor>
  <xdr:twoCellAnchor editAs="oneCell">
    <xdr:from>
      <xdr:col>0</xdr:col>
      <xdr:colOff>714375</xdr:colOff>
      <xdr:row>23</xdr:row>
      <xdr:rowOff>104775</xdr:rowOff>
    </xdr:from>
    <xdr:to>
      <xdr:col>0</xdr:col>
      <xdr:colOff>2238375</xdr:colOff>
      <xdr:row>25</xdr:row>
      <xdr:rowOff>247650</xdr:rowOff>
    </xdr:to>
    <xdr:pic>
      <xdr:nvPicPr>
        <xdr:cNvPr id="5" name="Рисунок 4"/>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Lst>
        </a:blip>
        <a:stretch>
          <a:fillRect/>
        </a:stretch>
      </xdr:blipFill>
      <xdr:spPr>
        <a:xfrm>
          <a:off x="714375" y="10734675"/>
          <a:ext cx="1524000" cy="1524000"/>
        </a:xfrm>
        <a:prstGeom prst="rect">
          <a:avLst/>
        </a:prstGeom>
      </xdr:spPr>
    </xdr:pic>
    <xdr:clientData/>
  </xdr:twoCellAnchor>
  <xdr:twoCellAnchor editAs="oneCell">
    <xdr:from>
      <xdr:col>0</xdr:col>
      <xdr:colOff>314325</xdr:colOff>
      <xdr:row>27</xdr:row>
      <xdr:rowOff>95249</xdr:rowOff>
    </xdr:from>
    <xdr:to>
      <xdr:col>0</xdr:col>
      <xdr:colOff>2390775</xdr:colOff>
      <xdr:row>29</xdr:row>
      <xdr:rowOff>419099</xdr:rowOff>
    </xdr:to>
    <xdr:pic>
      <xdr:nvPicPr>
        <xdr:cNvPr id="6" name="Рисунок 5"/>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14325" y="12582524"/>
          <a:ext cx="2076450" cy="1533525"/>
        </a:xfrm>
        <a:prstGeom prst="rect">
          <a:avLst/>
        </a:prstGeom>
      </xdr:spPr>
    </xdr:pic>
    <xdr:clientData/>
  </xdr:twoCellAnchor>
  <xdr:twoCellAnchor editAs="oneCell">
    <xdr:from>
      <xdr:col>0</xdr:col>
      <xdr:colOff>285751</xdr:colOff>
      <xdr:row>35</xdr:row>
      <xdr:rowOff>9525</xdr:rowOff>
    </xdr:from>
    <xdr:to>
      <xdr:col>0</xdr:col>
      <xdr:colOff>2171701</xdr:colOff>
      <xdr:row>37</xdr:row>
      <xdr:rowOff>342900</xdr:rowOff>
    </xdr:to>
    <xdr:pic>
      <xdr:nvPicPr>
        <xdr:cNvPr id="7" name="Рисунок 6"/>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85751" y="15925800"/>
          <a:ext cx="1885950" cy="1609725"/>
        </a:xfrm>
        <a:prstGeom prst="rect">
          <a:avLst/>
        </a:prstGeom>
      </xdr:spPr>
    </xdr:pic>
    <xdr:clientData/>
  </xdr:twoCellAnchor>
  <xdr:twoCellAnchor editAs="oneCell">
    <xdr:from>
      <xdr:col>0</xdr:col>
      <xdr:colOff>180975</xdr:colOff>
      <xdr:row>31</xdr:row>
      <xdr:rowOff>485774</xdr:rowOff>
    </xdr:from>
    <xdr:to>
      <xdr:col>0</xdr:col>
      <xdr:colOff>2314576</xdr:colOff>
      <xdr:row>32</xdr:row>
      <xdr:rowOff>800099</xdr:rowOff>
    </xdr:to>
    <xdr:pic>
      <xdr:nvPicPr>
        <xdr:cNvPr id="8" name="Рисунок 7"/>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80975" y="14992349"/>
          <a:ext cx="2133601" cy="11525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Normal="100" workbookViewId="0">
      <pane ySplit="4" topLeftCell="A113" activePane="bottomLeft" state="frozen"/>
      <selection pane="bottomLeft" activeCell="H21" sqref="H21:H26"/>
    </sheetView>
  </sheetViews>
  <sheetFormatPr defaultRowHeight="15" x14ac:dyDescent="0.25"/>
  <cols>
    <col min="1" max="1" width="47.5703125" style="1" customWidth="1"/>
    <col min="2" max="2" width="55.5703125" style="2" customWidth="1"/>
    <col min="3" max="3" width="18.85546875" style="2" customWidth="1"/>
    <col min="4" max="5" width="9.7109375" style="2" customWidth="1"/>
    <col min="6" max="6" width="9.7109375" style="1" customWidth="1"/>
    <col min="7" max="7" width="9.7109375" style="3" customWidth="1"/>
    <col min="8" max="8" width="41.7109375" customWidth="1"/>
  </cols>
  <sheetData>
    <row r="1" spans="1:9" ht="12.6" customHeight="1" x14ac:dyDescent="0.25">
      <c r="A1" s="50"/>
      <c r="B1" s="18" t="s">
        <v>6</v>
      </c>
      <c r="C1" s="41" t="s">
        <v>11</v>
      </c>
      <c r="D1" s="42"/>
      <c r="E1" s="42"/>
      <c r="F1" s="42"/>
      <c r="G1" s="43"/>
    </row>
    <row r="2" spans="1:9" ht="12.6" customHeight="1" x14ac:dyDescent="0.25">
      <c r="A2" s="51"/>
      <c r="B2" s="19" t="s">
        <v>7</v>
      </c>
      <c r="C2" s="44"/>
      <c r="D2" s="45"/>
      <c r="E2" s="45"/>
      <c r="F2" s="45"/>
      <c r="G2" s="46"/>
    </row>
    <row r="3" spans="1:9" ht="12.6" customHeight="1" thickBot="1" x14ac:dyDescent="0.3">
      <c r="A3" s="52"/>
      <c r="B3" s="20" t="s">
        <v>8</v>
      </c>
      <c r="C3" s="47"/>
      <c r="D3" s="48"/>
      <c r="E3" s="48"/>
      <c r="F3" s="48"/>
      <c r="G3" s="49"/>
    </row>
    <row r="4" spans="1:9" ht="45" customHeight="1" thickBot="1" x14ac:dyDescent="0.3">
      <c r="A4" s="14" t="s">
        <v>0</v>
      </c>
      <c r="B4" s="14" t="s">
        <v>1</v>
      </c>
      <c r="C4" s="13" t="s">
        <v>3</v>
      </c>
      <c r="D4" s="15" t="s">
        <v>129</v>
      </c>
      <c r="E4" s="16" t="s">
        <v>5</v>
      </c>
      <c r="F4" s="16" t="s">
        <v>9</v>
      </c>
      <c r="G4" s="17" t="s">
        <v>10</v>
      </c>
      <c r="H4" s="4"/>
      <c r="I4" s="4"/>
    </row>
    <row r="5" spans="1:9" ht="41.25" customHeight="1" thickBot="1" x14ac:dyDescent="0.3">
      <c r="A5" s="53" t="s">
        <v>130</v>
      </c>
      <c r="B5" s="53"/>
      <c r="C5" s="53"/>
      <c r="D5" s="53"/>
      <c r="E5" s="53"/>
      <c r="F5" s="53"/>
      <c r="G5" s="53"/>
      <c r="H5" s="4"/>
      <c r="I5" s="4"/>
    </row>
    <row r="6" spans="1:9" ht="27" customHeight="1" x14ac:dyDescent="0.25">
      <c r="A6" s="57" t="s">
        <v>114</v>
      </c>
      <c r="B6" s="58"/>
      <c r="C6" s="58"/>
      <c r="D6" s="58"/>
      <c r="E6" s="58"/>
      <c r="F6" s="58"/>
      <c r="G6" s="59"/>
      <c r="H6" s="98" t="s">
        <v>113</v>
      </c>
      <c r="I6" s="4"/>
    </row>
    <row r="7" spans="1:9" ht="45" x14ac:dyDescent="0.25">
      <c r="A7" s="40"/>
      <c r="B7" s="33" t="s">
        <v>131</v>
      </c>
      <c r="C7" s="8"/>
      <c r="D7" s="26">
        <v>477</v>
      </c>
      <c r="E7" s="10">
        <f t="shared" ref="E7:E12" si="0">D7-D7*3%</f>
        <v>462.69</v>
      </c>
      <c r="F7" s="10">
        <f t="shared" ref="F7:F12" si="1">D7-D7*5%</f>
        <v>453.15</v>
      </c>
      <c r="G7" s="10">
        <f t="shared" ref="G7:G12" si="2">D7-D7*7%</f>
        <v>443.61</v>
      </c>
      <c r="H7" s="80" t="s">
        <v>139</v>
      </c>
      <c r="I7" s="4"/>
    </row>
    <row r="8" spans="1:9" ht="45" x14ac:dyDescent="0.25">
      <c r="A8" s="40"/>
      <c r="B8" s="33" t="s">
        <v>132</v>
      </c>
      <c r="C8" s="8"/>
      <c r="D8" s="26">
        <v>533</v>
      </c>
      <c r="E8" s="10">
        <f t="shared" si="0"/>
        <v>517.01</v>
      </c>
      <c r="F8" s="10">
        <f t="shared" si="1"/>
        <v>506.35</v>
      </c>
      <c r="G8" s="10">
        <f t="shared" si="2"/>
        <v>495.69</v>
      </c>
      <c r="H8" s="81"/>
      <c r="I8" s="4"/>
    </row>
    <row r="9" spans="1:9" ht="45" x14ac:dyDescent="0.25">
      <c r="A9" s="40"/>
      <c r="B9" s="33" t="s">
        <v>133</v>
      </c>
      <c r="C9" s="8"/>
      <c r="D9" s="26">
        <v>563</v>
      </c>
      <c r="E9" s="10">
        <f t="shared" si="0"/>
        <v>546.11</v>
      </c>
      <c r="F9" s="10">
        <f t="shared" si="1"/>
        <v>534.85</v>
      </c>
      <c r="G9" s="10">
        <f t="shared" si="2"/>
        <v>523.59</v>
      </c>
      <c r="H9" s="81"/>
      <c r="I9" s="4"/>
    </row>
    <row r="10" spans="1:9" ht="47.25" customHeight="1" x14ac:dyDescent="0.25">
      <c r="A10" s="40"/>
      <c r="B10" s="38" t="s">
        <v>134</v>
      </c>
      <c r="C10" s="8"/>
      <c r="D10" s="26">
        <v>629</v>
      </c>
      <c r="E10" s="10">
        <f t="shared" si="0"/>
        <v>610.13</v>
      </c>
      <c r="F10" s="10">
        <f t="shared" si="1"/>
        <v>597.54999999999995</v>
      </c>
      <c r="G10" s="10">
        <f t="shared" si="2"/>
        <v>584.97</v>
      </c>
      <c r="H10" s="81"/>
      <c r="I10" s="4"/>
    </row>
    <row r="11" spans="1:9" ht="43.5" customHeight="1" x14ac:dyDescent="0.25">
      <c r="A11" s="40"/>
      <c r="B11" s="38" t="s">
        <v>136</v>
      </c>
      <c r="C11" s="8"/>
      <c r="D11" s="26">
        <v>708</v>
      </c>
      <c r="E11" s="10">
        <f t="shared" si="0"/>
        <v>686.76</v>
      </c>
      <c r="F11" s="10">
        <f t="shared" si="1"/>
        <v>672.6</v>
      </c>
      <c r="G11" s="10">
        <f t="shared" si="2"/>
        <v>658.44</v>
      </c>
      <c r="H11" s="81"/>
      <c r="I11" s="4"/>
    </row>
    <row r="12" spans="1:9" ht="45" x14ac:dyDescent="0.25">
      <c r="A12" s="40"/>
      <c r="B12" s="33" t="s">
        <v>135</v>
      </c>
      <c r="C12" s="8"/>
      <c r="D12" s="26">
        <v>818</v>
      </c>
      <c r="E12" s="10">
        <f t="shared" si="0"/>
        <v>793.46</v>
      </c>
      <c r="F12" s="10">
        <f t="shared" si="1"/>
        <v>777.1</v>
      </c>
      <c r="G12" s="10">
        <f t="shared" si="2"/>
        <v>760.74</v>
      </c>
      <c r="H12" s="82"/>
      <c r="I12" s="4"/>
    </row>
    <row r="13" spans="1:9" ht="24.75" customHeight="1" x14ac:dyDescent="0.25">
      <c r="A13" s="60" t="s">
        <v>128</v>
      </c>
      <c r="B13" s="60"/>
      <c r="C13" s="60"/>
      <c r="D13" s="60"/>
      <c r="E13" s="60"/>
      <c r="F13" s="60"/>
      <c r="G13" s="60"/>
      <c r="H13" s="95" t="s">
        <v>113</v>
      </c>
      <c r="I13" s="4"/>
    </row>
    <row r="14" spans="1:9" ht="48" customHeight="1" x14ac:dyDescent="0.25">
      <c r="A14" s="40"/>
      <c r="B14" s="33" t="s">
        <v>122</v>
      </c>
      <c r="C14" s="8"/>
      <c r="D14" s="26">
        <v>1700</v>
      </c>
      <c r="E14" s="10">
        <f>D14-D14*3%</f>
        <v>1649</v>
      </c>
      <c r="F14" s="10">
        <f>D14-D14*5%</f>
        <v>1615</v>
      </c>
      <c r="G14" s="10">
        <f>D14-D14*7%</f>
        <v>1581</v>
      </c>
      <c r="H14" s="100" t="s">
        <v>144</v>
      </c>
      <c r="I14" s="4"/>
    </row>
    <row r="15" spans="1:9" ht="45" x14ac:dyDescent="0.25">
      <c r="A15" s="40"/>
      <c r="B15" s="33" t="s">
        <v>123</v>
      </c>
      <c r="C15" s="8"/>
      <c r="D15" s="26">
        <v>1950</v>
      </c>
      <c r="E15" s="10">
        <f t="shared" ref="E15:E19" si="3">D15-D15*3%</f>
        <v>1891.5</v>
      </c>
      <c r="F15" s="10">
        <f t="shared" ref="F15:F19" si="4">D15-D15*5%</f>
        <v>1852.5</v>
      </c>
      <c r="G15" s="10">
        <f t="shared" ref="G15:G19" si="5">D15-D15*7%</f>
        <v>1813.5</v>
      </c>
      <c r="H15" s="101"/>
      <c r="I15" s="4"/>
    </row>
    <row r="16" spans="1:9" ht="45" x14ac:dyDescent="0.25">
      <c r="A16" s="40"/>
      <c r="B16" s="33" t="s">
        <v>124</v>
      </c>
      <c r="C16" s="8"/>
      <c r="D16" s="26">
        <v>2145</v>
      </c>
      <c r="E16" s="10">
        <f t="shared" si="3"/>
        <v>2080.65</v>
      </c>
      <c r="F16" s="10">
        <f t="shared" si="4"/>
        <v>2037.75</v>
      </c>
      <c r="G16" s="10">
        <f t="shared" si="5"/>
        <v>1994.85</v>
      </c>
      <c r="H16" s="101"/>
      <c r="I16" s="4"/>
    </row>
    <row r="17" spans="1:9" ht="45" x14ac:dyDescent="0.25">
      <c r="A17" s="40"/>
      <c r="B17" s="33" t="s">
        <v>125</v>
      </c>
      <c r="C17" s="8"/>
      <c r="D17" s="26">
        <v>2470</v>
      </c>
      <c r="E17" s="10">
        <f t="shared" si="3"/>
        <v>2395.9</v>
      </c>
      <c r="F17" s="10">
        <f t="shared" si="4"/>
        <v>2346.5</v>
      </c>
      <c r="G17" s="10">
        <f t="shared" si="5"/>
        <v>2297.1</v>
      </c>
      <c r="H17" s="101"/>
      <c r="I17" s="4"/>
    </row>
    <row r="18" spans="1:9" ht="45" x14ac:dyDescent="0.25">
      <c r="A18" s="40"/>
      <c r="B18" s="33" t="s">
        <v>126</v>
      </c>
      <c r="C18" s="8"/>
      <c r="D18" s="26">
        <v>2730</v>
      </c>
      <c r="E18" s="10">
        <f t="shared" si="3"/>
        <v>2648.1</v>
      </c>
      <c r="F18" s="10">
        <f t="shared" si="4"/>
        <v>2593.5</v>
      </c>
      <c r="G18" s="10">
        <f t="shared" si="5"/>
        <v>2538.9</v>
      </c>
      <c r="H18" s="101"/>
      <c r="I18" s="4"/>
    </row>
    <row r="19" spans="1:9" ht="45" x14ac:dyDescent="0.25">
      <c r="A19" s="40"/>
      <c r="B19" s="33" t="s">
        <v>127</v>
      </c>
      <c r="C19" s="8"/>
      <c r="D19" s="26">
        <v>3050</v>
      </c>
      <c r="E19" s="10">
        <f t="shared" si="3"/>
        <v>2958.5</v>
      </c>
      <c r="F19" s="10">
        <f t="shared" si="4"/>
        <v>2897.5</v>
      </c>
      <c r="G19" s="10">
        <f t="shared" si="5"/>
        <v>2836.5</v>
      </c>
      <c r="H19" s="102"/>
      <c r="I19" s="4"/>
    </row>
    <row r="20" spans="1:9" ht="39" customHeight="1" x14ac:dyDescent="0.25">
      <c r="A20" s="61" t="s">
        <v>115</v>
      </c>
      <c r="B20" s="62"/>
      <c r="C20" s="62"/>
      <c r="D20" s="62"/>
      <c r="E20" s="62"/>
      <c r="F20" s="62"/>
      <c r="G20" s="63"/>
      <c r="H20" s="97" t="s">
        <v>113</v>
      </c>
      <c r="I20" s="4"/>
    </row>
    <row r="21" spans="1:9" ht="45" customHeight="1" x14ac:dyDescent="0.25">
      <c r="A21" s="40"/>
      <c r="B21" s="33" t="s">
        <v>34</v>
      </c>
      <c r="C21" s="8"/>
      <c r="D21" s="26">
        <v>1300</v>
      </c>
      <c r="E21" s="10">
        <f>D21-D21*3%</f>
        <v>1261</v>
      </c>
      <c r="F21" s="10">
        <f>D21-D21*5%</f>
        <v>1235</v>
      </c>
      <c r="G21" s="10">
        <f>D21-D21*7%</f>
        <v>1209</v>
      </c>
      <c r="H21" s="83" t="s">
        <v>35</v>
      </c>
      <c r="I21" s="4"/>
    </row>
    <row r="22" spans="1:9" ht="45" x14ac:dyDescent="0.25">
      <c r="A22" s="40"/>
      <c r="B22" s="33" t="s">
        <v>36</v>
      </c>
      <c r="C22" s="8"/>
      <c r="D22" s="26">
        <v>1650</v>
      </c>
      <c r="E22" s="10">
        <f t="shared" ref="E22:E26" si="6">D22-D22*3%</f>
        <v>1600.5</v>
      </c>
      <c r="F22" s="10">
        <f t="shared" ref="F22:F26" si="7">D22-D22*5%</f>
        <v>1567.5</v>
      </c>
      <c r="G22" s="10">
        <f t="shared" ref="G22:G26" si="8">D22-D22*7%</f>
        <v>1534.5</v>
      </c>
      <c r="H22" s="84"/>
      <c r="I22" s="4"/>
    </row>
    <row r="23" spans="1:9" ht="45" x14ac:dyDescent="0.25">
      <c r="A23" s="40"/>
      <c r="B23" s="33" t="s">
        <v>37</v>
      </c>
      <c r="C23" s="8"/>
      <c r="D23" s="26">
        <v>1900</v>
      </c>
      <c r="E23" s="10">
        <f t="shared" si="6"/>
        <v>1843</v>
      </c>
      <c r="F23" s="10">
        <f t="shared" si="7"/>
        <v>1805</v>
      </c>
      <c r="G23" s="10">
        <f t="shared" si="8"/>
        <v>1767</v>
      </c>
      <c r="H23" s="84"/>
      <c r="I23" s="4"/>
    </row>
    <row r="24" spans="1:9" ht="45" x14ac:dyDescent="0.25">
      <c r="A24" s="40"/>
      <c r="B24" s="33" t="s">
        <v>38</v>
      </c>
      <c r="C24" s="8"/>
      <c r="D24" s="26">
        <v>2100</v>
      </c>
      <c r="E24" s="10">
        <f t="shared" si="6"/>
        <v>2037</v>
      </c>
      <c r="F24" s="10">
        <f t="shared" si="7"/>
        <v>1995</v>
      </c>
      <c r="G24" s="10">
        <f t="shared" si="8"/>
        <v>1953</v>
      </c>
      <c r="H24" s="84"/>
      <c r="I24" s="4"/>
    </row>
    <row r="25" spans="1:9" ht="45" x14ac:dyDescent="0.25">
      <c r="A25" s="40"/>
      <c r="B25" s="33" t="s">
        <v>39</v>
      </c>
      <c r="C25" s="8"/>
      <c r="D25" s="26">
        <v>2400</v>
      </c>
      <c r="E25" s="10">
        <f t="shared" si="6"/>
        <v>2328</v>
      </c>
      <c r="F25" s="10">
        <f t="shared" si="7"/>
        <v>2280</v>
      </c>
      <c r="G25" s="10">
        <f t="shared" si="8"/>
        <v>2232</v>
      </c>
      <c r="H25" s="84"/>
      <c r="I25" s="4"/>
    </row>
    <row r="26" spans="1:9" ht="45" x14ac:dyDescent="0.25">
      <c r="A26" s="40"/>
      <c r="B26" s="33" t="s">
        <v>40</v>
      </c>
      <c r="C26" s="8"/>
      <c r="D26" s="26">
        <v>2700</v>
      </c>
      <c r="E26" s="10">
        <f t="shared" si="6"/>
        <v>2619</v>
      </c>
      <c r="F26" s="10">
        <f t="shared" si="7"/>
        <v>2565</v>
      </c>
      <c r="G26" s="10">
        <f t="shared" si="8"/>
        <v>2511</v>
      </c>
      <c r="H26" s="85"/>
      <c r="I26" s="4"/>
    </row>
    <row r="27" spans="1:9" ht="36.75" customHeight="1" x14ac:dyDescent="0.25">
      <c r="A27" s="60" t="s">
        <v>116</v>
      </c>
      <c r="B27" s="60"/>
      <c r="C27" s="60"/>
      <c r="D27" s="60"/>
      <c r="E27" s="60"/>
      <c r="F27" s="60"/>
      <c r="G27" s="60"/>
      <c r="H27" s="95" t="s">
        <v>2</v>
      </c>
      <c r="I27" s="4"/>
    </row>
    <row r="28" spans="1:9" ht="50.25" customHeight="1" x14ac:dyDescent="0.25">
      <c r="A28" s="40"/>
      <c r="B28" s="24" t="s">
        <v>12</v>
      </c>
      <c r="C28" s="8"/>
      <c r="D28" s="26">
        <v>72</v>
      </c>
      <c r="E28" s="10">
        <f>D28-D28*3%</f>
        <v>69.84</v>
      </c>
      <c r="F28" s="10">
        <f>D28-D28*5%</f>
        <v>68.400000000000006</v>
      </c>
      <c r="G28" s="10">
        <f>D28-D28*7%</f>
        <v>66.959999999999994</v>
      </c>
      <c r="H28" s="86" t="s">
        <v>33</v>
      </c>
      <c r="I28" s="4"/>
    </row>
    <row r="29" spans="1:9" ht="35.25" customHeight="1" x14ac:dyDescent="0.25">
      <c r="A29" s="40"/>
      <c r="B29" s="24" t="s">
        <v>13</v>
      </c>
      <c r="C29" s="8"/>
      <c r="D29" s="26">
        <v>116</v>
      </c>
      <c r="E29" s="10">
        <f>D29-D29*3%</f>
        <v>112.52</v>
      </c>
      <c r="F29" s="10">
        <f>D29-D29*5%</f>
        <v>110.2</v>
      </c>
      <c r="G29" s="10">
        <f>D29-D29*7%</f>
        <v>107.88</v>
      </c>
      <c r="H29" s="86"/>
      <c r="I29" s="4"/>
    </row>
    <row r="30" spans="1:9" ht="35.25" customHeight="1" x14ac:dyDescent="0.25">
      <c r="A30" s="40"/>
      <c r="B30" s="24" t="s">
        <v>14</v>
      </c>
      <c r="C30" s="8"/>
      <c r="D30" s="26">
        <v>250</v>
      </c>
      <c r="E30" s="10">
        <f t="shared" ref="E30:E31" si="9">D30-D30*3%</f>
        <v>242.5</v>
      </c>
      <c r="F30" s="10">
        <f t="shared" ref="F30:F31" si="10">D30-D30*5%</f>
        <v>237.5</v>
      </c>
      <c r="G30" s="10">
        <f t="shared" ref="G30:G31" si="11">D30-D30*7%</f>
        <v>232.5</v>
      </c>
      <c r="H30" s="86"/>
      <c r="I30" s="4"/>
    </row>
    <row r="31" spans="1:9" ht="40.5" customHeight="1" x14ac:dyDescent="0.25">
      <c r="A31" s="40"/>
      <c r="B31" s="24" t="s">
        <v>15</v>
      </c>
      <c r="C31" s="8"/>
      <c r="D31" s="26">
        <v>493</v>
      </c>
      <c r="E31" s="10">
        <f t="shared" si="9"/>
        <v>478.21</v>
      </c>
      <c r="F31" s="10">
        <f t="shared" si="10"/>
        <v>468.35</v>
      </c>
      <c r="G31" s="10">
        <f t="shared" si="11"/>
        <v>458.49</v>
      </c>
      <c r="H31" s="86"/>
      <c r="I31" s="4"/>
    </row>
    <row r="32" spans="1:9" ht="30.75" customHeight="1" x14ac:dyDescent="0.25">
      <c r="A32" s="61" t="s">
        <v>117</v>
      </c>
      <c r="B32" s="62"/>
      <c r="C32" s="62"/>
      <c r="D32" s="62"/>
      <c r="E32" s="62"/>
      <c r="F32" s="62"/>
      <c r="G32" s="63"/>
      <c r="H32" s="95" t="s">
        <v>2</v>
      </c>
      <c r="I32" s="4"/>
    </row>
    <row r="33" spans="1:9" ht="48.6" customHeight="1" x14ac:dyDescent="0.25">
      <c r="A33" s="40"/>
      <c r="B33" s="24" t="s">
        <v>19</v>
      </c>
      <c r="C33" s="8"/>
      <c r="D33" s="26">
        <v>110</v>
      </c>
      <c r="E33" s="10">
        <f>D33-D33*3%</f>
        <v>106.7</v>
      </c>
      <c r="F33" s="10">
        <f>D33-D33*5%</f>
        <v>104.5</v>
      </c>
      <c r="G33" s="10">
        <f>D33-D33*7%</f>
        <v>102.3</v>
      </c>
      <c r="H33" s="86" t="s">
        <v>33</v>
      </c>
      <c r="I33" s="4"/>
    </row>
    <row r="34" spans="1:9" ht="48.6" customHeight="1" x14ac:dyDescent="0.25">
      <c r="A34" s="40"/>
      <c r="B34" s="24" t="s">
        <v>17</v>
      </c>
      <c r="C34" s="8"/>
      <c r="D34" s="26">
        <v>157</v>
      </c>
      <c r="E34" s="10">
        <f t="shared" ref="E34:E35" si="12">D34-D34*3%</f>
        <v>152.29</v>
      </c>
      <c r="F34" s="10">
        <f t="shared" ref="F34:F35" si="13">D34-D34*5%</f>
        <v>149.15</v>
      </c>
      <c r="G34" s="10">
        <f t="shared" ref="G34:G35" si="14">D34-D34*7%</f>
        <v>146.01</v>
      </c>
      <c r="H34" s="86"/>
      <c r="I34" s="4"/>
    </row>
    <row r="35" spans="1:9" ht="48.6" customHeight="1" x14ac:dyDescent="0.25">
      <c r="A35" s="40"/>
      <c r="B35" s="24" t="s">
        <v>14</v>
      </c>
      <c r="C35" s="8"/>
      <c r="D35" s="26">
        <v>308</v>
      </c>
      <c r="E35" s="10">
        <f t="shared" si="12"/>
        <v>298.76</v>
      </c>
      <c r="F35" s="10">
        <f t="shared" si="13"/>
        <v>292.60000000000002</v>
      </c>
      <c r="G35" s="10">
        <f t="shared" si="14"/>
        <v>286.44</v>
      </c>
      <c r="H35" s="86"/>
      <c r="I35" s="4"/>
    </row>
    <row r="36" spans="1:9" ht="33.75" customHeight="1" x14ac:dyDescent="0.25">
      <c r="A36" s="61" t="s">
        <v>118</v>
      </c>
      <c r="B36" s="62"/>
      <c r="C36" s="62"/>
      <c r="D36" s="62"/>
      <c r="E36" s="62"/>
      <c r="F36" s="62"/>
      <c r="G36" s="63"/>
      <c r="H36" s="95" t="s">
        <v>2</v>
      </c>
    </row>
    <row r="37" spans="1:9" ht="47.25" customHeight="1" x14ac:dyDescent="0.25">
      <c r="A37" s="40"/>
      <c r="B37" s="24" t="s">
        <v>19</v>
      </c>
      <c r="C37" s="8"/>
      <c r="D37" s="26">
        <v>136</v>
      </c>
      <c r="E37" s="10">
        <f>D37-D37*3%</f>
        <v>131.91999999999999</v>
      </c>
      <c r="F37" s="10">
        <f>D37-D37*5%</f>
        <v>129.19999999999999</v>
      </c>
      <c r="G37" s="10">
        <f>D37-D37*7%</f>
        <v>126.48</v>
      </c>
      <c r="H37" s="87" t="s">
        <v>33</v>
      </c>
    </row>
    <row r="38" spans="1:9" ht="48.75" customHeight="1" x14ac:dyDescent="0.25">
      <c r="A38" s="40"/>
      <c r="B38" s="24" t="s">
        <v>17</v>
      </c>
      <c r="C38" s="8"/>
      <c r="D38" s="26">
        <v>195</v>
      </c>
      <c r="E38" s="10">
        <f t="shared" ref="E38:E39" si="15">D38-D38*3%</f>
        <v>189.15</v>
      </c>
      <c r="F38" s="10">
        <f t="shared" ref="F38:F39" si="16">D38-D38*5%</f>
        <v>185.25</v>
      </c>
      <c r="G38" s="10">
        <f t="shared" ref="G38:G39" si="17">D38-D38*7%</f>
        <v>181.35</v>
      </c>
      <c r="H38" s="87"/>
    </row>
    <row r="39" spans="1:9" ht="42" customHeight="1" x14ac:dyDescent="0.25">
      <c r="A39" s="40"/>
      <c r="B39" s="24" t="s">
        <v>14</v>
      </c>
      <c r="C39" s="8"/>
      <c r="D39" s="26">
        <v>381</v>
      </c>
      <c r="E39" s="10">
        <f t="shared" si="15"/>
        <v>369.57</v>
      </c>
      <c r="F39" s="10">
        <f t="shared" si="16"/>
        <v>361.95</v>
      </c>
      <c r="G39" s="10">
        <f t="shared" si="17"/>
        <v>354.33</v>
      </c>
      <c r="H39" s="87"/>
    </row>
    <row r="40" spans="1:9" ht="40.5" customHeight="1" x14ac:dyDescent="0.25">
      <c r="A40" s="61" t="s">
        <v>18</v>
      </c>
      <c r="B40" s="62"/>
      <c r="C40" s="62"/>
      <c r="D40" s="62"/>
      <c r="E40" s="62"/>
      <c r="F40" s="62"/>
      <c r="G40" s="63"/>
      <c r="H40" s="95" t="s">
        <v>2</v>
      </c>
    </row>
    <row r="41" spans="1:9" ht="141" customHeight="1" x14ac:dyDescent="0.25">
      <c r="A41" s="30"/>
      <c r="B41" s="24" t="s">
        <v>19</v>
      </c>
      <c r="C41" s="8"/>
      <c r="D41" s="26">
        <v>176</v>
      </c>
      <c r="E41" s="10">
        <f>D41-D41*3%</f>
        <v>170.72</v>
      </c>
      <c r="F41" s="10">
        <f>D41-D41*5%</f>
        <v>167.2</v>
      </c>
      <c r="G41" s="10">
        <f>D41-D41*7%</f>
        <v>163.68</v>
      </c>
      <c r="H41" s="88" t="s">
        <v>33</v>
      </c>
    </row>
    <row r="42" spans="1:9" ht="39.75" customHeight="1" x14ac:dyDescent="0.25">
      <c r="A42" s="61" t="s">
        <v>119</v>
      </c>
      <c r="B42" s="62"/>
      <c r="C42" s="62"/>
      <c r="D42" s="62"/>
      <c r="E42" s="62"/>
      <c r="F42" s="62"/>
      <c r="G42" s="63"/>
      <c r="H42" s="95" t="s">
        <v>2</v>
      </c>
    </row>
    <row r="43" spans="1:9" ht="50.25" customHeight="1" x14ac:dyDescent="0.25">
      <c r="A43" s="65"/>
      <c r="B43" s="24" t="s">
        <v>20</v>
      </c>
      <c r="C43" s="8"/>
      <c r="D43" s="26">
        <v>1020</v>
      </c>
      <c r="E43" s="10">
        <f>D43-D43*3%</f>
        <v>989.4</v>
      </c>
      <c r="F43" s="10">
        <f>D43-D43*5%</f>
        <v>969</v>
      </c>
      <c r="G43" s="10">
        <f>D43-D43*7%</f>
        <v>948.6</v>
      </c>
      <c r="H43" s="89" t="s">
        <v>26</v>
      </c>
    </row>
    <row r="44" spans="1:9" ht="48" customHeight="1" x14ac:dyDescent="0.25">
      <c r="A44" s="66"/>
      <c r="B44" s="24" t="s">
        <v>21</v>
      </c>
      <c r="C44" s="8"/>
      <c r="D44" s="26">
        <v>1020</v>
      </c>
      <c r="E44" s="10">
        <f t="shared" ref="E44:E47" si="18">D44-D44*3%</f>
        <v>989.4</v>
      </c>
      <c r="F44" s="10">
        <f t="shared" ref="F44:F47" si="19">D44-D44*5%</f>
        <v>969</v>
      </c>
      <c r="G44" s="10">
        <f t="shared" ref="G44:G48" si="20">D44-D44*7%</f>
        <v>948.6</v>
      </c>
      <c r="H44" s="89"/>
    </row>
    <row r="45" spans="1:9" ht="42" customHeight="1" x14ac:dyDescent="0.25">
      <c r="A45" s="66"/>
      <c r="B45" s="24" t="s">
        <v>22</v>
      </c>
      <c r="C45" s="8"/>
      <c r="D45" s="26">
        <v>1020</v>
      </c>
      <c r="E45" s="10">
        <f t="shared" si="18"/>
        <v>989.4</v>
      </c>
      <c r="F45" s="10">
        <f t="shared" si="19"/>
        <v>969</v>
      </c>
      <c r="G45" s="10">
        <f t="shared" si="20"/>
        <v>948.6</v>
      </c>
      <c r="H45" s="89"/>
    </row>
    <row r="46" spans="1:9" ht="39" customHeight="1" x14ac:dyDescent="0.25">
      <c r="A46" s="66"/>
      <c r="B46" s="24" t="s">
        <v>23</v>
      </c>
      <c r="C46" s="8"/>
      <c r="D46" s="26">
        <v>1020</v>
      </c>
      <c r="E46" s="10">
        <f t="shared" si="18"/>
        <v>989.4</v>
      </c>
      <c r="F46" s="10">
        <f t="shared" si="19"/>
        <v>969</v>
      </c>
      <c r="G46" s="10">
        <f t="shared" si="20"/>
        <v>948.6</v>
      </c>
      <c r="H46" s="89"/>
    </row>
    <row r="47" spans="1:9" ht="41.25" customHeight="1" x14ac:dyDescent="0.25">
      <c r="A47" s="66"/>
      <c r="B47" s="24" t="s">
        <v>24</v>
      </c>
      <c r="C47" s="8"/>
      <c r="D47" s="26">
        <v>1020</v>
      </c>
      <c r="E47" s="10">
        <f t="shared" si="18"/>
        <v>989.4</v>
      </c>
      <c r="F47" s="10">
        <f t="shared" si="19"/>
        <v>969</v>
      </c>
      <c r="G47" s="10">
        <f t="shared" si="20"/>
        <v>948.6</v>
      </c>
      <c r="H47" s="89"/>
    </row>
    <row r="48" spans="1:9" ht="27.75" customHeight="1" x14ac:dyDescent="0.25">
      <c r="A48" s="67"/>
      <c r="B48" s="23" t="s">
        <v>25</v>
      </c>
      <c r="C48" s="32"/>
      <c r="D48" s="26">
        <v>1020</v>
      </c>
      <c r="E48" s="32">
        <f>D48-D48*3%</f>
        <v>989.4</v>
      </c>
      <c r="F48" s="31">
        <f>D48-D48*5%</f>
        <v>969</v>
      </c>
      <c r="G48" s="10">
        <f t="shared" si="20"/>
        <v>948.6</v>
      </c>
      <c r="H48" s="89"/>
    </row>
    <row r="49" spans="1:8" ht="31.5" customHeight="1" x14ac:dyDescent="0.25">
      <c r="A49" s="61" t="s">
        <v>120</v>
      </c>
      <c r="B49" s="62"/>
      <c r="C49" s="62"/>
      <c r="D49" s="62"/>
      <c r="E49" s="62"/>
      <c r="F49" s="62"/>
      <c r="G49" s="63"/>
      <c r="H49" s="95" t="s">
        <v>2</v>
      </c>
    </row>
    <row r="50" spans="1:8" ht="37.5" customHeight="1" x14ac:dyDescent="0.25">
      <c r="A50" s="40"/>
      <c r="B50" s="24" t="s">
        <v>20</v>
      </c>
      <c r="C50" s="8"/>
      <c r="D50" s="26">
        <v>410</v>
      </c>
      <c r="E50" s="10">
        <f>D50-D50*3%</f>
        <v>397.7</v>
      </c>
      <c r="F50" s="10">
        <f>D50-D50*5%</f>
        <v>389.5</v>
      </c>
      <c r="G50" s="10">
        <f>D50-D50*7%</f>
        <v>381.3</v>
      </c>
      <c r="H50" s="89" t="s">
        <v>143</v>
      </c>
    </row>
    <row r="51" spans="1:8" ht="27" customHeight="1" x14ac:dyDescent="0.25">
      <c r="A51" s="40"/>
      <c r="B51" s="24" t="s">
        <v>21</v>
      </c>
      <c r="C51" s="8"/>
      <c r="D51" s="26">
        <v>410</v>
      </c>
      <c r="E51" s="10">
        <f t="shared" ref="E51:E54" si="21">D51-D51*3%</f>
        <v>397.7</v>
      </c>
      <c r="F51" s="10">
        <f t="shared" ref="F51:F54" si="22">D51-D51*5%</f>
        <v>389.5</v>
      </c>
      <c r="G51" s="10">
        <f t="shared" ref="G51:G55" si="23">D51-D51*7%</f>
        <v>381.3</v>
      </c>
      <c r="H51" s="89"/>
    </row>
    <row r="52" spans="1:8" ht="29.25" customHeight="1" x14ac:dyDescent="0.25">
      <c r="A52" s="40"/>
      <c r="B52" s="24" t="s">
        <v>22</v>
      </c>
      <c r="C52" s="8"/>
      <c r="D52" s="26">
        <v>410</v>
      </c>
      <c r="E52" s="10">
        <f t="shared" si="21"/>
        <v>397.7</v>
      </c>
      <c r="F52" s="10">
        <f t="shared" si="22"/>
        <v>389.5</v>
      </c>
      <c r="G52" s="10">
        <f t="shared" si="23"/>
        <v>381.3</v>
      </c>
      <c r="H52" s="89"/>
    </row>
    <row r="53" spans="1:8" ht="23.25" customHeight="1" x14ac:dyDescent="0.25">
      <c r="A53" s="40"/>
      <c r="B53" s="24" t="s">
        <v>23</v>
      </c>
      <c r="C53" s="8"/>
      <c r="D53" s="26">
        <v>410</v>
      </c>
      <c r="E53" s="10">
        <f t="shared" si="21"/>
        <v>397.7</v>
      </c>
      <c r="F53" s="10">
        <f t="shared" si="22"/>
        <v>389.5</v>
      </c>
      <c r="G53" s="10">
        <f t="shared" si="23"/>
        <v>381.3</v>
      </c>
      <c r="H53" s="89"/>
    </row>
    <row r="54" spans="1:8" ht="24.75" customHeight="1" x14ac:dyDescent="0.25">
      <c r="A54" s="65"/>
      <c r="B54" s="24" t="s">
        <v>24</v>
      </c>
      <c r="C54" s="8"/>
      <c r="D54" s="26">
        <v>410</v>
      </c>
      <c r="E54" s="10">
        <f t="shared" si="21"/>
        <v>397.7</v>
      </c>
      <c r="F54" s="10">
        <f t="shared" si="22"/>
        <v>389.5</v>
      </c>
      <c r="G54" s="10">
        <f t="shared" si="23"/>
        <v>381.3</v>
      </c>
      <c r="H54" s="89"/>
    </row>
    <row r="55" spans="1:8" ht="25.5" customHeight="1" x14ac:dyDescent="0.25">
      <c r="A55" s="74"/>
      <c r="B55" s="23" t="s">
        <v>25</v>
      </c>
      <c r="C55" s="32"/>
      <c r="D55" s="34">
        <v>410</v>
      </c>
      <c r="E55" s="10">
        <f>D55-D55*3%</f>
        <v>397.7</v>
      </c>
      <c r="F55" s="10">
        <f>D55-D55*5%</f>
        <v>389.5</v>
      </c>
      <c r="G55" s="35">
        <f t="shared" si="23"/>
        <v>381.3</v>
      </c>
      <c r="H55" s="89"/>
    </row>
    <row r="56" spans="1:8" ht="30.75" customHeight="1" x14ac:dyDescent="0.25">
      <c r="A56" s="76" t="s">
        <v>121</v>
      </c>
      <c r="B56" s="62"/>
      <c r="C56" s="62"/>
      <c r="D56" s="62"/>
      <c r="E56" s="62"/>
      <c r="F56" s="62"/>
      <c r="G56" s="63"/>
      <c r="H56" s="95" t="s">
        <v>2</v>
      </c>
    </row>
    <row r="57" spans="1:8" ht="38.25" customHeight="1" x14ac:dyDescent="0.25">
      <c r="A57" s="40"/>
      <c r="B57" s="24" t="s">
        <v>20</v>
      </c>
      <c r="C57" s="8"/>
      <c r="D57" s="26">
        <v>599</v>
      </c>
      <c r="E57" s="10">
        <f>D57-D57*3%</f>
        <v>581.03</v>
      </c>
      <c r="F57" s="10">
        <f>D57-D57*5%</f>
        <v>569.04999999999995</v>
      </c>
      <c r="G57" s="10">
        <f>D57-D57*7%</f>
        <v>557.06999999999994</v>
      </c>
      <c r="H57" s="89" t="s">
        <v>137</v>
      </c>
    </row>
    <row r="58" spans="1:8" ht="30" customHeight="1" x14ac:dyDescent="0.25">
      <c r="A58" s="40"/>
      <c r="B58" s="24" t="s">
        <v>21</v>
      </c>
      <c r="C58" s="8"/>
      <c r="D58" s="26">
        <v>599</v>
      </c>
      <c r="E58" s="10">
        <f t="shared" ref="E58:E61" si="24">D58-D58*3%</f>
        <v>581.03</v>
      </c>
      <c r="F58" s="10">
        <f t="shared" ref="F58:F61" si="25">D58-D58*5%</f>
        <v>569.04999999999995</v>
      </c>
      <c r="G58" s="10">
        <f t="shared" ref="G58:G62" si="26">D58-D58*7%</f>
        <v>557.06999999999994</v>
      </c>
      <c r="H58" s="89"/>
    </row>
    <row r="59" spans="1:8" ht="33.75" customHeight="1" x14ac:dyDescent="0.25">
      <c r="A59" s="40"/>
      <c r="B59" s="24" t="s">
        <v>22</v>
      </c>
      <c r="C59" s="8"/>
      <c r="D59" s="26">
        <v>599</v>
      </c>
      <c r="E59" s="10">
        <f t="shared" si="24"/>
        <v>581.03</v>
      </c>
      <c r="F59" s="10">
        <f t="shared" si="25"/>
        <v>569.04999999999995</v>
      </c>
      <c r="G59" s="10">
        <f t="shared" si="26"/>
        <v>557.06999999999994</v>
      </c>
      <c r="H59" s="89"/>
    </row>
    <row r="60" spans="1:8" ht="22.5" customHeight="1" x14ac:dyDescent="0.25">
      <c r="A60" s="40"/>
      <c r="B60" s="24" t="s">
        <v>23</v>
      </c>
      <c r="C60" s="8"/>
      <c r="D60" s="26">
        <v>599</v>
      </c>
      <c r="E60" s="10">
        <f t="shared" si="24"/>
        <v>581.03</v>
      </c>
      <c r="F60" s="10">
        <f t="shared" si="25"/>
        <v>569.04999999999995</v>
      </c>
      <c r="G60" s="10">
        <f t="shared" si="26"/>
        <v>557.06999999999994</v>
      </c>
      <c r="H60" s="89"/>
    </row>
    <row r="61" spans="1:8" ht="38.25" customHeight="1" x14ac:dyDescent="0.25">
      <c r="A61" s="65"/>
      <c r="B61" s="24" t="s">
        <v>24</v>
      </c>
      <c r="C61" s="8"/>
      <c r="D61" s="26">
        <v>599</v>
      </c>
      <c r="E61" s="10">
        <f t="shared" si="24"/>
        <v>581.03</v>
      </c>
      <c r="F61" s="10">
        <f t="shared" si="25"/>
        <v>569.04999999999995</v>
      </c>
      <c r="G61" s="10">
        <f t="shared" si="26"/>
        <v>557.06999999999994</v>
      </c>
      <c r="H61" s="89"/>
    </row>
    <row r="62" spans="1:8" ht="33" customHeight="1" x14ac:dyDescent="0.25">
      <c r="A62" s="75"/>
      <c r="B62" s="23" t="s">
        <v>25</v>
      </c>
      <c r="C62" s="32"/>
      <c r="D62" s="34">
        <v>599</v>
      </c>
      <c r="E62" s="10">
        <f>D62-D62*3%</f>
        <v>581.03</v>
      </c>
      <c r="F62" s="10">
        <f>D62-D62*5%</f>
        <v>569.04999999999995</v>
      </c>
      <c r="G62" s="35">
        <f t="shared" si="26"/>
        <v>557.06999999999994</v>
      </c>
      <c r="H62" s="89"/>
    </row>
    <row r="63" spans="1:8" ht="30.75" customHeight="1" x14ac:dyDescent="0.25">
      <c r="A63" s="76" t="s">
        <v>120</v>
      </c>
      <c r="B63" s="62"/>
      <c r="C63" s="62"/>
      <c r="D63" s="62"/>
      <c r="E63" s="62"/>
      <c r="F63" s="62"/>
      <c r="G63" s="63"/>
      <c r="H63" s="95" t="s">
        <v>2</v>
      </c>
    </row>
    <row r="64" spans="1:8" ht="38.25" customHeight="1" x14ac:dyDescent="0.25">
      <c r="A64" s="78"/>
      <c r="B64" s="24" t="s">
        <v>20</v>
      </c>
      <c r="C64" s="8"/>
      <c r="D64" s="26">
        <v>599</v>
      </c>
      <c r="E64" s="10">
        <f>D64-D64*3%</f>
        <v>581.03</v>
      </c>
      <c r="F64" s="10">
        <f>D64-D64*5%</f>
        <v>569.04999999999995</v>
      </c>
      <c r="G64" s="10">
        <f>D64-D64*7%</f>
        <v>557.06999999999994</v>
      </c>
      <c r="H64" s="89" t="s">
        <v>138</v>
      </c>
    </row>
    <row r="65" spans="1:8" ht="30" customHeight="1" x14ac:dyDescent="0.25">
      <c r="A65" s="79"/>
      <c r="B65" s="24" t="s">
        <v>21</v>
      </c>
      <c r="C65" s="8"/>
      <c r="D65" s="26">
        <v>599</v>
      </c>
      <c r="E65" s="10">
        <f t="shared" ref="E65:E68" si="27">D65-D65*3%</f>
        <v>581.03</v>
      </c>
      <c r="F65" s="10">
        <f t="shared" ref="F65:F68" si="28">D65-D65*5%</f>
        <v>569.04999999999995</v>
      </c>
      <c r="G65" s="10">
        <f t="shared" ref="G65:G69" si="29">D65-D65*7%</f>
        <v>557.06999999999994</v>
      </c>
      <c r="H65" s="89"/>
    </row>
    <row r="66" spans="1:8" ht="33.75" customHeight="1" x14ac:dyDescent="0.25">
      <c r="A66" s="79"/>
      <c r="B66" s="24" t="s">
        <v>22</v>
      </c>
      <c r="C66" s="8"/>
      <c r="D66" s="26">
        <v>599</v>
      </c>
      <c r="E66" s="10">
        <f t="shared" si="27"/>
        <v>581.03</v>
      </c>
      <c r="F66" s="10">
        <f t="shared" si="28"/>
        <v>569.04999999999995</v>
      </c>
      <c r="G66" s="10">
        <f t="shared" si="29"/>
        <v>557.06999999999994</v>
      </c>
      <c r="H66" s="89"/>
    </row>
    <row r="67" spans="1:8" ht="22.5" customHeight="1" x14ac:dyDescent="0.25">
      <c r="A67" s="79"/>
      <c r="B67" s="24" t="s">
        <v>23</v>
      </c>
      <c r="C67" s="8"/>
      <c r="D67" s="26">
        <v>599</v>
      </c>
      <c r="E67" s="10">
        <f t="shared" si="27"/>
        <v>581.03</v>
      </c>
      <c r="F67" s="10">
        <f t="shared" si="28"/>
        <v>569.04999999999995</v>
      </c>
      <c r="G67" s="10">
        <f t="shared" si="29"/>
        <v>557.06999999999994</v>
      </c>
      <c r="H67" s="89"/>
    </row>
    <row r="68" spans="1:8" ht="38.25" customHeight="1" x14ac:dyDescent="0.25">
      <c r="A68" s="79"/>
      <c r="B68" s="24" t="s">
        <v>24</v>
      </c>
      <c r="C68" s="8"/>
      <c r="D68" s="26">
        <v>599</v>
      </c>
      <c r="E68" s="10">
        <f t="shared" si="27"/>
        <v>581.03</v>
      </c>
      <c r="F68" s="10">
        <f t="shared" si="28"/>
        <v>569.04999999999995</v>
      </c>
      <c r="G68" s="10">
        <f t="shared" si="29"/>
        <v>557.06999999999994</v>
      </c>
      <c r="H68" s="89"/>
    </row>
    <row r="69" spans="1:8" ht="33" customHeight="1" x14ac:dyDescent="0.25">
      <c r="A69" s="79"/>
      <c r="B69" s="23" t="s">
        <v>25</v>
      </c>
      <c r="C69" s="39"/>
      <c r="D69" s="34">
        <v>599</v>
      </c>
      <c r="E69" s="10">
        <f>D69-D69*3%</f>
        <v>581.03</v>
      </c>
      <c r="F69" s="10">
        <f>D69-D69*5%</f>
        <v>569.04999999999995</v>
      </c>
      <c r="G69" s="35">
        <f t="shared" si="29"/>
        <v>557.06999999999994</v>
      </c>
      <c r="H69" s="89"/>
    </row>
    <row r="70" spans="1:8" ht="31.5" customHeight="1" x14ac:dyDescent="0.25">
      <c r="A70" s="77" t="s">
        <v>41</v>
      </c>
      <c r="B70" s="69"/>
      <c r="C70" s="69"/>
      <c r="D70" s="69"/>
      <c r="E70" s="69"/>
      <c r="F70" s="69"/>
      <c r="G70" s="70"/>
      <c r="H70" s="95" t="s">
        <v>2</v>
      </c>
    </row>
    <row r="71" spans="1:8" ht="44.25" customHeight="1" x14ac:dyDescent="0.25">
      <c r="A71" s="65"/>
      <c r="B71" s="24" t="s">
        <v>27</v>
      </c>
      <c r="C71" s="8"/>
      <c r="D71" s="26">
        <v>384</v>
      </c>
      <c r="E71" s="10">
        <f>D71-D71*3%</f>
        <v>372.48</v>
      </c>
      <c r="F71" s="10">
        <f>D71-D71*5%</f>
        <v>364.8</v>
      </c>
      <c r="G71" s="10">
        <f>D71-D71*7%</f>
        <v>357.12</v>
      </c>
      <c r="H71" s="90" t="s">
        <v>32</v>
      </c>
    </row>
    <row r="72" spans="1:8" ht="46.5" customHeight="1" x14ac:dyDescent="0.25">
      <c r="A72" s="66"/>
      <c r="B72" s="24" t="s">
        <v>28</v>
      </c>
      <c r="C72" s="8"/>
      <c r="D72" s="26">
        <v>462</v>
      </c>
      <c r="E72" s="10">
        <f t="shared" ref="E72:E75" si="30">D72-D72*3%</f>
        <v>448.14</v>
      </c>
      <c r="F72" s="10">
        <f t="shared" ref="F72:F75" si="31">D72-D72*5%</f>
        <v>438.9</v>
      </c>
      <c r="G72" s="10">
        <f t="shared" ref="G72:G75" si="32">D72-D72*7%</f>
        <v>429.65999999999997</v>
      </c>
      <c r="H72" s="91"/>
    </row>
    <row r="73" spans="1:8" ht="38.25" customHeight="1" x14ac:dyDescent="0.25">
      <c r="A73" s="66"/>
      <c r="B73" s="24" t="s">
        <v>29</v>
      </c>
      <c r="C73" s="8"/>
      <c r="D73" s="26">
        <v>520</v>
      </c>
      <c r="E73" s="10">
        <f t="shared" si="30"/>
        <v>504.4</v>
      </c>
      <c r="F73" s="10">
        <f t="shared" si="31"/>
        <v>494</v>
      </c>
      <c r="G73" s="10">
        <f t="shared" si="32"/>
        <v>483.6</v>
      </c>
      <c r="H73" s="91"/>
    </row>
    <row r="74" spans="1:8" ht="38.25" customHeight="1" x14ac:dyDescent="0.25">
      <c r="A74" s="66"/>
      <c r="B74" s="24" t="s">
        <v>30</v>
      </c>
      <c r="C74" s="8"/>
      <c r="D74" s="26">
        <v>572</v>
      </c>
      <c r="E74" s="10">
        <f t="shared" si="30"/>
        <v>554.84</v>
      </c>
      <c r="F74" s="10">
        <f t="shared" si="31"/>
        <v>543.4</v>
      </c>
      <c r="G74" s="10">
        <f t="shared" si="32"/>
        <v>531.96</v>
      </c>
      <c r="H74" s="91"/>
    </row>
    <row r="75" spans="1:8" ht="39" customHeight="1" x14ac:dyDescent="0.25">
      <c r="A75" s="67"/>
      <c r="B75" s="24" t="s">
        <v>31</v>
      </c>
      <c r="C75" s="8"/>
      <c r="D75" s="26">
        <v>631</v>
      </c>
      <c r="E75" s="10">
        <f t="shared" si="30"/>
        <v>612.07000000000005</v>
      </c>
      <c r="F75" s="10">
        <f t="shared" si="31"/>
        <v>599.45000000000005</v>
      </c>
      <c r="G75" s="10">
        <f t="shared" si="32"/>
        <v>586.83000000000004</v>
      </c>
      <c r="H75" s="92"/>
    </row>
    <row r="76" spans="1:8" ht="33.75" customHeight="1" x14ac:dyDescent="0.25">
      <c r="A76" s="68" t="s">
        <v>42</v>
      </c>
      <c r="B76" s="69"/>
      <c r="C76" s="69"/>
      <c r="D76" s="69"/>
      <c r="E76" s="69"/>
      <c r="F76" s="69"/>
      <c r="G76" s="70"/>
      <c r="H76" s="95" t="s">
        <v>141</v>
      </c>
    </row>
    <row r="77" spans="1:8" ht="47.25" customHeight="1" x14ac:dyDescent="0.25">
      <c r="A77" s="40"/>
      <c r="B77" s="24" t="s">
        <v>48</v>
      </c>
      <c r="C77" s="8"/>
      <c r="D77" s="26">
        <v>182</v>
      </c>
      <c r="E77" s="10">
        <f>D77-D77*3%</f>
        <v>176.54</v>
      </c>
      <c r="F77" s="10">
        <f>D77-D77*5%</f>
        <v>172.9</v>
      </c>
      <c r="G77" s="10">
        <f>D77-D77*7%</f>
        <v>169.26</v>
      </c>
      <c r="H77" s="90" t="s">
        <v>110</v>
      </c>
    </row>
    <row r="78" spans="1:8" ht="48.75" customHeight="1" x14ac:dyDescent="0.25">
      <c r="A78" s="40"/>
      <c r="B78" s="24" t="s">
        <v>49</v>
      </c>
      <c r="C78" s="8"/>
      <c r="D78" s="26">
        <v>168</v>
      </c>
      <c r="E78" s="10">
        <f t="shared" ref="E78:E80" si="33">D78-D78*3%</f>
        <v>162.96</v>
      </c>
      <c r="F78" s="10">
        <f t="shared" ref="F78:F80" si="34">D78-D78*5%</f>
        <v>159.6</v>
      </c>
      <c r="G78" s="10">
        <f t="shared" ref="G78:G80" si="35">D78-D78*7%</f>
        <v>156.24</v>
      </c>
      <c r="H78" s="91"/>
    </row>
    <row r="79" spans="1:8" ht="33" customHeight="1" x14ac:dyDescent="0.25">
      <c r="A79" s="40"/>
      <c r="B79" s="24" t="s">
        <v>71</v>
      </c>
      <c r="C79" s="8"/>
      <c r="D79" s="26">
        <v>195</v>
      </c>
      <c r="E79" s="10">
        <f t="shared" si="33"/>
        <v>189.15</v>
      </c>
      <c r="F79" s="10">
        <f t="shared" si="34"/>
        <v>185.25</v>
      </c>
      <c r="G79" s="10">
        <f t="shared" si="35"/>
        <v>181.35</v>
      </c>
      <c r="H79" s="91"/>
    </row>
    <row r="80" spans="1:8" ht="40.5" customHeight="1" x14ac:dyDescent="0.25">
      <c r="A80" s="40"/>
      <c r="B80" s="24" t="s">
        <v>72</v>
      </c>
      <c r="C80" s="8"/>
      <c r="D80" s="26">
        <v>182</v>
      </c>
      <c r="E80" s="10">
        <f t="shared" si="33"/>
        <v>176.54</v>
      </c>
      <c r="F80" s="10">
        <f t="shared" si="34"/>
        <v>172.9</v>
      </c>
      <c r="G80" s="10">
        <f t="shared" si="35"/>
        <v>169.26</v>
      </c>
      <c r="H80" s="92"/>
    </row>
    <row r="81" spans="1:8" ht="23.25" customHeight="1" x14ac:dyDescent="0.25">
      <c r="A81" s="64" t="s">
        <v>43</v>
      </c>
      <c r="B81" s="64"/>
      <c r="C81" s="64"/>
      <c r="D81" s="64"/>
      <c r="E81" s="64"/>
      <c r="F81" s="64"/>
      <c r="G81" s="64"/>
      <c r="H81" s="96" t="s">
        <v>98</v>
      </c>
    </row>
    <row r="82" spans="1:8" ht="82.5" customHeight="1" x14ac:dyDescent="0.25">
      <c r="A82" s="40"/>
      <c r="B82" s="24" t="s">
        <v>50</v>
      </c>
      <c r="C82" s="8"/>
      <c r="D82" s="26">
        <v>286</v>
      </c>
      <c r="E82" s="10">
        <f>D82-D82*3%</f>
        <v>277.42</v>
      </c>
      <c r="F82" s="10">
        <f>D82-D82*5%</f>
        <v>271.7</v>
      </c>
      <c r="G82" s="10">
        <f>D82-D82*7%</f>
        <v>265.98</v>
      </c>
      <c r="H82" s="90" t="s">
        <v>99</v>
      </c>
    </row>
    <row r="83" spans="1:8" ht="92.25" customHeight="1" x14ac:dyDescent="0.25">
      <c r="A83" s="40"/>
      <c r="B83" s="36" t="s">
        <v>51</v>
      </c>
      <c r="C83" s="8"/>
      <c r="D83" s="26">
        <v>358</v>
      </c>
      <c r="E83" s="10">
        <f t="shared" ref="E83:E85" si="36">D83-D83*3%</f>
        <v>347.26</v>
      </c>
      <c r="F83" s="10">
        <f t="shared" ref="F83:F85" si="37">D83-D83*5%</f>
        <v>340.1</v>
      </c>
      <c r="G83" s="10">
        <f t="shared" ref="G83:G85" si="38">D83-D83*7%</f>
        <v>332.94</v>
      </c>
      <c r="H83" s="91"/>
    </row>
    <row r="84" spans="1:8" ht="78.75" customHeight="1" x14ac:dyDescent="0.25">
      <c r="A84" s="40"/>
      <c r="B84" s="24" t="s">
        <v>52</v>
      </c>
      <c r="C84" s="8"/>
      <c r="D84" s="26">
        <v>305</v>
      </c>
      <c r="E84" s="10">
        <f t="shared" si="36"/>
        <v>295.85000000000002</v>
      </c>
      <c r="F84" s="10">
        <f t="shared" si="37"/>
        <v>289.75</v>
      </c>
      <c r="G84" s="10">
        <f t="shared" si="38"/>
        <v>283.64999999999998</v>
      </c>
      <c r="H84" s="91"/>
    </row>
    <row r="85" spans="1:8" ht="51.75" customHeight="1" x14ac:dyDescent="0.25">
      <c r="A85" s="40"/>
      <c r="B85" s="24" t="s">
        <v>53</v>
      </c>
      <c r="C85" s="8"/>
      <c r="D85" s="26">
        <v>365</v>
      </c>
      <c r="E85" s="10">
        <f t="shared" si="36"/>
        <v>354.05</v>
      </c>
      <c r="F85" s="10">
        <f t="shared" si="37"/>
        <v>346.75</v>
      </c>
      <c r="G85" s="10">
        <f t="shared" si="38"/>
        <v>339.45</v>
      </c>
      <c r="H85" s="92"/>
    </row>
    <row r="86" spans="1:8" ht="21.75" customHeight="1" x14ac:dyDescent="0.25">
      <c r="A86" s="64" t="s">
        <v>44</v>
      </c>
      <c r="B86" s="64"/>
      <c r="C86" s="64"/>
      <c r="D86" s="64"/>
      <c r="E86" s="64"/>
      <c r="F86" s="64"/>
      <c r="G86" s="64"/>
      <c r="H86" s="96" t="s">
        <v>98</v>
      </c>
    </row>
    <row r="87" spans="1:8" ht="78.75" customHeight="1" x14ac:dyDescent="0.25">
      <c r="A87" s="40"/>
      <c r="B87" s="24" t="s">
        <v>73</v>
      </c>
      <c r="C87" s="8"/>
      <c r="D87" s="26">
        <v>450</v>
      </c>
      <c r="E87" s="10">
        <f>D87-D87*3%</f>
        <v>436.5</v>
      </c>
      <c r="F87" s="10">
        <f>D87-D87*5%</f>
        <v>427.5</v>
      </c>
      <c r="G87" s="10">
        <f>D87-D87*7%</f>
        <v>418.5</v>
      </c>
      <c r="H87" s="90" t="s">
        <v>109</v>
      </c>
    </row>
    <row r="88" spans="1:8" ht="73.5" customHeight="1" x14ac:dyDescent="0.25">
      <c r="A88" s="40"/>
      <c r="B88" s="24" t="s">
        <v>74</v>
      </c>
      <c r="C88" s="8"/>
      <c r="D88" s="26">
        <v>355</v>
      </c>
      <c r="E88" s="10">
        <f t="shared" ref="E88:E90" si="39">D88-D88*3%</f>
        <v>344.35</v>
      </c>
      <c r="F88" s="10">
        <f t="shared" ref="F88:F90" si="40">D88-D88*5%</f>
        <v>337.25</v>
      </c>
      <c r="G88" s="10">
        <f t="shared" ref="G88:G90" si="41">D88-D88*7%</f>
        <v>330.15</v>
      </c>
      <c r="H88" s="91"/>
    </row>
    <row r="89" spans="1:8" ht="69" customHeight="1" x14ac:dyDescent="0.25">
      <c r="A89" s="40"/>
      <c r="B89" s="24" t="s">
        <v>75</v>
      </c>
      <c r="C89" s="8"/>
      <c r="D89" s="26">
        <v>450</v>
      </c>
      <c r="E89" s="10">
        <f t="shared" si="39"/>
        <v>436.5</v>
      </c>
      <c r="F89" s="10">
        <f t="shared" si="40"/>
        <v>427.5</v>
      </c>
      <c r="G89" s="10">
        <f t="shared" si="41"/>
        <v>418.5</v>
      </c>
      <c r="H89" s="91"/>
    </row>
    <row r="90" spans="1:8" ht="74.25" customHeight="1" x14ac:dyDescent="0.25">
      <c r="A90" s="40"/>
      <c r="B90" s="24" t="s">
        <v>75</v>
      </c>
      <c r="C90" s="8"/>
      <c r="D90" s="26">
        <v>355</v>
      </c>
      <c r="E90" s="10">
        <f t="shared" si="39"/>
        <v>344.35</v>
      </c>
      <c r="F90" s="10">
        <f t="shared" si="40"/>
        <v>337.25</v>
      </c>
      <c r="G90" s="10">
        <f t="shared" si="41"/>
        <v>330.15</v>
      </c>
      <c r="H90" s="92"/>
    </row>
    <row r="91" spans="1:8" ht="22.5" customHeight="1" x14ac:dyDescent="0.25">
      <c r="A91" s="64" t="s">
        <v>45</v>
      </c>
      <c r="B91" s="64"/>
      <c r="C91" s="64"/>
      <c r="D91" s="64"/>
      <c r="E91" s="64"/>
      <c r="F91" s="64"/>
      <c r="G91" s="64"/>
      <c r="H91" s="94" t="s">
        <v>142</v>
      </c>
    </row>
    <row r="92" spans="1:8" ht="30" customHeight="1" x14ac:dyDescent="0.25">
      <c r="A92" s="40"/>
      <c r="B92" s="24" t="s">
        <v>95</v>
      </c>
      <c r="C92" s="8"/>
      <c r="D92" s="26">
        <v>490</v>
      </c>
      <c r="E92" s="10">
        <f>D92-D92*3%</f>
        <v>475.3</v>
      </c>
      <c r="F92" s="10">
        <f>D92-D92*5%</f>
        <v>465.5</v>
      </c>
      <c r="G92" s="10">
        <f>D92-D92*7%</f>
        <v>455.7</v>
      </c>
      <c r="H92" s="71" t="s">
        <v>109</v>
      </c>
    </row>
    <row r="93" spans="1:8" ht="28.5" customHeight="1" x14ac:dyDescent="0.25">
      <c r="A93" s="40"/>
      <c r="B93" s="24" t="s">
        <v>96</v>
      </c>
      <c r="C93" s="8"/>
      <c r="D93" s="26">
        <v>550</v>
      </c>
      <c r="E93" s="10">
        <f t="shared" ref="E93:E94" si="42">D93-D93*3%</f>
        <v>533.5</v>
      </c>
      <c r="F93" s="10">
        <f t="shared" ref="F93:F94" si="43">D93-D93*5%</f>
        <v>522.5</v>
      </c>
      <c r="G93" s="10">
        <f t="shared" ref="G93:G94" si="44">D93-D93*7%</f>
        <v>511.5</v>
      </c>
      <c r="H93" s="72"/>
    </row>
    <row r="94" spans="1:8" ht="33" customHeight="1" x14ac:dyDescent="0.25">
      <c r="A94" s="40"/>
      <c r="B94" s="24" t="s">
        <v>97</v>
      </c>
      <c r="C94" s="8"/>
      <c r="D94" s="26">
        <v>650</v>
      </c>
      <c r="E94" s="10">
        <f t="shared" si="42"/>
        <v>630.5</v>
      </c>
      <c r="F94" s="10">
        <f t="shared" si="43"/>
        <v>617.5</v>
      </c>
      <c r="G94" s="10">
        <f t="shared" si="44"/>
        <v>604.5</v>
      </c>
      <c r="H94" s="72"/>
    </row>
    <row r="95" spans="1:8" ht="30" customHeight="1" x14ac:dyDescent="0.25">
      <c r="A95" s="40"/>
      <c r="B95" s="24" t="s">
        <v>92</v>
      </c>
      <c r="C95" s="8"/>
      <c r="D95" s="26">
        <v>540</v>
      </c>
      <c r="E95" s="10">
        <f>D95-D95*3%</f>
        <v>523.79999999999995</v>
      </c>
      <c r="F95" s="10">
        <f>D95-D95*5%</f>
        <v>513</v>
      </c>
      <c r="G95" s="10">
        <f>D95-D95*7%</f>
        <v>502.2</v>
      </c>
      <c r="H95" s="72"/>
    </row>
    <row r="96" spans="1:8" ht="28.5" customHeight="1" x14ac:dyDescent="0.25">
      <c r="A96" s="40"/>
      <c r="B96" s="24" t="s">
        <v>93</v>
      </c>
      <c r="C96" s="8"/>
      <c r="D96" s="26">
        <v>630</v>
      </c>
      <c r="E96" s="10">
        <f t="shared" ref="E96:E97" si="45">D96-D96*3%</f>
        <v>611.1</v>
      </c>
      <c r="F96" s="10">
        <f t="shared" ref="F96:F97" si="46">D96-D96*5%</f>
        <v>598.5</v>
      </c>
      <c r="G96" s="10">
        <f t="shared" ref="G96:G97" si="47">D96-D96*7%</f>
        <v>585.9</v>
      </c>
      <c r="H96" s="72"/>
    </row>
    <row r="97" spans="1:8" ht="33" customHeight="1" x14ac:dyDescent="0.25">
      <c r="A97" s="40"/>
      <c r="B97" s="24" t="s">
        <v>94</v>
      </c>
      <c r="C97" s="8"/>
      <c r="D97" s="26">
        <v>760</v>
      </c>
      <c r="E97" s="10">
        <f t="shared" si="45"/>
        <v>737.2</v>
      </c>
      <c r="F97" s="10">
        <f t="shared" si="46"/>
        <v>722</v>
      </c>
      <c r="G97" s="10">
        <f t="shared" si="47"/>
        <v>706.8</v>
      </c>
      <c r="H97" s="73"/>
    </row>
    <row r="98" spans="1:8" ht="21" customHeight="1" x14ac:dyDescent="0.25">
      <c r="A98" s="64" t="s">
        <v>46</v>
      </c>
      <c r="B98" s="64"/>
      <c r="C98" s="64"/>
      <c r="D98" s="64"/>
      <c r="E98" s="64"/>
      <c r="F98" s="64"/>
      <c r="G98" s="64"/>
      <c r="H98" s="93" t="s">
        <v>140</v>
      </c>
    </row>
    <row r="99" spans="1:8" ht="69" customHeight="1" x14ac:dyDescent="0.25">
      <c r="A99" s="40"/>
      <c r="B99" s="24" t="s">
        <v>54</v>
      </c>
      <c r="C99" s="8"/>
      <c r="D99" s="26">
        <v>580</v>
      </c>
      <c r="E99" s="10">
        <f>D99-D99*3%</f>
        <v>562.6</v>
      </c>
      <c r="F99" s="10">
        <f>D99-D99*5%</f>
        <v>551</v>
      </c>
      <c r="G99" s="10">
        <f>D99-D99*7%</f>
        <v>539.4</v>
      </c>
      <c r="H99" s="90" t="s">
        <v>99</v>
      </c>
    </row>
    <row r="100" spans="1:8" ht="52.5" customHeight="1" x14ac:dyDescent="0.25">
      <c r="A100" s="40"/>
      <c r="B100" s="24" t="s">
        <v>55</v>
      </c>
      <c r="C100" s="8"/>
      <c r="D100" s="26">
        <v>715</v>
      </c>
      <c r="E100" s="10">
        <f t="shared" ref="E100:E104" si="48">D100-D100*3%</f>
        <v>693.55</v>
      </c>
      <c r="F100" s="10">
        <f t="shared" ref="F100:F104" si="49">D100-D100*5%</f>
        <v>679.25</v>
      </c>
      <c r="G100" s="10">
        <f t="shared" ref="G100:G104" si="50">D100-D100*7%</f>
        <v>664.95</v>
      </c>
      <c r="H100" s="91"/>
    </row>
    <row r="101" spans="1:8" ht="39.75" customHeight="1" x14ac:dyDescent="0.25">
      <c r="A101" s="40"/>
      <c r="B101" s="24" t="s">
        <v>56</v>
      </c>
      <c r="C101" s="8"/>
      <c r="D101" s="26">
        <v>870</v>
      </c>
      <c r="E101" s="10">
        <f t="shared" si="48"/>
        <v>843.9</v>
      </c>
      <c r="F101" s="10">
        <f t="shared" si="49"/>
        <v>826.5</v>
      </c>
      <c r="G101" s="10">
        <f t="shared" si="50"/>
        <v>809.1</v>
      </c>
      <c r="H101" s="91"/>
    </row>
    <row r="102" spans="1:8" ht="39.75" customHeight="1" x14ac:dyDescent="0.25">
      <c r="A102" s="40"/>
      <c r="B102" s="37" t="s">
        <v>57</v>
      </c>
      <c r="C102" s="8"/>
      <c r="D102" s="26">
        <v>715</v>
      </c>
      <c r="E102" s="10">
        <f t="shared" si="48"/>
        <v>693.55</v>
      </c>
      <c r="F102" s="10">
        <f t="shared" si="49"/>
        <v>679.25</v>
      </c>
      <c r="G102" s="10">
        <f t="shared" si="50"/>
        <v>664.95</v>
      </c>
      <c r="H102" s="91"/>
    </row>
    <row r="103" spans="1:8" ht="40.5" customHeight="1" x14ac:dyDescent="0.25">
      <c r="A103" s="40"/>
      <c r="B103" s="24" t="s">
        <v>111</v>
      </c>
      <c r="C103" s="8"/>
      <c r="D103" s="26">
        <v>870</v>
      </c>
      <c r="E103" s="10">
        <f t="shared" si="48"/>
        <v>843.9</v>
      </c>
      <c r="F103" s="10">
        <f t="shared" si="49"/>
        <v>826.5</v>
      </c>
      <c r="G103" s="10">
        <f t="shared" si="50"/>
        <v>809.1</v>
      </c>
      <c r="H103" s="91"/>
    </row>
    <row r="104" spans="1:8" ht="35.25" customHeight="1" x14ac:dyDescent="0.25">
      <c r="A104" s="40"/>
      <c r="B104" s="24" t="s">
        <v>112</v>
      </c>
      <c r="C104" s="8"/>
      <c r="D104" s="26">
        <v>1050</v>
      </c>
      <c r="E104" s="10">
        <f t="shared" si="48"/>
        <v>1018.5</v>
      </c>
      <c r="F104" s="10">
        <f t="shared" si="49"/>
        <v>997.5</v>
      </c>
      <c r="G104" s="10">
        <f t="shared" si="50"/>
        <v>976.5</v>
      </c>
      <c r="H104" s="92"/>
    </row>
    <row r="105" spans="1:8" ht="24" customHeight="1" x14ac:dyDescent="0.25">
      <c r="A105" s="64" t="s">
        <v>47</v>
      </c>
      <c r="B105" s="64"/>
      <c r="C105" s="64"/>
      <c r="D105" s="64"/>
      <c r="E105" s="64"/>
      <c r="F105" s="64"/>
      <c r="G105" s="64"/>
      <c r="H105" s="94" t="s">
        <v>140</v>
      </c>
    </row>
    <row r="106" spans="1:8" ht="93.75" customHeight="1" x14ac:dyDescent="0.25">
      <c r="A106" s="40"/>
      <c r="B106" s="24" t="s">
        <v>105</v>
      </c>
      <c r="C106" s="8"/>
      <c r="D106" s="26">
        <v>1190</v>
      </c>
      <c r="E106" s="10">
        <f>D106-D106*3%</f>
        <v>1154.3</v>
      </c>
      <c r="F106" s="10">
        <f>D106-D106*5%</f>
        <v>1130.5</v>
      </c>
      <c r="G106" s="10">
        <f>D106-D106*7%</f>
        <v>1106.7</v>
      </c>
      <c r="H106" s="90" t="s">
        <v>108</v>
      </c>
    </row>
    <row r="107" spans="1:8" ht="84.75" customHeight="1" x14ac:dyDescent="0.25">
      <c r="A107" s="40"/>
      <c r="B107" s="24" t="s">
        <v>106</v>
      </c>
      <c r="C107" s="8"/>
      <c r="D107" s="26">
        <v>1404</v>
      </c>
      <c r="E107" s="10">
        <f t="shared" ref="E107:E108" si="51">D107-D107*3%</f>
        <v>1361.88</v>
      </c>
      <c r="F107" s="10">
        <f t="shared" ref="F107:F108" si="52">D107-D107*5%</f>
        <v>1333.8</v>
      </c>
      <c r="G107" s="10">
        <f t="shared" ref="G107:G108" si="53">D107-D107*7%</f>
        <v>1305.72</v>
      </c>
      <c r="H107" s="91"/>
    </row>
    <row r="108" spans="1:8" ht="60" customHeight="1" x14ac:dyDescent="0.25">
      <c r="A108" s="40"/>
      <c r="B108" s="24" t="s">
        <v>107</v>
      </c>
      <c r="C108" s="8"/>
      <c r="D108" s="26">
        <v>1612</v>
      </c>
      <c r="E108" s="10">
        <f t="shared" si="51"/>
        <v>1563.64</v>
      </c>
      <c r="F108" s="10">
        <f t="shared" si="52"/>
        <v>1531.4</v>
      </c>
      <c r="G108" s="10">
        <f t="shared" si="53"/>
        <v>1499.16</v>
      </c>
      <c r="H108" s="92"/>
    </row>
  </sheetData>
  <mergeCells count="55">
    <mergeCell ref="A64:A69"/>
    <mergeCell ref="A43:A48"/>
    <mergeCell ref="H77:H80"/>
    <mergeCell ref="H7:H12"/>
    <mergeCell ref="H14:H19"/>
    <mergeCell ref="H21:H26"/>
    <mergeCell ref="H37:H39"/>
    <mergeCell ref="H28:H31"/>
    <mergeCell ref="H33:H35"/>
    <mergeCell ref="H71:H75"/>
    <mergeCell ref="H64:H69"/>
    <mergeCell ref="H82:H85"/>
    <mergeCell ref="H87:H90"/>
    <mergeCell ref="H106:H108"/>
    <mergeCell ref="H99:H104"/>
    <mergeCell ref="H92:H97"/>
    <mergeCell ref="A13:G13"/>
    <mergeCell ref="A21:A26"/>
    <mergeCell ref="C1:G3"/>
    <mergeCell ref="A1:A3"/>
    <mergeCell ref="A5:G5"/>
    <mergeCell ref="A14:A19"/>
    <mergeCell ref="A7:A12"/>
    <mergeCell ref="A6:G6"/>
    <mergeCell ref="A20:G20"/>
    <mergeCell ref="A28:A31"/>
    <mergeCell ref="A33:A35"/>
    <mergeCell ref="A37:A39"/>
    <mergeCell ref="A27:G27"/>
    <mergeCell ref="A32:G32"/>
    <mergeCell ref="A36:G36"/>
    <mergeCell ref="A40:G40"/>
    <mergeCell ref="A42:G42"/>
    <mergeCell ref="A81:G81"/>
    <mergeCell ref="A82:A85"/>
    <mergeCell ref="A50:A54"/>
    <mergeCell ref="H43:H48"/>
    <mergeCell ref="H50:H55"/>
    <mergeCell ref="A57:A61"/>
    <mergeCell ref="H57:H62"/>
    <mergeCell ref="A70:G70"/>
    <mergeCell ref="A76:G76"/>
    <mergeCell ref="A77:A80"/>
    <mergeCell ref="A71:A75"/>
    <mergeCell ref="A49:G49"/>
    <mergeCell ref="A56:G56"/>
    <mergeCell ref="A63:G63"/>
    <mergeCell ref="A105:G105"/>
    <mergeCell ref="A106:A108"/>
    <mergeCell ref="A86:G86"/>
    <mergeCell ref="A87:A90"/>
    <mergeCell ref="A91:G91"/>
    <mergeCell ref="A92:A97"/>
    <mergeCell ref="A98:G98"/>
    <mergeCell ref="A99:A104"/>
  </mergeCells>
  <pageMargins left="0" right="0" top="0" bottom="0"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topLeftCell="A4" workbookViewId="0">
      <selection activeCell="A27" sqref="A27:G27"/>
    </sheetView>
  </sheetViews>
  <sheetFormatPr defaultRowHeight="15" x14ac:dyDescent="0.25"/>
  <cols>
    <col min="1" max="1" width="43.5703125" customWidth="1"/>
    <col min="2" max="2" width="48.28515625" customWidth="1"/>
    <col min="3" max="3" width="17.42578125" customWidth="1"/>
    <col min="7" max="7" width="25.85546875" customWidth="1"/>
    <col min="8" max="8" width="42.28515625" customWidth="1"/>
  </cols>
  <sheetData>
    <row r="1" spans="1:9" ht="15.75" hidden="1" thickBot="1" x14ac:dyDescent="0.3">
      <c r="A1" s="50"/>
      <c r="B1" s="18" t="s">
        <v>6</v>
      </c>
      <c r="C1" s="41" t="s">
        <v>11</v>
      </c>
      <c r="D1" s="42"/>
      <c r="E1" s="42"/>
      <c r="F1" s="42"/>
      <c r="G1" s="43"/>
    </row>
    <row r="2" spans="1:9" ht="36.75" hidden="1" thickBot="1" x14ac:dyDescent="0.3">
      <c r="A2" s="51"/>
      <c r="B2" s="19" t="s">
        <v>7</v>
      </c>
      <c r="C2" s="44"/>
      <c r="D2" s="45"/>
      <c r="E2" s="45"/>
      <c r="F2" s="45"/>
      <c r="G2" s="46"/>
    </row>
    <row r="3" spans="1:9" ht="24.75" hidden="1" thickBot="1" x14ac:dyDescent="0.3">
      <c r="A3" s="52"/>
      <c r="B3" s="20" t="s">
        <v>8</v>
      </c>
      <c r="C3" s="47"/>
      <c r="D3" s="48"/>
      <c r="E3" s="48"/>
      <c r="F3" s="48"/>
      <c r="G3" s="49"/>
    </row>
    <row r="4" spans="1:9" ht="48.75" thickBot="1" x14ac:dyDescent="0.3">
      <c r="A4" s="14" t="s">
        <v>0</v>
      </c>
      <c r="B4" s="14" t="s">
        <v>1</v>
      </c>
      <c r="C4" s="13" t="s">
        <v>3</v>
      </c>
      <c r="D4" s="15" t="s">
        <v>4</v>
      </c>
      <c r="E4" s="16" t="s">
        <v>5</v>
      </c>
      <c r="F4" s="16" t="s">
        <v>9</v>
      </c>
      <c r="G4" s="17" t="s">
        <v>10</v>
      </c>
      <c r="H4" s="4"/>
    </row>
    <row r="5" spans="1:9" ht="30" customHeight="1" thickBot="1" x14ac:dyDescent="0.3">
      <c r="A5" s="53" t="s">
        <v>66</v>
      </c>
      <c r="B5" s="53"/>
      <c r="C5" s="53"/>
      <c r="D5" s="53"/>
      <c r="E5" s="53"/>
      <c r="F5" s="53"/>
      <c r="G5" s="53"/>
      <c r="H5" s="4"/>
    </row>
    <row r="6" spans="1:9" ht="33" customHeight="1" thickBot="1" x14ac:dyDescent="0.3">
      <c r="A6" s="108" t="s">
        <v>58</v>
      </c>
      <c r="B6" s="109"/>
      <c r="C6" s="109"/>
      <c r="D6" s="109"/>
      <c r="E6" s="109"/>
      <c r="F6" s="109"/>
      <c r="G6" s="99"/>
      <c r="H6" s="95" t="s">
        <v>104</v>
      </c>
    </row>
    <row r="7" spans="1:9" ht="45.75" customHeight="1" thickBot="1" x14ac:dyDescent="0.3">
      <c r="A7" s="54"/>
      <c r="B7" s="6" t="s">
        <v>59</v>
      </c>
      <c r="C7" s="7"/>
      <c r="D7" s="25">
        <v>477</v>
      </c>
      <c r="E7" s="11">
        <v>435</v>
      </c>
      <c r="F7" s="11">
        <v>426</v>
      </c>
      <c r="G7" s="12">
        <v>417</v>
      </c>
      <c r="H7" s="80" t="s">
        <v>60</v>
      </c>
    </row>
    <row r="8" spans="1:9" ht="45.75" customHeight="1" thickBot="1" x14ac:dyDescent="0.3">
      <c r="A8" s="55"/>
      <c r="B8" s="6" t="s">
        <v>61</v>
      </c>
      <c r="C8" s="8"/>
      <c r="D8" s="26">
        <v>533</v>
      </c>
      <c r="E8" s="11">
        <v>473</v>
      </c>
      <c r="F8" s="11">
        <v>464</v>
      </c>
      <c r="G8" s="12">
        <v>454</v>
      </c>
      <c r="H8" s="81"/>
    </row>
    <row r="9" spans="1:9" ht="54" customHeight="1" thickBot="1" x14ac:dyDescent="0.3">
      <c r="A9" s="55"/>
      <c r="B9" s="6" t="s">
        <v>62</v>
      </c>
      <c r="C9" s="8"/>
      <c r="D9" s="26">
        <v>534</v>
      </c>
      <c r="E9" s="11">
        <v>482</v>
      </c>
      <c r="F9" s="11">
        <v>472</v>
      </c>
      <c r="G9" s="12">
        <v>462</v>
      </c>
      <c r="H9" s="81"/>
    </row>
    <row r="10" spans="1:9" ht="45.75" customHeight="1" thickBot="1" x14ac:dyDescent="0.3">
      <c r="A10" s="55"/>
      <c r="B10" s="6" t="s">
        <v>63</v>
      </c>
      <c r="C10" s="8"/>
      <c r="D10" s="26">
        <v>597</v>
      </c>
      <c r="E10" s="11">
        <v>536</v>
      </c>
      <c r="F10" s="11">
        <v>525</v>
      </c>
      <c r="G10" s="12">
        <v>514</v>
      </c>
      <c r="H10" s="81"/>
    </row>
    <row r="11" spans="1:9" ht="57" customHeight="1" thickBot="1" x14ac:dyDescent="0.3">
      <c r="A11" s="55"/>
      <c r="B11" s="6" t="s">
        <v>64</v>
      </c>
      <c r="C11" s="5"/>
      <c r="D11" s="27">
        <v>610</v>
      </c>
      <c r="E11" s="11">
        <v>577</v>
      </c>
      <c r="F11" s="11">
        <v>565</v>
      </c>
      <c r="G11" s="12">
        <v>553</v>
      </c>
      <c r="H11" s="81"/>
    </row>
    <row r="12" spans="1:9" ht="46.5" customHeight="1" thickBot="1" x14ac:dyDescent="0.3">
      <c r="A12" s="56"/>
      <c r="B12" s="6" t="s">
        <v>65</v>
      </c>
      <c r="C12" s="9"/>
      <c r="D12" s="28">
        <v>682</v>
      </c>
      <c r="E12" s="11">
        <v>640</v>
      </c>
      <c r="F12" s="11">
        <v>627</v>
      </c>
      <c r="G12" s="12">
        <v>614</v>
      </c>
      <c r="H12" s="29" t="s">
        <v>2</v>
      </c>
    </row>
    <row r="13" spans="1:9" ht="31.5" customHeight="1" thickBot="1" x14ac:dyDescent="0.3">
      <c r="A13" s="110" t="s">
        <v>16</v>
      </c>
      <c r="B13" s="111"/>
      <c r="C13" s="111"/>
      <c r="D13" s="111"/>
      <c r="E13" s="111"/>
      <c r="F13" s="111"/>
      <c r="G13" s="112"/>
      <c r="H13" s="94" t="s">
        <v>104</v>
      </c>
      <c r="I13" s="4"/>
    </row>
    <row r="14" spans="1:9" ht="50.25" customHeight="1" x14ac:dyDescent="0.25">
      <c r="A14" s="54"/>
      <c r="B14" s="21" t="s">
        <v>12</v>
      </c>
      <c r="C14" s="7"/>
      <c r="D14" s="25">
        <v>72</v>
      </c>
      <c r="E14" s="11">
        <f>D14-D14*3%</f>
        <v>69.84</v>
      </c>
      <c r="F14" s="11">
        <f>D14-D14*5%</f>
        <v>68.400000000000006</v>
      </c>
      <c r="G14" s="11">
        <f>D14-D14*7%</f>
        <v>66.959999999999994</v>
      </c>
      <c r="H14" s="103" t="s">
        <v>67</v>
      </c>
      <c r="I14" s="4"/>
    </row>
    <row r="15" spans="1:9" ht="33.75" customHeight="1" x14ac:dyDescent="0.25">
      <c r="A15" s="55"/>
      <c r="B15" s="22" t="s">
        <v>13</v>
      </c>
      <c r="C15" s="8"/>
      <c r="D15" s="26">
        <v>116</v>
      </c>
      <c r="E15" s="10">
        <f>D15-D15*3%</f>
        <v>112.52</v>
      </c>
      <c r="F15" s="10">
        <f>D15-D15*5%</f>
        <v>110.2</v>
      </c>
      <c r="G15" s="10">
        <f>D15-D15*7%</f>
        <v>107.88</v>
      </c>
      <c r="H15" s="104"/>
      <c r="I15" s="4"/>
    </row>
    <row r="16" spans="1:9" ht="38.25" customHeight="1" x14ac:dyDescent="0.25">
      <c r="A16" s="55"/>
      <c r="B16" s="22" t="s">
        <v>14</v>
      </c>
      <c r="C16" s="8"/>
      <c r="D16" s="26">
        <v>250</v>
      </c>
      <c r="E16" s="10">
        <f t="shared" ref="E16:E17" si="0">D16-D16*3%</f>
        <v>242.5</v>
      </c>
      <c r="F16" s="10">
        <f t="shared" ref="F16:F17" si="1">D16-D16*5%</f>
        <v>237.5</v>
      </c>
      <c r="G16" s="10">
        <f t="shared" ref="G16:G17" si="2">D16-D16*7%</f>
        <v>232.5</v>
      </c>
      <c r="H16" s="104"/>
      <c r="I16" s="4"/>
    </row>
    <row r="17" spans="1:9" ht="40.5" customHeight="1" thickBot="1" x14ac:dyDescent="0.3">
      <c r="A17" s="55"/>
      <c r="B17" s="113" t="s">
        <v>15</v>
      </c>
      <c r="C17" s="5"/>
      <c r="D17" s="27">
        <v>493</v>
      </c>
      <c r="E17" s="114">
        <f t="shared" si="0"/>
        <v>478.21</v>
      </c>
      <c r="F17" s="114">
        <f t="shared" si="1"/>
        <v>468.35</v>
      </c>
      <c r="G17" s="114">
        <f t="shared" si="2"/>
        <v>458.49</v>
      </c>
      <c r="H17" s="105"/>
      <c r="I17" s="4"/>
    </row>
    <row r="18" spans="1:9" ht="21.75" customHeight="1" thickBot="1" x14ac:dyDescent="0.3">
      <c r="A18" s="119" t="s">
        <v>42</v>
      </c>
      <c r="B18" s="120"/>
      <c r="C18" s="120"/>
      <c r="D18" s="120"/>
      <c r="E18" s="120"/>
      <c r="F18" s="120"/>
      <c r="G18" s="121"/>
      <c r="H18" s="106"/>
    </row>
    <row r="19" spans="1:9" ht="44.25" customHeight="1" x14ac:dyDescent="0.25">
      <c r="A19" s="67"/>
      <c r="B19" s="115" t="s">
        <v>76</v>
      </c>
      <c r="C19" s="116"/>
      <c r="D19" s="117">
        <v>182</v>
      </c>
      <c r="E19" s="118">
        <f>D19-D19*3%</f>
        <v>176.54</v>
      </c>
      <c r="F19" s="118">
        <f>D19-D19*5%</f>
        <v>172.9</v>
      </c>
      <c r="G19" s="118">
        <f>D19-D19*7%</f>
        <v>169.26</v>
      </c>
      <c r="H19" s="89" t="s">
        <v>103</v>
      </c>
    </row>
    <row r="20" spans="1:9" ht="43.5" customHeight="1" x14ac:dyDescent="0.25">
      <c r="A20" s="40"/>
      <c r="B20" s="24" t="s">
        <v>77</v>
      </c>
      <c r="C20" s="8"/>
      <c r="D20" s="26">
        <v>168</v>
      </c>
      <c r="E20" s="10">
        <f t="shared" ref="E20:E22" si="3">D20-D20*3%</f>
        <v>162.96</v>
      </c>
      <c r="F20" s="10">
        <f t="shared" ref="F20:F22" si="4">D20-D20*5%</f>
        <v>159.6</v>
      </c>
      <c r="G20" s="10">
        <f t="shared" ref="G20:G22" si="5">D20-D20*7%</f>
        <v>156.24</v>
      </c>
      <c r="H20" s="89"/>
    </row>
    <row r="21" spans="1:9" ht="31.5" customHeight="1" x14ac:dyDescent="0.25">
      <c r="A21" s="40"/>
      <c r="B21" s="24" t="s">
        <v>78</v>
      </c>
      <c r="C21" s="8"/>
      <c r="D21" s="26"/>
      <c r="E21" s="10">
        <f t="shared" si="3"/>
        <v>0</v>
      </c>
      <c r="F21" s="10">
        <f t="shared" si="4"/>
        <v>0</v>
      </c>
      <c r="G21" s="10">
        <f t="shared" si="5"/>
        <v>0</v>
      </c>
      <c r="H21" s="89"/>
    </row>
    <row r="22" spans="1:9" ht="39" customHeight="1" thickBot="1" x14ac:dyDescent="0.3">
      <c r="A22" s="65"/>
      <c r="B22" s="122" t="s">
        <v>79</v>
      </c>
      <c r="C22" s="5"/>
      <c r="D22" s="27"/>
      <c r="E22" s="114">
        <f t="shared" si="3"/>
        <v>0</v>
      </c>
      <c r="F22" s="114">
        <f t="shared" si="4"/>
        <v>0</v>
      </c>
      <c r="G22" s="114">
        <f t="shared" si="5"/>
        <v>0</v>
      </c>
      <c r="H22" s="89"/>
    </row>
    <row r="23" spans="1:9" ht="16.5" thickBot="1" x14ac:dyDescent="0.3">
      <c r="A23" s="119" t="s">
        <v>45</v>
      </c>
      <c r="B23" s="120"/>
      <c r="C23" s="120"/>
      <c r="D23" s="120"/>
      <c r="E23" s="120"/>
      <c r="F23" s="120"/>
      <c r="G23" s="121"/>
      <c r="H23" s="107"/>
    </row>
    <row r="24" spans="1:9" ht="57" customHeight="1" x14ac:dyDescent="0.25">
      <c r="A24" s="67"/>
      <c r="B24" s="115" t="s">
        <v>88</v>
      </c>
      <c r="C24" s="116"/>
      <c r="D24" s="117">
        <v>340</v>
      </c>
      <c r="E24" s="118">
        <f>D24-D24*3%</f>
        <v>329.8</v>
      </c>
      <c r="F24" s="118">
        <f>D24-D24*5%</f>
        <v>323</v>
      </c>
      <c r="G24" s="118">
        <f>D24-D24*7%</f>
        <v>316.2</v>
      </c>
      <c r="H24" s="89" t="s">
        <v>103</v>
      </c>
    </row>
    <row r="25" spans="1:9" ht="51.75" customHeight="1" x14ac:dyDescent="0.25">
      <c r="A25" s="40"/>
      <c r="B25" s="24" t="s">
        <v>89</v>
      </c>
      <c r="C25" s="8"/>
      <c r="D25" s="26">
        <v>490</v>
      </c>
      <c r="E25" s="10">
        <f t="shared" ref="E25:E26" si="6">D25-D25*3%</f>
        <v>475.3</v>
      </c>
      <c r="F25" s="10">
        <f t="shared" ref="F25:F26" si="7">D25-D25*5%</f>
        <v>465.5</v>
      </c>
      <c r="G25" s="10">
        <f t="shared" ref="G25:G26" si="8">D25-D25*7%</f>
        <v>455.7</v>
      </c>
      <c r="H25" s="89"/>
    </row>
    <row r="26" spans="1:9" ht="50.25" customHeight="1" thickBot="1" x14ac:dyDescent="0.3">
      <c r="A26" s="65"/>
      <c r="B26" s="122" t="s">
        <v>90</v>
      </c>
      <c r="C26" s="5"/>
      <c r="D26" s="27">
        <v>610</v>
      </c>
      <c r="E26" s="114">
        <f t="shared" si="6"/>
        <v>591.70000000000005</v>
      </c>
      <c r="F26" s="114">
        <f t="shared" si="7"/>
        <v>579.5</v>
      </c>
      <c r="G26" s="114">
        <f t="shared" si="8"/>
        <v>567.29999999999995</v>
      </c>
      <c r="H26" s="89"/>
    </row>
    <row r="27" spans="1:9" ht="23.25" customHeight="1" thickBot="1" x14ac:dyDescent="0.3">
      <c r="A27" s="119" t="s">
        <v>68</v>
      </c>
      <c r="B27" s="120"/>
      <c r="C27" s="120"/>
      <c r="D27" s="120"/>
      <c r="E27" s="120"/>
      <c r="F27" s="120"/>
      <c r="G27" s="121"/>
      <c r="H27" s="106" t="s">
        <v>104</v>
      </c>
    </row>
    <row r="28" spans="1:9" ht="52.5" customHeight="1" x14ac:dyDescent="0.25">
      <c r="A28" s="67"/>
      <c r="B28" s="115" t="s">
        <v>80</v>
      </c>
      <c r="C28" s="116"/>
      <c r="D28" s="117">
        <v>380</v>
      </c>
      <c r="E28" s="118">
        <f>D28-D28*3%</f>
        <v>368.6</v>
      </c>
      <c r="F28" s="118">
        <f>D28-D28*5%</f>
        <v>361</v>
      </c>
      <c r="G28" s="118">
        <f>D28-D28*7%</f>
        <v>353.4</v>
      </c>
      <c r="H28" s="89" t="s">
        <v>102</v>
      </c>
    </row>
    <row r="29" spans="1:9" ht="42.75" customHeight="1" x14ac:dyDescent="0.25">
      <c r="A29" s="40"/>
      <c r="B29" s="24" t="s">
        <v>81</v>
      </c>
      <c r="C29" s="8"/>
      <c r="D29" s="26">
        <v>420</v>
      </c>
      <c r="E29" s="10">
        <f t="shared" ref="E29:E30" si="9">D29-D29*3%</f>
        <v>407.4</v>
      </c>
      <c r="F29" s="10">
        <f t="shared" ref="F29:F30" si="10">D29-D29*5%</f>
        <v>399</v>
      </c>
      <c r="G29" s="10">
        <f t="shared" ref="G29:G30" si="11">D29-D29*7%</f>
        <v>390.6</v>
      </c>
      <c r="H29" s="89"/>
    </row>
    <row r="30" spans="1:9" ht="37.5" customHeight="1" thickBot="1" x14ac:dyDescent="0.3">
      <c r="A30" s="65"/>
      <c r="B30" s="122" t="s">
        <v>91</v>
      </c>
      <c r="C30" s="5"/>
      <c r="D30" s="27">
        <v>540</v>
      </c>
      <c r="E30" s="114">
        <f t="shared" si="9"/>
        <v>523.79999999999995</v>
      </c>
      <c r="F30" s="114">
        <f t="shared" si="10"/>
        <v>513</v>
      </c>
      <c r="G30" s="114">
        <f t="shared" si="11"/>
        <v>502.2</v>
      </c>
      <c r="H30" s="89"/>
    </row>
    <row r="31" spans="1:9" ht="20.25" customHeight="1" thickBot="1" x14ac:dyDescent="0.3">
      <c r="A31" s="119" t="s">
        <v>69</v>
      </c>
      <c r="B31" s="120"/>
      <c r="C31" s="120"/>
      <c r="D31" s="120"/>
      <c r="E31" s="120"/>
      <c r="F31" s="120"/>
      <c r="G31" s="121"/>
      <c r="H31" s="106" t="s">
        <v>104</v>
      </c>
    </row>
    <row r="32" spans="1:9" ht="66" customHeight="1" x14ac:dyDescent="0.25">
      <c r="A32" s="67"/>
      <c r="B32" s="115" t="s">
        <v>82</v>
      </c>
      <c r="C32" s="116"/>
      <c r="D32" s="117">
        <v>340</v>
      </c>
      <c r="E32" s="118">
        <f>D32-D32*3%</f>
        <v>329.8</v>
      </c>
      <c r="F32" s="118">
        <f>D32-D32*5%</f>
        <v>323</v>
      </c>
      <c r="G32" s="118">
        <f>D32-D32*7%</f>
        <v>316.2</v>
      </c>
      <c r="H32" s="89" t="s">
        <v>101</v>
      </c>
    </row>
    <row r="33" spans="1:8" ht="75.75" customHeight="1" x14ac:dyDescent="0.25">
      <c r="A33" s="40"/>
      <c r="B33" s="24" t="s">
        <v>83</v>
      </c>
      <c r="C33" s="8"/>
      <c r="D33" s="26">
        <v>405</v>
      </c>
      <c r="E33" s="10">
        <f t="shared" ref="E33:E34" si="12">D33-D33*3%</f>
        <v>392.85</v>
      </c>
      <c r="F33" s="10">
        <f t="shared" ref="F33:F34" si="13">D33-D33*5%</f>
        <v>384.75</v>
      </c>
      <c r="G33" s="10">
        <f t="shared" ref="G33:G34" si="14">D33-D33*7%</f>
        <v>376.65</v>
      </c>
      <c r="H33" s="89"/>
    </row>
    <row r="34" spans="1:8" ht="42" customHeight="1" thickBot="1" x14ac:dyDescent="0.3">
      <c r="A34" s="65"/>
      <c r="B34" s="122" t="s">
        <v>84</v>
      </c>
      <c r="C34" s="5"/>
      <c r="D34" s="27">
        <v>495</v>
      </c>
      <c r="E34" s="114">
        <f t="shared" si="12"/>
        <v>480.15</v>
      </c>
      <c r="F34" s="114">
        <f t="shared" si="13"/>
        <v>470.25</v>
      </c>
      <c r="G34" s="114">
        <f t="shared" si="14"/>
        <v>460.35</v>
      </c>
      <c r="H34" s="89"/>
    </row>
    <row r="35" spans="1:8" ht="16.5" thickBot="1" x14ac:dyDescent="0.3">
      <c r="A35" s="119" t="s">
        <v>70</v>
      </c>
      <c r="B35" s="120"/>
      <c r="C35" s="120"/>
      <c r="D35" s="120"/>
      <c r="E35" s="120"/>
      <c r="F35" s="120"/>
      <c r="G35" s="121"/>
      <c r="H35" s="106" t="s">
        <v>104</v>
      </c>
    </row>
    <row r="36" spans="1:8" ht="52.5" customHeight="1" x14ac:dyDescent="0.25">
      <c r="A36" s="67"/>
      <c r="B36" s="115" t="s">
        <v>85</v>
      </c>
      <c r="C36" s="116"/>
      <c r="D36" s="117">
        <v>472</v>
      </c>
      <c r="E36" s="118">
        <f>D36-D36*3%</f>
        <v>457.84</v>
      </c>
      <c r="F36" s="118">
        <f>D36-D36*5%</f>
        <v>448.4</v>
      </c>
      <c r="G36" s="118">
        <f>D36-D36*7%</f>
        <v>438.96</v>
      </c>
      <c r="H36" s="89" t="s">
        <v>100</v>
      </c>
    </row>
    <row r="37" spans="1:8" ht="48" customHeight="1" x14ac:dyDescent="0.25">
      <c r="A37" s="40"/>
      <c r="B37" s="24" t="s">
        <v>86</v>
      </c>
      <c r="C37" s="8"/>
      <c r="D37" s="26">
        <v>563</v>
      </c>
      <c r="E37" s="10">
        <f t="shared" ref="E37:E38" si="15">D37-D37*3%</f>
        <v>546.11</v>
      </c>
      <c r="F37" s="10">
        <f t="shared" ref="F37:F38" si="16">D37-D37*5%</f>
        <v>534.85</v>
      </c>
      <c r="G37" s="10">
        <f t="shared" ref="G37:G38" si="17">D37-D37*7%</f>
        <v>523.59</v>
      </c>
      <c r="H37" s="89"/>
    </row>
    <row r="38" spans="1:8" ht="38.25" customHeight="1" x14ac:dyDescent="0.25">
      <c r="A38" s="40"/>
      <c r="B38" s="24" t="s">
        <v>87</v>
      </c>
      <c r="C38" s="8"/>
      <c r="D38" s="26">
        <v>680</v>
      </c>
      <c r="E38" s="10">
        <f t="shared" si="15"/>
        <v>659.6</v>
      </c>
      <c r="F38" s="10">
        <f t="shared" si="16"/>
        <v>646</v>
      </c>
      <c r="G38" s="10">
        <f t="shared" si="17"/>
        <v>632.4</v>
      </c>
      <c r="H38" s="89"/>
    </row>
  </sheetData>
  <mergeCells count="24">
    <mergeCell ref="A1:A3"/>
    <mergeCell ref="C1:G3"/>
    <mergeCell ref="A5:G5"/>
    <mergeCell ref="A7:A12"/>
    <mergeCell ref="H7:H11"/>
    <mergeCell ref="A6:F6"/>
    <mergeCell ref="A13:G13"/>
    <mergeCell ref="A14:A17"/>
    <mergeCell ref="H14:H17"/>
    <mergeCell ref="A18:G18"/>
    <mergeCell ref="A19:A22"/>
    <mergeCell ref="H19:H22"/>
    <mergeCell ref="A24:A26"/>
    <mergeCell ref="A27:G27"/>
    <mergeCell ref="A28:A30"/>
    <mergeCell ref="H28:H30"/>
    <mergeCell ref="A23:G23"/>
    <mergeCell ref="H24:H26"/>
    <mergeCell ref="A31:G31"/>
    <mergeCell ref="A32:A34"/>
    <mergeCell ref="H32:H34"/>
    <mergeCell ref="A35:G35"/>
    <mergeCell ref="A36:A38"/>
    <mergeCell ref="H36:H38"/>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Белые изделия  </vt:lpstr>
      <vt:lpstr>Цветные изделия</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Роман Михейкин</dc:creator>
  <cp:lastModifiedBy>User</cp:lastModifiedBy>
  <cp:lastPrinted>2016-10-13T09:55:09Z</cp:lastPrinted>
  <dcterms:created xsi:type="dcterms:W3CDTF">2016-02-02T17:56:02Z</dcterms:created>
  <dcterms:modified xsi:type="dcterms:W3CDTF">2017-06-06T13:29:46Z</dcterms:modified>
</cp:coreProperties>
</file>