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420" windowWidth="24000" windowHeight="9090" tabRatio="674"/>
  </bookViews>
  <sheets>
    <sheet name="Прайс " sheetId="4" r:id="rId1"/>
    <sheet name="КПБ" sheetId="2" r:id="rId2"/>
    <sheet name="Постельные принадлежности " sheetId="3" r:id="rId3"/>
  </sheets>
  <calcPr calcId="145621"/>
</workbook>
</file>

<file path=xl/calcChain.xml><?xml version="1.0" encoding="utf-8"?>
<calcChain xmlns="http://schemas.openxmlformats.org/spreadsheetml/2006/main">
  <c r="E104" i="3" l="1"/>
  <c r="E105" i="3"/>
  <c r="E106" i="3"/>
  <c r="E107" i="3"/>
  <c r="E95" i="3"/>
  <c r="E96" i="3"/>
  <c r="E97" i="3"/>
  <c r="E98" i="3"/>
  <c r="E99" i="3"/>
  <c r="E100" i="3"/>
  <c r="E101" i="3"/>
  <c r="E102" i="3"/>
  <c r="G107" i="3" l="1"/>
  <c r="F107" i="3"/>
  <c r="G106" i="3"/>
  <c r="F106" i="3"/>
  <c r="G105" i="3"/>
  <c r="F105" i="3"/>
  <c r="G104" i="3"/>
  <c r="F104" i="3"/>
  <c r="G102" i="3" l="1"/>
  <c r="F102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0" i="2" l="1"/>
  <c r="F90" i="2"/>
  <c r="E90" i="2"/>
  <c r="G89" i="2"/>
  <c r="F89" i="2"/>
  <c r="E89" i="2"/>
  <c r="G88" i="2"/>
  <c r="F88" i="2"/>
  <c r="E88" i="2"/>
  <c r="G86" i="2"/>
  <c r="F86" i="2"/>
  <c r="E86" i="2"/>
  <c r="G85" i="2"/>
  <c r="F85" i="2"/>
  <c r="E85" i="2"/>
  <c r="G84" i="2"/>
  <c r="F84" i="2"/>
  <c r="E84" i="2"/>
  <c r="G93" i="3" l="1"/>
  <c r="F93" i="3"/>
  <c r="E93" i="3"/>
  <c r="G92" i="3"/>
  <c r="F92" i="3"/>
  <c r="E92" i="3"/>
  <c r="G91" i="3"/>
  <c r="F91" i="3"/>
  <c r="E91" i="3"/>
  <c r="G90" i="3"/>
  <c r="F90" i="3"/>
  <c r="E90" i="3"/>
  <c r="G89" i="3"/>
  <c r="F89" i="3"/>
  <c r="E89" i="3"/>
  <c r="G88" i="3"/>
  <c r="F88" i="3"/>
  <c r="E88" i="3"/>
  <c r="G87" i="3"/>
  <c r="F87" i="3"/>
  <c r="E87" i="3"/>
  <c r="G86" i="3"/>
  <c r="F86" i="3"/>
  <c r="E86" i="3"/>
  <c r="G66" i="3"/>
  <c r="F66" i="3"/>
  <c r="E66" i="3"/>
  <c r="G65" i="3"/>
  <c r="F65" i="3"/>
  <c r="E65" i="3"/>
  <c r="G64" i="3"/>
  <c r="F64" i="3"/>
  <c r="E64" i="3"/>
  <c r="G63" i="3"/>
  <c r="F63" i="3"/>
  <c r="E63" i="3"/>
  <c r="G62" i="3"/>
  <c r="F62" i="3"/>
  <c r="E62" i="3"/>
  <c r="G61" i="3"/>
  <c r="F61" i="3"/>
  <c r="E61" i="3"/>
  <c r="G60" i="3"/>
  <c r="F60" i="3"/>
  <c r="E60" i="3"/>
  <c r="G59" i="3"/>
  <c r="F59" i="3"/>
  <c r="E59" i="3"/>
  <c r="E68" i="3"/>
  <c r="F68" i="3"/>
  <c r="G68" i="3"/>
  <c r="E69" i="3"/>
  <c r="F69" i="3"/>
  <c r="G69" i="3"/>
  <c r="E70" i="3"/>
  <c r="F70" i="3"/>
  <c r="G70" i="3"/>
  <c r="E71" i="3"/>
  <c r="F71" i="3"/>
  <c r="G71" i="3"/>
  <c r="E72" i="3"/>
  <c r="F72" i="3"/>
  <c r="G72" i="3"/>
  <c r="E73" i="3"/>
  <c r="F73" i="3"/>
  <c r="G73" i="3"/>
  <c r="E74" i="3"/>
  <c r="F74" i="3"/>
  <c r="G74" i="3"/>
  <c r="E75" i="3"/>
  <c r="F75" i="3"/>
  <c r="G75" i="3"/>
  <c r="G48" i="3" l="1"/>
  <c r="F48" i="3"/>
  <c r="E48" i="3"/>
  <c r="G47" i="3"/>
  <c r="F47" i="3"/>
  <c r="E47" i="3"/>
  <c r="G46" i="3"/>
  <c r="F46" i="3"/>
  <c r="E46" i="3"/>
  <c r="G45" i="3"/>
  <c r="F45" i="3"/>
  <c r="E45" i="3"/>
  <c r="G44" i="3"/>
  <c r="F44" i="3"/>
  <c r="E44" i="3"/>
  <c r="G43" i="3"/>
  <c r="F43" i="3"/>
  <c r="E43" i="3"/>
  <c r="G42" i="3"/>
  <c r="F42" i="3"/>
  <c r="E42" i="3"/>
  <c r="G41" i="3"/>
  <c r="F41" i="3"/>
  <c r="E41" i="3"/>
  <c r="G76" i="2" l="1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0" i="2" l="1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E27" i="2" l="1"/>
  <c r="F27" i="2"/>
  <c r="G27" i="2"/>
  <c r="E26" i="2"/>
  <c r="F26" i="2"/>
  <c r="G26" i="2"/>
  <c r="E25" i="2"/>
  <c r="F25" i="2"/>
  <c r="G25" i="2"/>
  <c r="E24" i="2"/>
  <c r="F24" i="2"/>
  <c r="G24" i="2"/>
  <c r="G15" i="2"/>
  <c r="G16" i="2"/>
  <c r="F15" i="2"/>
  <c r="F16" i="2"/>
  <c r="E15" i="2"/>
  <c r="E16" i="2"/>
  <c r="E13" i="2"/>
  <c r="F13" i="2"/>
  <c r="G13" i="2"/>
  <c r="E14" i="2" l="1"/>
  <c r="F14" i="2"/>
  <c r="G14" i="2"/>
  <c r="G84" i="3" l="1"/>
  <c r="F84" i="3"/>
  <c r="E84" i="3"/>
  <c r="G83" i="3"/>
  <c r="F83" i="3"/>
  <c r="E83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57" i="3"/>
  <c r="F57" i="3"/>
  <c r="E57" i="3"/>
  <c r="G56" i="3"/>
  <c r="F56" i="3"/>
  <c r="E56" i="3"/>
  <c r="G55" i="3"/>
  <c r="F55" i="3"/>
  <c r="E55" i="3"/>
  <c r="G54" i="3"/>
  <c r="F54" i="3"/>
  <c r="E54" i="3"/>
  <c r="G53" i="3"/>
  <c r="F53" i="3"/>
  <c r="E53" i="3"/>
  <c r="G52" i="3"/>
  <c r="F52" i="3"/>
  <c r="E52" i="3"/>
  <c r="G51" i="3"/>
  <c r="F51" i="3"/>
  <c r="E51" i="3"/>
  <c r="G50" i="3"/>
  <c r="F50" i="3"/>
  <c r="E5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G24" i="3"/>
  <c r="F24" i="3"/>
  <c r="E24" i="3"/>
  <c r="G23" i="3"/>
  <c r="F23" i="3"/>
  <c r="E23" i="3"/>
  <c r="G21" i="3"/>
  <c r="F21" i="3"/>
  <c r="E21" i="3"/>
  <c r="G20" i="3"/>
  <c r="F20" i="3"/>
  <c r="E20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G7" i="3"/>
  <c r="F7" i="3"/>
  <c r="E7" i="3"/>
  <c r="G6" i="3"/>
  <c r="F6" i="3"/>
  <c r="E6" i="3"/>
  <c r="G5" i="3"/>
  <c r="F5" i="3"/>
  <c r="E5" i="3"/>
  <c r="G57" i="2" l="1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79" i="2" l="1"/>
  <c r="G80" i="2"/>
  <c r="G81" i="2"/>
  <c r="G82" i="2"/>
  <c r="F79" i="2"/>
  <c r="F80" i="2"/>
  <c r="F81" i="2"/>
  <c r="F82" i="2"/>
  <c r="E79" i="2"/>
  <c r="E80" i="2"/>
  <c r="E81" i="2"/>
  <c r="E82" i="2"/>
  <c r="G78" i="2"/>
  <c r="F78" i="2"/>
  <c r="E78" i="2"/>
  <c r="G8" i="2"/>
  <c r="G9" i="2"/>
  <c r="G10" i="2"/>
  <c r="G11" i="2"/>
  <c r="G12" i="2"/>
  <c r="F8" i="2"/>
  <c r="F9" i="2"/>
  <c r="F10" i="2"/>
  <c r="F11" i="2"/>
  <c r="F12" i="2"/>
  <c r="E8" i="2"/>
  <c r="E9" i="2"/>
  <c r="E10" i="2"/>
  <c r="E11" i="2"/>
  <c r="E12" i="2"/>
  <c r="G7" i="2"/>
  <c r="F7" i="2"/>
  <c r="E7" i="2"/>
  <c r="G19" i="2"/>
  <c r="G20" i="2"/>
  <c r="G21" i="2"/>
  <c r="G22" i="2"/>
  <c r="G23" i="2"/>
  <c r="F19" i="2"/>
  <c r="F20" i="2"/>
  <c r="F21" i="2"/>
  <c r="F22" i="2"/>
  <c r="F23" i="2"/>
  <c r="E19" i="2"/>
  <c r="E20" i="2"/>
  <c r="E21" i="2"/>
  <c r="E22" i="2"/>
  <c r="E23" i="2"/>
  <c r="G18" i="2"/>
  <c r="F18" i="2"/>
  <c r="E18" i="2"/>
  <c r="G29" i="2"/>
  <c r="F29" i="2"/>
  <c r="E29" i="2"/>
  <c r="G42" i="2"/>
  <c r="G43" i="2"/>
  <c r="G44" i="2"/>
  <c r="G45" i="2"/>
  <c r="F42" i="2"/>
  <c r="F43" i="2"/>
  <c r="F44" i="2"/>
  <c r="F45" i="2"/>
  <c r="E42" i="2"/>
  <c r="E43" i="2"/>
  <c r="E44" i="2"/>
  <c r="E45" i="2"/>
  <c r="G41" i="2"/>
  <c r="F41" i="2"/>
  <c r="E41" i="2"/>
  <c r="G48" i="2"/>
  <c r="G49" i="2"/>
  <c r="G50" i="2"/>
  <c r="G51" i="2"/>
  <c r="F48" i="2"/>
  <c r="F49" i="2"/>
  <c r="F50" i="2"/>
  <c r="F51" i="2"/>
  <c r="E48" i="2"/>
  <c r="E49" i="2"/>
  <c r="E50" i="2"/>
  <c r="E51" i="2"/>
  <c r="G47" i="2"/>
  <c r="F47" i="2"/>
  <c r="E47" i="2"/>
  <c r="G36" i="2"/>
  <c r="G37" i="2"/>
  <c r="G38" i="2"/>
  <c r="G39" i="2"/>
  <c r="F36" i="2"/>
  <c r="F37" i="2"/>
  <c r="F38" i="2"/>
  <c r="F39" i="2"/>
  <c r="E36" i="2"/>
  <c r="E37" i="2"/>
  <c r="E38" i="2"/>
  <c r="E39" i="2"/>
  <c r="G35" i="2"/>
  <c r="F35" i="2"/>
  <c r="E35" i="2"/>
  <c r="G31" i="2"/>
  <c r="G32" i="2"/>
  <c r="G33" i="2"/>
  <c r="G30" i="2"/>
  <c r="F31" i="2"/>
  <c r="F32" i="2"/>
  <c r="F33" i="2"/>
  <c r="F30" i="2"/>
  <c r="E33" i="2"/>
  <c r="E31" i="2"/>
  <c r="E32" i="2"/>
  <c r="E30" i="2"/>
</calcChain>
</file>

<file path=xl/sharedStrings.xml><?xml version="1.0" encoding="utf-8"?>
<sst xmlns="http://schemas.openxmlformats.org/spreadsheetml/2006/main" count="284" uniqueCount="234">
  <si>
    <t>Наименование, фото</t>
  </si>
  <si>
    <t xml:space="preserve">Размеры КПБ </t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</si>
  <si>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1шт</t>
    </r>
    <r>
      <rPr>
        <sz val="11"/>
        <color theme="1"/>
        <rFont val="Calibri"/>
        <family val="2"/>
        <charset val="204"/>
        <scheme val="minor"/>
      </rPr>
      <t>, простыня 150*215 - 1шт, пододеяльник 145*215 - 1 шт)</t>
    </r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</si>
  <si>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 xml:space="preserve">в детскую кроватку </t>
    </r>
    <r>
      <rPr>
        <b/>
        <sz val="11"/>
        <color rgb="FFFF0000"/>
        <rFont val="Calibri"/>
        <family val="2"/>
        <charset val="204"/>
        <scheme val="minor"/>
      </rPr>
      <t>пл. 100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40*60 - 1шт, простыня 110*150 - 1шт, пододеяльник 110*145 - 1 шт)</t>
    </r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</si>
  <si>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 xml:space="preserve">в детскую кроватку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40*60 - 1шт, простыня 110*150 - 1шт, пододеяльник 110*145 - 1 шт)</t>
    </r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</si>
  <si>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 xml:space="preserve">в детскую кроватку </t>
    </r>
    <r>
      <rPr>
        <b/>
        <sz val="11"/>
        <color rgb="FFFF0000"/>
        <rFont val="Calibri"/>
        <family val="2"/>
        <charset val="204"/>
        <scheme val="minor"/>
      </rPr>
      <t>пл. 142</t>
    </r>
    <r>
      <rPr>
        <b/>
        <sz val="11"/>
        <color theme="1"/>
        <rFont val="Calibri"/>
        <family val="2"/>
        <charset val="204"/>
        <scheme val="minor"/>
      </rPr>
      <t xml:space="preserve"> +/- 7 гр/м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40*60 - 1шт, простыня 110*150 - 1шт, пододеяльник 110*145 - 1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</si>
  <si>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100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1шт</t>
    </r>
    <r>
      <rPr>
        <sz val="11"/>
        <color theme="1"/>
        <rFont val="Calibri"/>
        <family val="2"/>
        <charset val="204"/>
        <scheme val="minor"/>
      </rPr>
      <t>, простыня 150*215 - 1шт, пододеяльник 145*215 - 1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</si>
  <si>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КПБ 2 СП 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 гр/м в фирменной упаковке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70*70 - 2шт, простыня 180*215 - 1шт, пододеяльник 180*215 - 1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</si>
  <si>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2 СП с евро-простыней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(наволочка 70*70 - 2шт, простыня 220*240 - 1шт, пододеяльник 180*215 - 1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</si>
  <si>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2 СП с евро-простыней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(наволочка 70*70 - 2шт, простыня 220*240 - 1шт, пододеяльник 180*215 - 1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</si>
  <si>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Евро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 в фирменной упаковке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(наволочка 50*70 - 2шт, наволочка 70*70 - 2шт, простыня 220*240 - 1шт, пододеяльник 220*240 - 1шт)</t>
    </r>
  </si>
  <si>
    <r>
      <rPr>
        <b/>
        <sz val="11"/>
        <color theme="1"/>
        <rFont val="Calibri"/>
        <family val="2"/>
        <charset val="204"/>
        <scheme val="minor"/>
      </rPr>
      <t xml:space="preserve">Семейный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 в фирменной упаковке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(наволочка 50*70 - 2шт, наволочка 70*70 - 2шт, простыня 220*240 - 1шт, пододеяльник 150*215 - 2шт)</t>
    </r>
  </si>
  <si>
    <t>Комплекты из бязи "Вселенная Текстиля" Имеют индивидуальный дизайн , который разработан нашими специалистами и напечатан на фабрике по нашему заказу. Ткань 100% хлопок, плотность бязи 125грамм</t>
  </si>
  <si>
    <t xml:space="preserve">Упаковка - пакет </t>
  </si>
  <si>
    <t>Комплекты постельного белья из бязи изготавливается из качественного 100%-ного хлопка . Бязь как натуральная ткань несет в себе замечательные свойства - воздухопроницаемость, гигроскопичность, гипоаллергенность. Комплекты из бязи просты в уходе - их легко стирать и быстро гладить. Легкий, мягкий и одновременно прочный материал великолепно подходит для постельного белья среднего ценового сегмента. Кроме всего прочего бязь имеет сочные разнообразные расцветки, которые остаются яркими даже после многих стирок</t>
  </si>
  <si>
    <t>Бязевое постельное белье для детей выполнено из стопроцентного хлопка, оно хорошо впитывает влагу, обладает высокой воздухопроницаемостью и не вызывает аллергии. Коллекция представлена большим количеством рисунков - машинки, роботы, забавные животные и конечно же любимые герои мультиков и сказок, среди такого разнообразия Вы точно сможете выбрать подходящий дизайн как для мальчиков, так и для девочек</t>
  </si>
  <si>
    <t xml:space="preserve">Натуральная ткань из чистого 100% хлопка, имеющая плотную, но в то же время, мягкую фактуру, называется поплином. Метод полотняного переплетения нитей,  позволяет получить приятную на ощупь, мягкую ткань, имеющую мелкие рубчики на поверхности. Самые главные преимущества поплина – его качественные характеристики: прочность и плотность.
</t>
  </si>
  <si>
    <t xml:space="preserve">Фирменная упаковка </t>
  </si>
  <si>
    <t>Натуральная ткань из чистого 100% хлопка, имеющая плотную, но в то же время, мягкую фактуру, называется поплином. Метод полотняного переплетения нитей,  позволяет получить приятную на ощупь, мягкую ткань, имеющую мелкие рубчики на поверхности. Самые главные преимущества поплина – его качественные характеристики: прочность и плотность.</t>
  </si>
  <si>
    <t xml:space="preserve">Перкаль – неприхотливый и легкий в уходе материал из 100% хлопка Высококачественная тонкая ткань повышенной прочности
</t>
  </si>
  <si>
    <r>
      <t xml:space="preserve">ВАШ ЗАКАЗ. ↓           </t>
    </r>
    <r>
      <rPr>
        <sz val="9"/>
        <color theme="1"/>
        <rFont val="Calibri"/>
        <family val="2"/>
        <charset val="204"/>
        <scheme val="minor"/>
      </rPr>
      <t>Впишите цифрами количествово изделий.</t>
    </r>
  </si>
  <si>
    <t>Цена от       5 000</t>
  </si>
  <si>
    <t>Цена от     50 000 руб</t>
  </si>
  <si>
    <t>Компания ООО "Вселенная Текстиля" ИНН 3702681395  г. Иваново</t>
  </si>
  <si>
    <t>Тел.: офис 8(4932)33-89-52, Бесплатная линия 8-804-333-66-23 (по РФ)</t>
  </si>
  <si>
    <t>e-mail: info@360104.ru   сайт: www.360104.ru</t>
  </si>
  <si>
    <t>Цена от   100 000 руб</t>
  </si>
  <si>
    <t>Цена от   250 000 руб</t>
  </si>
  <si>
    <r>
      <rPr>
        <b/>
        <sz val="9"/>
        <color theme="1"/>
        <rFont val="Calibri"/>
        <family val="2"/>
        <charset val="204"/>
        <scheme val="minor"/>
      </rPr>
      <t xml:space="preserve">МИН ПАРТИЯ 5 000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от 50 000 руб - 3% от 100 000 руб - 5% от 250 000 руб - 7%,                           скидки на заказы свыше 300 000р обговариваются отдельно.</t>
    </r>
  </si>
  <si>
    <r>
      <t xml:space="preserve">Любые изделия можно заказать по вашим </t>
    </r>
    <r>
      <rPr>
        <b/>
        <sz val="12"/>
        <color rgb="FFFF0000"/>
        <rFont val="Calibri"/>
        <family val="2"/>
        <charset val="204"/>
        <scheme val="minor"/>
      </rPr>
      <t>индивидуальным размерам</t>
    </r>
    <r>
      <rPr>
        <b/>
        <sz val="12"/>
        <color theme="1"/>
        <rFont val="Calibri"/>
        <family val="2"/>
        <charset val="204"/>
        <scheme val="minor"/>
      </rPr>
      <t>.                                                                                                                            Стоимость изделия при пошиве нестандартных размеров дополнительно обговаривается с менеджером.</t>
    </r>
  </si>
  <si>
    <t>Простынь 2 СП пл. 115 +/- 5 гр/м в размер 180/215</t>
  </si>
  <si>
    <t>Простынь Евро  пл. 115 +/- 5 гр/м в размер 220/240</t>
  </si>
  <si>
    <t>Пододеяльник  1,5 СП  пл. 115 +/- 5 гр/м в размер 145/215</t>
  </si>
  <si>
    <t>Пододеяльник  2 СП  пл. 115 +/- 5 гр/м в размер 180/215</t>
  </si>
  <si>
    <t>Наволочка пл. 115 +/- 5 гр/м в размер 50/70</t>
  </si>
  <si>
    <t>Наволочка пл. 115 +/- 5 гр/м в размер 70/70</t>
  </si>
  <si>
    <t>Компания ООО "Вселенная Текстиля" ИНН 3702681395  г. Иваново,Тел.: офис 8-800-5000-853 Бесплатная линия 8-804-333-66-23 (по РФ),e-mail: info@360104.ru                  сайт: www.360104.ru</t>
  </si>
  <si>
    <t xml:space="preserve">Изделия, размеры </t>
  </si>
  <si>
    <t>ВАШ ЗАКАЗ. ↓           Впишите цифрами количествово изделий.</t>
  </si>
  <si>
    <t>Простынь 1,5 СП пл. 115 +/- 5 гр/м в размер 150/215</t>
  </si>
  <si>
    <r>
      <rPr>
        <b/>
        <sz val="9"/>
        <color theme="1"/>
        <rFont val="Calibri"/>
        <family val="2"/>
        <charset val="204"/>
        <scheme val="minor"/>
      </rPr>
      <t xml:space="preserve">             МИН ПАРТИЯ 5 000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от 50 000 руб - 3% от 100 000 руб - 5% от 250 000 руб - 7%,                           скидки на заказы свыше 300 000р обговариваются отдельно.</t>
    </r>
  </si>
  <si>
    <r>
      <t xml:space="preserve">Любые изделия можно заказать по вашим </t>
    </r>
    <r>
      <rPr>
        <b/>
        <sz val="12"/>
        <color rgb="FFFF0000"/>
        <rFont val="Calibri"/>
        <family val="2"/>
        <charset val="204"/>
        <scheme val="minor"/>
      </rPr>
      <t xml:space="preserve">индивидуальным размерам. 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Стоимость изделия при пошиве нестандартных размеров дополнительно обговаривается с менеджером.</t>
    </r>
  </si>
  <si>
    <t>Изделия из сатина 100% хлопок , плотность 115гр+-5гр набивной и гладкокрашенный</t>
  </si>
  <si>
    <t xml:space="preserve">Сатин — одна из самых красивых, прочных и приятных телу тканей, изготовленных из натурального волокна. Этот материал выглядит благородно и, как это ни банально, дорого. </t>
  </si>
  <si>
    <t xml:space="preserve">Сатин – плотная хлопковая ткань, прочная, износоустойчивая и очень красивая. Мягкость и блеск ее часто сравнивают с шелком, а доступная стоимость позволяет значительно расширить сферу применения
</t>
  </si>
  <si>
    <t>Бязь отбеленная имеет гарантированные высокие показатели качества. Вся продукция проходит строгий контроль согласно требованиям действующих стандартов. В частности, бязь отбеленная имеет следующие технические характеристики:Состав: 100% хлопок;</t>
  </si>
  <si>
    <t>Бязь соответствует ГОСТ 29298-2005, состав материала: 100% хлопок, плотность: 142 г/м2. Постельное белье из высококачественной бязи может быть использовано как в домашних условиях, так и в гостиничном деле, так как оно имеет высокую плотность, стойкость к истиранию, гигроскопичность. Постельное белье является долговечным, прочным и натуральным</t>
  </si>
  <si>
    <t xml:space="preserve">Однотонный белоснежный сатин для постельного белья - прекрасный выбор для тех, кто ценит элегантность и стиль.Сатин  из 100% хлопка </t>
  </si>
  <si>
    <t>Изделия из поплина, 100% хлопок ,плотность 115 +/- 5гр/м2 набивной и гладкокрашенный</t>
  </si>
  <si>
    <t>Упаковка по согласованию</t>
  </si>
  <si>
    <t>Постельное белье из страйп сатина относится к числу премиальных. Оно имеет элегантный вид, богатую фактуру и роскошный блеск. 
Особо ценно постельное белье сатин страйп благодаря своей прочности и простоте в уходе.</t>
  </si>
  <si>
    <t xml:space="preserve">Бязь - натуральный материал, бязь экологична.
Особый способ переплетения нитей в полотне обеспечивает особую плотность ткани и делает ее устойчивой к износу. Сохраняет прекрасный внешний вид на протяжении долгого времени.
</t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</si>
  <si>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100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1шт</t>
    </r>
    <r>
      <rPr>
        <sz val="11"/>
        <color theme="1"/>
        <rFont val="Calibri"/>
        <family val="2"/>
        <charset val="204"/>
        <scheme val="minor"/>
      </rPr>
      <t>, простыня 150*210 - 1шт, пододеяльник 145*210 - 1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</si>
  <si>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100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>, простыня 150*210 - 1шт, пододеяльник 145*210 - 1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</si>
  <si>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1шт</t>
    </r>
    <r>
      <rPr>
        <sz val="11"/>
        <color theme="1"/>
        <rFont val="Calibri"/>
        <family val="2"/>
        <charset val="204"/>
        <scheme val="minor"/>
      </rPr>
      <t>, простыня 150*210 - 1шт, пододеяльник 145*210 - 1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</si>
  <si>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120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>, простыня 150*210 - 1шт, пододеяльник 145*210 - 1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</si>
  <si>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ГОСТ пл. 142</t>
    </r>
    <r>
      <rPr>
        <b/>
        <sz val="11"/>
        <color theme="1"/>
        <rFont val="Calibri"/>
        <family val="2"/>
        <charset val="204"/>
        <scheme val="minor"/>
      </rPr>
      <t xml:space="preserve"> +/- 7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>70*70 - 1шт</t>
    </r>
    <r>
      <rPr>
        <sz val="11"/>
        <color theme="1"/>
        <rFont val="Calibri"/>
        <family val="2"/>
        <charset val="204"/>
        <scheme val="minor"/>
      </rPr>
      <t>, простыня 150*210 - 1шт, пододеяльник 145*210 - 1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</si>
  <si>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 xml:space="preserve">ГОСТ пл. 142 </t>
    </r>
    <r>
      <rPr>
        <b/>
        <sz val="11"/>
        <rFont val="Calibri"/>
        <family val="2"/>
        <charset val="204"/>
        <scheme val="minor"/>
      </rPr>
      <t xml:space="preserve">+/- 7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>70*70 - 2шт</t>
    </r>
    <r>
      <rPr>
        <sz val="11"/>
        <color theme="1"/>
        <rFont val="Calibri"/>
        <family val="2"/>
        <charset val="204"/>
        <scheme val="minor"/>
      </rPr>
      <t>, простыня 150*210 - 1шт, пододеяльник 145*210 - 1 шт)</t>
    </r>
  </si>
  <si>
    <r>
      <t xml:space="preserve">КПБ 2 СП 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+/- 7 гр/м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(наволочка 70*70 - 2шт, простыня 180*210 - 1шт, пододеяльник 175*210- 1 шт)</t>
    </r>
  </si>
  <si>
    <r>
      <t xml:space="preserve">КПБ 2 СП </t>
    </r>
    <r>
      <rPr>
        <b/>
        <sz val="11"/>
        <color rgb="FFFF0000"/>
        <rFont val="Calibri"/>
        <family val="2"/>
        <charset val="204"/>
        <scheme val="minor"/>
      </rPr>
      <t>ГОСТ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пл. 142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+/- 7 гр/м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(наволочка 70*70 - 2шт, простыня 180*210 - 1шт, пододеяльник 175*210 - 1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</si>
  <si>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КПБ 1.5 СП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гр/м в фирменной упаковке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70*70 - 2шт, простыня 150*210 - 1шт, пододеяльник 145*210 - 1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</si>
  <si>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КПБ 2 СП 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гр/м в фирменной упаковке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70*70 - 2шт, простыня 180*210 - 1шт, пододеяльник 180*210 - 1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</si>
  <si>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Семейный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в фирменной упаковке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(наволочка 50*70 - 2шт, наволочка 70*70 - 2шт, простыня 220*240 - 1шт, пододеяльник 150*210 - 2шт)</t>
    </r>
  </si>
  <si>
    <r>
      <rPr>
        <b/>
        <sz val="11"/>
        <color theme="1"/>
        <rFont val="Calibri"/>
        <family val="2"/>
        <charset val="204"/>
        <scheme val="minor"/>
      </rPr>
      <t xml:space="preserve">КПБ 1.5 СП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 гр/м в фирменной упаковке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70*70 - 2шт, простыня 150*210 - 1шт, пододеяльник 145*210- 1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</si>
  <si>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КПБ 2 СП 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 гр/м в фирменной упаковке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70*70 - 2шт, простыня 180*210 - 1шт, пододеяльник 180*210 - 1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</si>
  <si>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2 СП с евро-простыней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(наволочка 70*70 - 2шт, простыня 220*240 - 1шт, пододеяльник 180*210 - 1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</si>
  <si>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Семейный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 в фирменной упаковке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(наволочка 50*70 - 2шт, наволочка 70*70 - 2шт, простыня 220*240 - 1шт, пододеяльник 150*210 - 2шт)</t>
    </r>
  </si>
  <si>
    <r>
      <rPr>
        <b/>
        <sz val="11"/>
        <color theme="1"/>
        <rFont val="Calibri"/>
        <family val="2"/>
        <charset val="204"/>
        <scheme val="minor"/>
      </rPr>
      <t xml:space="preserve">КПБ 1.5 СП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 гр/м в фирменной упаковке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70*70 - 2шт, простыня 150*210 - 1шт, пододеяльник 145*210 - 1 шт)</t>
    </r>
  </si>
  <si>
    <r>
      <rPr>
        <b/>
        <sz val="11"/>
        <color theme="1"/>
        <rFont val="Calibri"/>
        <family val="2"/>
        <charset val="204"/>
        <scheme val="minor"/>
      </rPr>
      <t xml:space="preserve">КПБ 1.5 СП </t>
    </r>
    <r>
      <rPr>
        <b/>
        <sz val="11"/>
        <color rgb="FFFF0000"/>
        <rFont val="Calibri"/>
        <family val="2"/>
        <charset val="204"/>
        <scheme val="minor"/>
      </rPr>
      <t>пл. 115</t>
    </r>
    <r>
      <rPr>
        <b/>
        <sz val="11"/>
        <color theme="1"/>
        <rFont val="Calibri"/>
        <family val="2"/>
        <charset val="204"/>
        <scheme val="minor"/>
      </rPr>
      <t xml:space="preserve"> +/- 5 гр/м в фирменной упаковке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70*70 - 2шт, простыня 150*215 - 1шт, пододеяльник 145*215- 1 шт)</t>
    </r>
  </si>
  <si>
    <t>КПБ бязь ТМ ВСЕЛЕННАЯ ТЕКСТИЛЯ , 100% хлопок Россия ( Расцветки по согласованию)</t>
  </si>
  <si>
    <t>Сатин набивной 100% хлопок Россия ( Расцветки по согласованию)</t>
  </si>
  <si>
    <t>Комплекты постельного белья из страйп-сатина,  100% хлопок, плотность 135 гр /м2 , Россия</t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</si>
  <si>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135</t>
    </r>
    <r>
      <rPr>
        <b/>
        <sz val="11"/>
        <color theme="1"/>
        <rFont val="Calibri"/>
        <family val="2"/>
        <charset val="204"/>
        <scheme val="minor"/>
      </rPr>
      <t xml:space="preserve">+/- 7 гр/м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 простыня 150*215 - 1шт, пододеяльник 145*215 - 1 шт)</t>
    </r>
  </si>
  <si>
    <t xml:space="preserve"> Спальные комплекты пошитые из страйп-сатин смотрятся богато и благородно,  позиционируются как элитное постельное бельё люксового класса. Красивое и торжественное,  оно станет заметным украшением  внутреннего интерьера стильной спальни.</t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</si>
  <si>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2 СП </t>
    </r>
    <r>
      <rPr>
        <b/>
        <sz val="11"/>
        <color rgb="FFFF0000"/>
        <rFont val="Calibri"/>
        <family val="2"/>
        <charset val="204"/>
        <scheme val="minor"/>
      </rPr>
      <t>пл.135</t>
    </r>
    <r>
      <rPr>
        <b/>
        <sz val="11"/>
        <color theme="1"/>
        <rFont val="Calibri"/>
        <family val="2"/>
        <charset val="204"/>
        <scheme val="minor"/>
      </rPr>
      <t xml:space="preserve">+/- 7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>, простыня 180*215 - 1шт, пододеяльник 172*215 - 1 шт)</t>
    </r>
  </si>
  <si>
    <r>
      <t>КПБ 2</t>
    </r>
    <r>
      <rPr>
        <b/>
        <sz val="11"/>
        <color theme="1"/>
        <rFont val="Calibri"/>
        <family val="2"/>
        <charset val="204"/>
        <scheme val="minor"/>
      </rPr>
      <t xml:space="preserve"> СП с Евро простынью  </t>
    </r>
    <r>
      <rPr>
        <b/>
        <sz val="11"/>
        <color rgb="FFFF0000"/>
        <rFont val="Calibri"/>
        <family val="2"/>
        <charset val="204"/>
        <scheme val="minor"/>
      </rPr>
      <t>пл. 135</t>
    </r>
    <r>
      <rPr>
        <b/>
        <sz val="11"/>
        <color theme="1"/>
        <rFont val="Calibri"/>
        <family val="2"/>
        <charset val="204"/>
        <scheme val="minor"/>
      </rPr>
      <t xml:space="preserve"> +/- 7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 простыня 220*240 - 1шт, пододеяльник 172*215 - 1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</si>
  <si>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>Семейный</t>
    </r>
    <r>
      <rPr>
        <b/>
        <sz val="11"/>
        <color rgb="FFFF0000"/>
        <rFont val="Calibri"/>
        <family val="2"/>
        <charset val="204"/>
        <scheme val="minor"/>
      </rPr>
      <t xml:space="preserve"> пл. 135</t>
    </r>
    <r>
      <rPr>
        <b/>
        <sz val="11"/>
        <color theme="1"/>
        <rFont val="Calibri"/>
        <family val="2"/>
        <charset val="204"/>
        <scheme val="minor"/>
      </rPr>
      <t xml:space="preserve">+/- 7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 простыня 220*240- 1шт, пододеяльник 145*215 - 2 шт)</t>
    </r>
  </si>
  <si>
    <r>
      <t>КПБ</t>
    </r>
    <r>
      <rPr>
        <b/>
        <sz val="11"/>
        <color theme="1"/>
        <rFont val="Calibri"/>
        <family val="2"/>
        <charset val="204"/>
        <scheme val="minor"/>
      </rPr>
      <t xml:space="preserve">  Семейный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пл. 135</t>
    </r>
    <r>
      <rPr>
        <sz val="11"/>
        <color theme="1"/>
        <rFont val="Calibri"/>
        <family val="2"/>
        <charset val="204"/>
        <scheme val="minor"/>
      </rPr>
      <t xml:space="preserve">+/- </t>
    </r>
    <r>
      <rPr>
        <b/>
        <sz val="11"/>
        <color theme="1"/>
        <rFont val="Calibri"/>
        <family val="2"/>
        <charset val="204"/>
        <scheme val="minor"/>
      </rPr>
      <t xml:space="preserve">7 гр/м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(наволочка 70*70 - </t>
    </r>
    <r>
      <rPr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,50*70-</t>
    </r>
    <r>
      <rPr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 xml:space="preserve">  простыня 220*240- 1шт, пододеяльник 145*215 - 2 шт)</t>
    </r>
  </si>
  <si>
    <t xml:space="preserve">Комплекты постельного белья из  сатина гладкого отбеленного , 100% хлопок , плотность 120  +/- 5 гр </t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</si>
  <si>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+/- 5 гр/м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 простыня 150*215 - 1шт, пододеяльник 145*215 - 1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</si>
  <si>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2 СП </t>
    </r>
    <r>
      <rPr>
        <b/>
        <sz val="11"/>
        <color rgb="FFFF0000"/>
        <rFont val="Calibri"/>
        <family val="2"/>
        <charset val="204"/>
        <scheme val="minor"/>
      </rPr>
      <t>пл.120</t>
    </r>
    <r>
      <rPr>
        <b/>
        <sz val="11"/>
        <color theme="1"/>
        <rFont val="Calibri"/>
        <family val="2"/>
        <charset val="204"/>
        <scheme val="minor"/>
      </rPr>
      <t xml:space="preserve">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>, простыня 180*215 - 1шт, пододеяльник 172*215 - 1 шт)</t>
    </r>
  </si>
  <si>
    <r>
      <t>КПБ 2</t>
    </r>
    <r>
      <rPr>
        <b/>
        <sz val="11"/>
        <color theme="1"/>
        <rFont val="Calibri"/>
        <family val="2"/>
        <charset val="204"/>
        <scheme val="minor"/>
      </rPr>
      <t xml:space="preserve"> СП с Евро простынью 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 простыня 220*240 - 1шт, пододеяльник 172*215 - 1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</si>
  <si>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>Семейный</t>
    </r>
    <r>
      <rPr>
        <b/>
        <sz val="11"/>
        <color rgb="FFFF0000"/>
        <rFont val="Calibri"/>
        <family val="2"/>
        <charset val="204"/>
        <scheme val="minor"/>
      </rPr>
      <t xml:space="preserve"> пл. 120</t>
    </r>
    <r>
      <rPr>
        <b/>
        <sz val="11"/>
        <color theme="1"/>
        <rFont val="Calibri"/>
        <family val="2"/>
        <charset val="204"/>
        <scheme val="minor"/>
      </rPr>
      <t xml:space="preserve">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 простыня 220*240 - 1шт, пододеяльник 145*215 - 2 шт)</t>
    </r>
  </si>
  <si>
    <r>
      <rPr>
        <b/>
        <sz val="11"/>
        <color theme="1"/>
        <rFont val="Calibri"/>
        <family val="2"/>
        <charset val="204"/>
        <scheme val="minor"/>
      </rPr>
      <t xml:space="preserve">Евро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в фирменной упаковке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( наволочка 70*70 - 2шт, простыня 220*240 - 1шт, пододеяльник 220*240 - 1шт)</t>
    </r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</si>
  <si>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>2 СП</t>
    </r>
    <r>
      <rPr>
        <b/>
        <sz val="11"/>
        <color rgb="FFFF0000"/>
        <rFont val="Calibri"/>
        <family val="2"/>
        <charset val="204"/>
        <scheme val="minor"/>
      </rPr>
      <t xml:space="preserve"> ГОСТ пл. 142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+/- 7 гр/м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(наволочка 70*70 - 2шт, простыня 180*210 - 1шт, пододеяльник 175*210 - 1 шт)бязь не Шуя, Бюджет</t>
    </r>
  </si>
  <si>
    <r>
      <t>КПБ</t>
    </r>
    <r>
      <rPr>
        <b/>
        <sz val="11"/>
        <color theme="1"/>
        <rFont val="Calibri"/>
        <family val="2"/>
        <charset val="204"/>
        <scheme val="minor"/>
      </rPr>
      <t xml:space="preserve"> 2 СП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+/- 7 гр/м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(наволочка 70*70 - 2шт, простыня 180*210 - 1шт, пододеяльник 175*210 - 1 шт) </t>
    </r>
  </si>
  <si>
    <t>КПБ бязь цветная о/м , 100% хлопок Россия( Расцветки по согласованию о/м)</t>
  </si>
  <si>
    <t>Изделия из бязи отбеленной ГОСТ,  100% хлопок , плотность 140гр +/- 7гр/м2</t>
  </si>
  <si>
    <t>Простынь 2 СП пл. 140гр +/- 7гр/м2 в размер 180/215</t>
  </si>
  <si>
    <t>Пододеяльник 2 СП пл. 140гр +/- 7гр/м2 в размер 180/215</t>
  </si>
  <si>
    <t>Наволочка  пл. 140гр +/- 7гр/м2 в размер 50*70</t>
  </si>
  <si>
    <t>Наволочка 70*70 пл. 140гр +/- 7гр/м2 в размер 70*70</t>
  </si>
  <si>
    <t>Простынь ЕВРО пл. 140гр +/- 7гр/м2 в размер 220/240</t>
  </si>
  <si>
    <t>Пододеяльник 1.5 СП пл. 140гр +/- 7гр/м2 в размер 145/210</t>
  </si>
  <si>
    <t>Изделия из бязи отбеленной,  100% хлопок , плотность 120гр +/- 6гр/м2</t>
  </si>
  <si>
    <t>Простынь 1.5 СП пл.120гр +/- 6гр/м2 в размер 150/210</t>
  </si>
  <si>
    <t>Простынь 2 СП пл120гр +/- 6гр/м2 в размер 180/215</t>
  </si>
  <si>
    <t>Простынь ЕВРО  пл.1120гр +/- 6гр/м2в размер 220/240</t>
  </si>
  <si>
    <t>Пододеяльник 2 СП пл.1120гр +/- 6гр/м2 в размер 180/215</t>
  </si>
  <si>
    <t>Наволочка  пл.120гр +/- 6гр/м2 в размер 50*70</t>
  </si>
  <si>
    <t>Наволочка 70*70 пл.120гр +/- 6гр/м2 в размер 70*70</t>
  </si>
  <si>
    <t>Простынь 1.5 СП пл. 140гр +/- 7гр/м2 в размер 150/210</t>
  </si>
  <si>
    <t>Пододеяльник 1.5 СП пл.120гр +/- 6гр/м2 в размер 145/210</t>
  </si>
  <si>
    <t>Изделия из бязи набивной  ГОСТ,  100% хлопок , плотность 140гр +/- 7гр/м2</t>
  </si>
  <si>
    <t>Простынь 2 СП пл.140гр +/- 7гр/м2 в размер 180/215</t>
  </si>
  <si>
    <t>Пододеяльник 2 СП пл.140гр +/- 7гр/м2 в размер 180/215</t>
  </si>
  <si>
    <t>Наволочка  пл.140гр +/- 7гр/м2 в размер 50*70</t>
  </si>
  <si>
    <t>Наволочка 70*70 пл.140гр +/- 7гр/м2 в размер 70*70</t>
  </si>
  <si>
    <t>Простынь 1.5 СП пл.140гр +/- 7гр/м2 в размер 150/210</t>
  </si>
  <si>
    <t>Пододеяльник 1.5 СП пл.140гр +/- 7гр/м2 в размер 145/210</t>
  </si>
  <si>
    <t>Изделия из бязи  набивной ,   100% хлопок, плотность 120гр +/-6 гр/м2</t>
  </si>
  <si>
    <t>Простынь 2 СП пл.120гр +/-6 гр/м2 в размер 180/215</t>
  </si>
  <si>
    <t>Пододеяльник 2 СП пл.120гр +/-6 гр/м2 в размер 180/215</t>
  </si>
  <si>
    <t>Наволочка  пл.120гр +/-6 гр/м2 в размер 50*70</t>
  </si>
  <si>
    <t>Наволочка 70*70 пл.120гр +/-6 гр/м2 в размер 70*70</t>
  </si>
  <si>
    <t>Простынь 1.5 СП пл.120гр +/-6 гр/м2 в размер 150/210</t>
  </si>
  <si>
    <t>Простынь ЕВРО  пл.120гр +/-6 гр/м2 в размер 220/240</t>
  </si>
  <si>
    <t>Пододеяльник 1.5 СП пл.120гр +/-6 гр/м2 в размер 145/210</t>
  </si>
  <si>
    <t>Простынь 1.5 СП пл.140 +/- 7 гр/м2 в размер 150/215</t>
  </si>
  <si>
    <t>Простынь 2 СП пл.140 +/- 7 гр/м2 в размер 180/215</t>
  </si>
  <si>
    <t>Пододеяльник 1.5 СП пл.140 +/- 7 гр/м2  в размер 145/215</t>
  </si>
  <si>
    <t>Пододеяльник 2 СП пл140 +/- 7 гр/м2 в размер 180/215</t>
  </si>
  <si>
    <t>Наволочка  пл.140 +/- 7 гр/м2 в размер 50*70</t>
  </si>
  <si>
    <t>Простынь ЕВРО  пл.140 +/- 7 гр/м2 в размер 220/240</t>
  </si>
  <si>
    <t>Наволочка пл.140 +/- 7 гр/м2 в размер 70*70</t>
  </si>
  <si>
    <t>Простынь 1.5 СП пл.120 +/- 6 гр/м2 в размер 150/215</t>
  </si>
  <si>
    <t>Простынь 2 СП пл.120 +/- 6 гр/м2 в размер 180/215</t>
  </si>
  <si>
    <t>Простынь ЕВРО  пл.120 +/- 6 гр/м2 в размер 220/240</t>
  </si>
  <si>
    <t>Пододеяльник 1.5 СП пл.120 +/- 6 гр/м2  в размер 145/215</t>
  </si>
  <si>
    <t>Пододеяльник 2 СП пл. 120 +/- 6 гр/м2 в размер 180/215</t>
  </si>
  <si>
    <t>Наволочка пл.120 +/- 6 гр/м2  в размер 70*70</t>
  </si>
  <si>
    <t>Наволочка  пл.120 +/- 6 гр/м2  в размер 50*70</t>
  </si>
  <si>
    <t>Изделия из сатина отбеленного , 100% хлопок , плотность 120 +/- 5гр/м2</t>
  </si>
  <si>
    <t>Простынь 1.5 СП пл.120 +/- 5гр/м2 в размер 150/215</t>
  </si>
  <si>
    <t>Простынь 2 СП пл.120 +/- 5гр/м2 в размер 180/215</t>
  </si>
  <si>
    <t>Простынь ЕВРО  пл.120 +/- 5гр/м2 в размер 220(215)/240</t>
  </si>
  <si>
    <t>Пододеяльник 1.5 СП пл.120 +/- 5гр/м2 в размер 145/215</t>
  </si>
  <si>
    <t>Пододеяльник 2 СП пл.120 +/- 5гр/м2 в размер 180/215</t>
  </si>
  <si>
    <t>Наволочка  пл.120 +/- 5гр/м2 в размер 50*70</t>
  </si>
  <si>
    <t>Наволочка пл.120 +/- 5гр/м2  в размер 70*70</t>
  </si>
  <si>
    <t>Простынь 1.5 СП пл.115 +/- 5гр/м2 в размер 150/215</t>
  </si>
  <si>
    <t>Простынь 2 СП пл.115 +/- 5гр/м2 в размер 180/215</t>
  </si>
  <si>
    <t>Пододеяльник 1.5 СП пл.115 +/- 5гр/м2 в размер 145/215</t>
  </si>
  <si>
    <t>Пододеяльник 2 СП пл.115 +/- 5гр/м2 в размер 180/215</t>
  </si>
  <si>
    <t>Наволочка  пл.115 +/- 5гр/м2 в размер 50*70</t>
  </si>
  <si>
    <t>Наволочка  пл.115 +/- 5гр/м2 в размер 70*70</t>
  </si>
  <si>
    <t>Простынь ЕВРО  пл.115 +/- 5гр/м2 в размер 220/240</t>
  </si>
  <si>
    <t xml:space="preserve">Изделия из страйп-сатина белого  , 100% хлопок, плотность 120 +/- 6 гр/м2, Китай  ( полоса 0,5*0,5,1*1,3*3 ) </t>
  </si>
  <si>
    <t xml:space="preserve">Изделия из страйп-сатина белого  , 100% хлопок, плотность 140 +/- 7 гр/м2, Россия  ( полоса 0,5*0,5,1*1,3*3 ) </t>
  </si>
  <si>
    <t xml:space="preserve">Комплекты постельного белья из страйп-сатина,  100% хлопок, плотность 142+-7 гр /м2 , Россия ( Однотонный, расцветки по согласованию ) </t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</si>
  <si>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142+-7 гр /м2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 простыня 150*215 - 1шт, пододеяльник 145*215 - 1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</si>
  <si>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2 СП </t>
    </r>
    <r>
      <rPr>
        <b/>
        <sz val="11"/>
        <color rgb="FFFF0000"/>
        <rFont val="Calibri"/>
        <family val="2"/>
        <charset val="204"/>
        <scheme val="minor"/>
      </rPr>
      <t>142+-7 гр /м2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>, простыня 180*215 - 1шт, пододеяльник 172*215 - 1 шт)</t>
    </r>
  </si>
  <si>
    <r>
      <t>КПБ 2</t>
    </r>
    <r>
      <rPr>
        <b/>
        <sz val="11"/>
        <color theme="1"/>
        <rFont val="Calibri"/>
        <family val="2"/>
        <charset val="204"/>
        <scheme val="minor"/>
      </rPr>
      <t xml:space="preserve"> СП с Евро простынью  </t>
    </r>
    <r>
      <rPr>
        <b/>
        <sz val="11"/>
        <color rgb="FFFF0000"/>
        <rFont val="Calibri"/>
        <family val="2"/>
        <charset val="204"/>
        <scheme val="minor"/>
      </rPr>
      <t>142+-7 гр /м2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 простыня 220*240 - 1шт, пододеяльник 172*215 - 1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</si>
  <si>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>Семейный</t>
    </r>
    <r>
      <rPr>
        <b/>
        <sz val="11"/>
        <color rgb="FFFF0000"/>
        <rFont val="Calibri"/>
        <family val="2"/>
        <charset val="204"/>
        <scheme val="minor"/>
      </rPr>
      <t xml:space="preserve"> пл. 142+-7 гр /м2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>, простыня 220*240- 1шт, пододеяльник 145*215 - 2 шт)</t>
    </r>
  </si>
  <si>
    <t xml:space="preserve">Изделия из страйп-сатина гладкокрашенного  , 100% хлопок, плотность 142+-7 гр /м2, Россия  ( полоса 0,5*0,5,1*1,3*3 ) </t>
  </si>
  <si>
    <t>Простынь 1.5 СП пл.142 +/- 7 гр/м2 в размер 150/215</t>
  </si>
  <si>
    <t>Простынь 2 СП пл.142 +/- 7 гр/м2 в размер 180/215</t>
  </si>
  <si>
    <t>Простынь ЕВРО  пл.142 +/- 7 гр/м2 в размер 220/240</t>
  </si>
  <si>
    <t>Пододеяльник 1.5 СП пл.142 +/- 7 гр/м2  в размер 145/215</t>
  </si>
  <si>
    <t>Пододеяльник 2 СП пл. 142 +/- 7 гр/м2 в размер 180/215</t>
  </si>
  <si>
    <t>Наволочка  пл.142 +/- 7 гр/м2 в размер 50*70</t>
  </si>
  <si>
    <t>Наволочка пл.142 +/- 7 гр/м2 в размер 70*70</t>
  </si>
  <si>
    <t xml:space="preserve">Комплекты постельного белья </t>
  </si>
  <si>
    <t>КПБ бязь Отбеленная 100% хлопок , ТМ Вселенная Текстиля</t>
  </si>
  <si>
    <t xml:space="preserve">КПБ бязь отбеленная </t>
  </si>
  <si>
    <t>КПБ бязь цветная о/м</t>
  </si>
  <si>
    <t>КПБ бязь ТМ Вселенная Текстиля</t>
  </si>
  <si>
    <t>КПБ детский, бязь Цветная с детским рисунком 100% хлопок Россия ( Расцветки по согласованию)</t>
  </si>
  <si>
    <t>КПБ поплин цветной 100% хлопок Россия ( Расцветки по согласованию)</t>
  </si>
  <si>
    <t xml:space="preserve">КПБ поплин цветной </t>
  </si>
  <si>
    <t>КПБ поплин однотонный</t>
  </si>
  <si>
    <t>КПБ поплин однотонный 100% хлопок ( Расцветки по согласованию)</t>
  </si>
  <si>
    <t>КПБ Перкаль 100% хлопок Россия ( Расцветки по согласованию)</t>
  </si>
  <si>
    <t xml:space="preserve">КПБ перкаль </t>
  </si>
  <si>
    <t xml:space="preserve">КПБ сатин цветной </t>
  </si>
  <si>
    <t>КПБ страйп-сатин белый</t>
  </si>
  <si>
    <t>КПБ сатин белый, гладкий</t>
  </si>
  <si>
    <t xml:space="preserve">КПБ страйп-сатин цветной </t>
  </si>
  <si>
    <t>Изделия из бязи белой</t>
  </si>
  <si>
    <t>Изделия из бязи цветной</t>
  </si>
  <si>
    <t>Изделия из сатина цветного</t>
  </si>
  <si>
    <t xml:space="preserve">Постельные принадлежности (наволочки, простыни, пододеяльники ) </t>
  </si>
  <si>
    <t>Изделия из страйп-сатина белого</t>
  </si>
  <si>
    <t>Изделия из сатина белого , гладкого</t>
  </si>
  <si>
    <t>Изделия из поплина</t>
  </si>
  <si>
    <t>Изделия из страйп-сатина цветного</t>
  </si>
  <si>
    <t xml:space="preserve">телефон: 8-800-5000-853 (доб.104 ) </t>
  </si>
  <si>
    <t>e-mail: 104@ivunitex.ru</t>
  </si>
  <si>
    <t xml:space="preserve">Ваш менеджер : Полещикова Татьяна </t>
  </si>
  <si>
    <r>
      <t xml:space="preserve">Бязь отбеленная </t>
    </r>
    <r>
      <rPr>
        <i/>
        <sz val="11"/>
        <color rgb="FF000000"/>
        <rFont val="Calibri"/>
        <family val="2"/>
        <charset val="204"/>
        <scheme val="minor"/>
      </rPr>
      <t>имеет гарантированные высокие показатели качества. Вся продукция проходит строгий контроль согласно требованиям действующих стандартов. В частности, бязь отбеленная имеет следующие технические характеристики:Состав: 100% хлопок;
Переплетение: полотняное;
Высокий срок эксплуатации изделия;
Высокие показатели гигроскопичности и воздухопроницаемости.</t>
    </r>
  </si>
  <si>
    <r>
      <t xml:space="preserve">КПБ ЕВРО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+/- 7 гр/м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(наволочка 70*70 - 2шт, простыня 220*240 - 1шт, пододеяльник 220*240 - 1 шт)</t>
    </r>
  </si>
  <si>
    <r>
      <t xml:space="preserve">КПБ ЕВРО </t>
    </r>
    <r>
      <rPr>
        <b/>
        <sz val="11"/>
        <color rgb="FFFF0000"/>
        <rFont val="Calibri"/>
        <family val="2"/>
        <charset val="204"/>
        <scheme val="minor"/>
      </rPr>
      <t>ГОСТ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пл.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142</t>
    </r>
    <r>
      <rPr>
        <b/>
        <sz val="11"/>
        <color theme="1"/>
        <rFont val="Calibri"/>
        <family val="2"/>
        <charset val="204"/>
        <scheme val="minor"/>
      </rPr>
      <t>+/- 7 гр/м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(наволочка 70*70 - 2шт, простыня 220*240 - 1шт, пододеяльник 220*240 - 1 шт)</t>
    </r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</si>
  <si>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>ЕВРО</t>
    </r>
    <r>
      <rPr>
        <b/>
        <sz val="11"/>
        <color rgb="FFFF0000"/>
        <rFont val="Calibri"/>
        <family val="2"/>
        <charset val="204"/>
        <scheme val="minor"/>
      </rPr>
      <t xml:space="preserve"> пл. 120+</t>
    </r>
    <r>
      <rPr>
        <sz val="11"/>
        <color theme="1"/>
        <rFont val="Calibri"/>
        <family val="2"/>
        <charset val="204"/>
        <scheme val="minor"/>
      </rPr>
      <t>/- 7 гр/м                                                                                                              (наволочка 70*70 - 2шт, простыня 220*240 - 1шт, пододеяльник 220*240 - 1 шт)</t>
    </r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</si>
  <si>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>ЕВРО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ГОСТ пл. 142</t>
    </r>
    <r>
      <rPr>
        <sz val="11"/>
        <color theme="1"/>
        <rFont val="Calibri"/>
        <family val="2"/>
        <charset val="204"/>
        <scheme val="minor"/>
      </rPr>
      <t xml:space="preserve">+/- 7 гр/м                                                                                                              (наволочка 70*70 - 2шт, простыня 220*240 - 1шт, пододеяльник 220*240 - 1 шт) 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</si>
  <si>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Евро </t>
    </r>
    <r>
      <rPr>
        <b/>
        <sz val="11"/>
        <color rgb="FFFF0000"/>
        <rFont val="Calibri"/>
        <family val="2"/>
        <charset val="204"/>
        <scheme val="minor"/>
      </rPr>
      <t>пл.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135</t>
    </r>
    <r>
      <rPr>
        <b/>
        <sz val="11"/>
        <color theme="1"/>
        <rFont val="Calibri"/>
        <family val="2"/>
        <charset val="204"/>
        <scheme val="minor"/>
      </rPr>
      <t xml:space="preserve"> +/-7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>, простыня 220*240 - 1шт, пододеяльник 220*240 - 1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</si>
  <si>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Евро </t>
    </r>
    <r>
      <rPr>
        <b/>
        <sz val="11"/>
        <color rgb="FFFF0000"/>
        <rFont val="Calibri"/>
        <family val="2"/>
        <charset val="204"/>
        <scheme val="minor"/>
      </rPr>
      <t>пл.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120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>, простыня 220*240 - 1шт, пододеяльник 220*240 - 1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</si>
  <si>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Евро </t>
    </r>
    <r>
      <rPr>
        <b/>
        <sz val="11"/>
        <color rgb="FFFF0000"/>
        <rFont val="Calibri"/>
        <family val="2"/>
        <charset val="204"/>
        <scheme val="minor"/>
      </rPr>
      <t>142+-7 гр /м2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>, простыня 220*240 - 1шт, пододеяльник 220*240 - 1 шт)</t>
    </r>
  </si>
  <si>
    <t xml:space="preserve">Пододеяльник Евро пл. 140гр +/- 7гр/м2 в размер 220/240 см  </t>
  </si>
  <si>
    <t>Пододеяльник Евро пл.120гр +/- 6гр/м2 в размер 220/240 см</t>
  </si>
  <si>
    <t>Простынь ЕВРО  пл.140гр +/- 7гр/м2 в размер 220/240</t>
  </si>
  <si>
    <t>Пододеяльник Евро пл.140гр +/- 7гр/м2 в размер 220/240</t>
  </si>
  <si>
    <t>Пододеяльник Евро пл.120гр +/-6 гр/м2 в размер 220/240 см</t>
  </si>
  <si>
    <t>Пододеяльник  Евро  пл. 115 +/- 5 гр/м в размер 220/240 см</t>
  </si>
  <si>
    <t>Пододеяльник Евро пл.140 +/- 7 гр/м2  в размер 220/240 см</t>
  </si>
  <si>
    <t>Пододеяльник Евро пл.120 +/- 5гр/м2 в размер 220/240 см</t>
  </si>
  <si>
    <t>Пододеяльник Евро пл.120 +/- 6 гр/м2  в размер 220/240 см</t>
  </si>
  <si>
    <t>Пододеяльник Евро пл.115 +/- 5гр/м2 в размер 220/240</t>
  </si>
  <si>
    <t>Пододеяльник Евро пл.142 +/- 7 гр/м2  в размер 220/240 см</t>
  </si>
  <si>
    <t>КПБ поплин, с детским рисунком 100% хлопок Россия ( Расцветки по согласованию)</t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</si>
  <si>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 xml:space="preserve">в детскую кроватку пл. 115+/- 5гр/м2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40*60 - 1шт, простыня 110*150 - 1шт, пододеяльник 110*145 - 1 шт)</t>
    </r>
  </si>
  <si>
    <t>КПБ в детскую кроватку пл. 115+/- 5гр/м2                                                                              (наволочка 40*60 - 1шт, простыня на резинке - 1шт, пододеяльник 110*145 - 1 шт)</t>
  </si>
  <si>
    <t>КПБ 1.5 СП пл. 115 +/- 5 гр/м в фирменной упаковке                                                               (наволочка 70*70 - 2шт, простыня 150*210 - 1шт, пододеяльник 145*210- 1 шт)</t>
  </si>
  <si>
    <t>КПБ детский, сатин  с детским рисунком 100% хлопок Россия ( Расцветки по согласованию)</t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</si>
  <si>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 xml:space="preserve">в детскую кроватку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40*60 - 1шт, простыня 110*150 - 1шт, пододеяльник 110*145 - 1 шт)</t>
    </r>
  </si>
  <si>
    <t>КПБ 1.5 СП    (наволочка 70*70 - 1шт, простыня 150*210 - 1шт, пододеяльник 145*210- 1 шт)</t>
  </si>
  <si>
    <t>КПБ детские</t>
  </si>
  <si>
    <t>Простынь  размер 110*150 см бязь набивная , плотность 120 +-7 гр/м2</t>
  </si>
  <si>
    <t>Пододеяльник размер 110*145 см бязь набивная , плотность 120 +-7 гр/м2</t>
  </si>
  <si>
    <t>Наволочка размер 40*60 см,бязь набивная , плотность 120 +-7 гр/м2</t>
  </si>
  <si>
    <t>Наволочка размер 60*60 см,бязь набивная , плотность 120 +-7 гр/м2</t>
  </si>
  <si>
    <t>Простынь размер 110*150 см бязь набивная , плотность 140 +-7 гр/м2 ГОСТ</t>
  </si>
  <si>
    <t>Пододеяльник размер 110*145 см бязь набивная , плотность 140 +-7 гр/м2 ГОСТ</t>
  </si>
  <si>
    <t>Наволочка размер 40*60 см,бязь набивная , плотность 140 +-7 гр/м2 ГОСТ</t>
  </si>
  <si>
    <t>Наволочка 60*60 см,бязь набивная , плотность 140 +-7 гр/м2 ГОСТ</t>
  </si>
  <si>
    <t>Изделия детские, бязь набивная   100% хлопок</t>
  </si>
  <si>
    <t>Изделия детские, поплин набивной  100% хлопок</t>
  </si>
  <si>
    <t>Простынь  размер 110*150 см поплин набивной , плотность 115 +-5гр/м2</t>
  </si>
  <si>
    <t>Пододеяльник  размер 110*145 см поплин набивной , плотность 115 +-5гр/м2</t>
  </si>
  <si>
    <t>Наволочка ,размер 40*60 см поплин набивной , плотность 115 +-5гр/м2</t>
  </si>
  <si>
    <r>
      <t xml:space="preserve">КПБ в </t>
    </r>
    <r>
      <rPr>
        <b/>
        <sz val="11"/>
        <color theme="1"/>
        <rFont val="Calibri"/>
        <family val="2"/>
        <charset val="204"/>
        <scheme val="minor"/>
      </rPr>
      <t>детскую кроватку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(наволочка 40*60 - 1шт, простыня на резинке(70*140*10)  - 1шт, пододеяльник 110*145 - 1 шт)</t>
    </r>
  </si>
  <si>
    <t>Наволочка ,размер 60*60 см поплин набивной , плотность 115 +-5гр/м2</t>
  </si>
  <si>
    <t xml:space="preserve">Изделия детские </t>
  </si>
  <si>
    <t>Комплекты детского постельного белья из сатина в кроватку представлены в эксклюзивных расцветках и уникальных дизайнах, которые непременно порадуют Вас и Ваших малышей. Детское постельное белье изготовлено из натурального хлопка, что непременно создаст комфорт и уют для Ваших крох.</t>
  </si>
  <si>
    <t xml:space="preserve">ПРАЙС-ЛИСТ от 01.09.2017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</si>
</sst>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 tint="4.9989318521683403E-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6" tint="-0.24997711111789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6" tint="-0.249977111117893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i/>
      <u/>
      <sz val="16"/>
      <color theme="6" tint="-0.24997711111789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1" fontId="0" fillId="0" borderId="0" xfId="0" applyNumberFormat="1"/>
    <xf numFmtId="0" fontId="0" fillId="0" borderId="14" xfId="0" applyBorder="1"/>
    <xf numFmtId="0" fontId="0" fillId="0" borderId="4" xfId="0" applyBorder="1" applyAlignment="1">
      <alignment wrapText="1"/>
    </xf>
    <xf numFmtId="0" fontId="1" fillId="5" borderId="24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/>
    <xf numFmtId="0" fontId="1" fillId="6" borderId="3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/>
    <xf numFmtId="0" fontId="17" fillId="0" borderId="0" xfId="0" applyFont="1" applyAlignment="1"/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2" fillId="0" borderId="0" xfId="0" applyFont="1"/>
    <xf numFmtId="0" fontId="19" fillId="0" borderId="0" xfId="0" applyFont="1"/>
    <xf numFmtId="0" fontId="20" fillId="0" borderId="0" xfId="0" applyFont="1"/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3" fillId="0" borderId="0" xfId="0" applyFont="1"/>
    <xf numFmtId="0" fontId="24" fillId="0" borderId="0" xfId="1" applyFont="1"/>
    <xf numFmtId="0" fontId="16" fillId="0" borderId="0" xfId="1"/>
    <xf numFmtId="0" fontId="1" fillId="6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jpeg"/><Relationship Id="rId13" Type="http://schemas.openxmlformats.org/officeDocument/2006/relationships/image" Target="../media/image30.jpeg"/><Relationship Id="rId3" Type="http://schemas.openxmlformats.org/officeDocument/2006/relationships/image" Target="../media/image20.jpeg"/><Relationship Id="rId7" Type="http://schemas.openxmlformats.org/officeDocument/2006/relationships/image" Target="../media/image24.jpeg"/><Relationship Id="rId12" Type="http://schemas.openxmlformats.org/officeDocument/2006/relationships/image" Target="../media/image29.jpeg"/><Relationship Id="rId2" Type="http://schemas.openxmlformats.org/officeDocument/2006/relationships/image" Target="../media/image19.jpeg"/><Relationship Id="rId1" Type="http://schemas.openxmlformats.org/officeDocument/2006/relationships/image" Target="../media/image18.jpeg"/><Relationship Id="rId6" Type="http://schemas.openxmlformats.org/officeDocument/2006/relationships/image" Target="../media/image23.jpeg"/><Relationship Id="rId11" Type="http://schemas.openxmlformats.org/officeDocument/2006/relationships/image" Target="../media/image28.jpeg"/><Relationship Id="rId5" Type="http://schemas.openxmlformats.org/officeDocument/2006/relationships/image" Target="../media/image22.jpeg"/><Relationship Id="rId10" Type="http://schemas.openxmlformats.org/officeDocument/2006/relationships/image" Target="../media/image27.jpeg"/><Relationship Id="rId4" Type="http://schemas.openxmlformats.org/officeDocument/2006/relationships/image" Target="../media/image21.jpeg"/><Relationship Id="rId9" Type="http://schemas.openxmlformats.org/officeDocument/2006/relationships/image" Target="../media/image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1638300</xdr:colOff>
      <xdr:row>5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4950" y="219075"/>
          <a:ext cx="1638300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855346</xdr:colOff>
      <xdr:row>28</xdr:row>
      <xdr:rowOff>53340</xdr:rowOff>
    </xdr:from>
    <xdr:to>
      <xdr:col>7</xdr:col>
      <xdr:colOff>2246737</xdr:colOff>
      <xdr:row>31</xdr:row>
      <xdr:rowOff>142875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51871" y="15483840"/>
          <a:ext cx="1391391" cy="18040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66675</xdr:rowOff>
    </xdr:from>
    <xdr:to>
      <xdr:col>0</xdr:col>
      <xdr:colOff>3057525</xdr:colOff>
      <xdr:row>11</xdr:row>
      <xdr:rowOff>409575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219325"/>
          <a:ext cx="3057525" cy="32766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209550</xdr:rowOff>
    </xdr:from>
    <xdr:to>
      <xdr:col>0</xdr:col>
      <xdr:colOff>2886075</xdr:colOff>
      <xdr:row>15</xdr:row>
      <xdr:rowOff>266700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5810250"/>
          <a:ext cx="2857500" cy="18478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23</xdr:row>
      <xdr:rowOff>57150</xdr:rowOff>
    </xdr:from>
    <xdr:to>
      <xdr:col>0</xdr:col>
      <xdr:colOff>2943225</xdr:colOff>
      <xdr:row>26</xdr:row>
      <xdr:rowOff>609599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12182475"/>
          <a:ext cx="2857500" cy="2524124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17</xdr:row>
      <xdr:rowOff>390525</xdr:rowOff>
    </xdr:from>
    <xdr:to>
      <xdr:col>0</xdr:col>
      <xdr:colOff>3124199</xdr:colOff>
      <xdr:row>22</xdr:row>
      <xdr:rowOff>409575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4" y="8953500"/>
          <a:ext cx="2981325" cy="29241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28</xdr:row>
      <xdr:rowOff>19050</xdr:rowOff>
    </xdr:from>
    <xdr:to>
      <xdr:col>0</xdr:col>
      <xdr:colOff>3028950</xdr:colOff>
      <xdr:row>32</xdr:row>
      <xdr:rowOff>857249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5449550"/>
          <a:ext cx="2971800" cy="312419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34</xdr:row>
      <xdr:rowOff>47625</xdr:rowOff>
    </xdr:from>
    <xdr:to>
      <xdr:col>0</xdr:col>
      <xdr:colOff>3095625</xdr:colOff>
      <xdr:row>39</xdr:row>
      <xdr:rowOff>19050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22621875"/>
          <a:ext cx="3009900" cy="28956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52</xdr:row>
      <xdr:rowOff>47626</xdr:rowOff>
    </xdr:from>
    <xdr:to>
      <xdr:col>0</xdr:col>
      <xdr:colOff>3076575</xdr:colOff>
      <xdr:row>56</xdr:row>
      <xdr:rowOff>476250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33080326"/>
          <a:ext cx="3048000" cy="271462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46</xdr:row>
      <xdr:rowOff>19050</xdr:rowOff>
    </xdr:from>
    <xdr:to>
      <xdr:col>0</xdr:col>
      <xdr:colOff>3067050</xdr:colOff>
      <xdr:row>50</xdr:row>
      <xdr:rowOff>466726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29689425"/>
          <a:ext cx="3000375" cy="273367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40</xdr:row>
      <xdr:rowOff>57150</xdr:rowOff>
    </xdr:from>
    <xdr:to>
      <xdr:col>0</xdr:col>
      <xdr:colOff>3095626</xdr:colOff>
      <xdr:row>44</xdr:row>
      <xdr:rowOff>523875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6" y="26165175"/>
          <a:ext cx="3028950" cy="27527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58</xdr:row>
      <xdr:rowOff>57150</xdr:rowOff>
    </xdr:from>
    <xdr:to>
      <xdr:col>0</xdr:col>
      <xdr:colOff>3067050</xdr:colOff>
      <xdr:row>63</xdr:row>
      <xdr:rowOff>438150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36261675"/>
          <a:ext cx="3000375" cy="32766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65</xdr:row>
      <xdr:rowOff>57150</xdr:rowOff>
    </xdr:from>
    <xdr:to>
      <xdr:col>0</xdr:col>
      <xdr:colOff>3105151</xdr:colOff>
      <xdr:row>69</xdr:row>
      <xdr:rowOff>514350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1" y="40271700"/>
          <a:ext cx="30099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71</xdr:row>
      <xdr:rowOff>57149</xdr:rowOff>
    </xdr:from>
    <xdr:to>
      <xdr:col>0</xdr:col>
      <xdr:colOff>3124200</xdr:colOff>
      <xdr:row>75</xdr:row>
      <xdr:rowOff>514350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3491149"/>
          <a:ext cx="3067050" cy="27813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38100</xdr:rowOff>
    </xdr:from>
    <xdr:to>
      <xdr:col>0</xdr:col>
      <xdr:colOff>3105150</xdr:colOff>
      <xdr:row>81</xdr:row>
      <xdr:rowOff>514349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3510200"/>
          <a:ext cx="3105150" cy="276224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83</xdr:row>
      <xdr:rowOff>95251</xdr:rowOff>
    </xdr:from>
    <xdr:to>
      <xdr:col>0</xdr:col>
      <xdr:colOff>3038475</xdr:colOff>
      <xdr:row>85</xdr:row>
      <xdr:rowOff>685800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1" y="46986826"/>
          <a:ext cx="2962274" cy="229552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87</xdr:row>
      <xdr:rowOff>47625</xdr:rowOff>
    </xdr:from>
    <xdr:to>
      <xdr:col>0</xdr:col>
      <xdr:colOff>3067051</xdr:colOff>
      <xdr:row>89</xdr:row>
      <xdr:rowOff>695325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49911000"/>
          <a:ext cx="3019426" cy="2514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238126</xdr:rowOff>
    </xdr:from>
    <xdr:to>
      <xdr:col>0</xdr:col>
      <xdr:colOff>2914650</xdr:colOff>
      <xdr:row>11</xdr:row>
      <xdr:rowOff>114300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7543801"/>
          <a:ext cx="2609850" cy="24479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14</xdr:row>
      <xdr:rowOff>9525</xdr:rowOff>
    </xdr:from>
    <xdr:to>
      <xdr:col>0</xdr:col>
      <xdr:colOff>3171825</xdr:colOff>
      <xdr:row>20</xdr:row>
      <xdr:rowOff>66675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11077575"/>
          <a:ext cx="3076575" cy="21145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49</xdr:row>
      <xdr:rowOff>47625</xdr:rowOff>
    </xdr:from>
    <xdr:to>
      <xdr:col>0</xdr:col>
      <xdr:colOff>3219449</xdr:colOff>
      <xdr:row>56</xdr:row>
      <xdr:rowOff>238125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4" y="20488275"/>
          <a:ext cx="3209925" cy="31242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67</xdr:row>
      <xdr:rowOff>228601</xdr:rowOff>
    </xdr:from>
    <xdr:to>
      <xdr:col>0</xdr:col>
      <xdr:colOff>3238500</xdr:colOff>
      <xdr:row>73</xdr:row>
      <xdr:rowOff>295275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28051126"/>
          <a:ext cx="3171825" cy="24098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58</xdr:row>
      <xdr:rowOff>47625</xdr:rowOff>
    </xdr:from>
    <xdr:to>
      <xdr:col>0</xdr:col>
      <xdr:colOff>3248025</xdr:colOff>
      <xdr:row>65</xdr:row>
      <xdr:rowOff>238125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20574000"/>
          <a:ext cx="3238500" cy="31242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22</xdr:row>
      <xdr:rowOff>161925</xdr:rowOff>
    </xdr:from>
    <xdr:to>
      <xdr:col>0</xdr:col>
      <xdr:colOff>2619375</xdr:colOff>
      <xdr:row>29</xdr:row>
      <xdr:rowOff>9525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9505950"/>
          <a:ext cx="2238375" cy="234315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32</xdr:row>
      <xdr:rowOff>47625</xdr:rowOff>
    </xdr:from>
    <xdr:to>
      <xdr:col>0</xdr:col>
      <xdr:colOff>2962275</xdr:colOff>
      <xdr:row>38</xdr:row>
      <xdr:rowOff>38099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13087350"/>
          <a:ext cx="2638425" cy="215264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40</xdr:row>
      <xdr:rowOff>447676</xdr:rowOff>
    </xdr:from>
    <xdr:to>
      <xdr:col>0</xdr:col>
      <xdr:colOff>3086100</xdr:colOff>
      <xdr:row>46</xdr:row>
      <xdr:rowOff>228601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16535401"/>
          <a:ext cx="2924175" cy="28384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76</xdr:row>
      <xdr:rowOff>76201</xdr:rowOff>
    </xdr:from>
    <xdr:to>
      <xdr:col>0</xdr:col>
      <xdr:colOff>2762250</xdr:colOff>
      <xdr:row>80</xdr:row>
      <xdr:rowOff>95251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5" y="31384876"/>
          <a:ext cx="2352675" cy="21526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79</xdr:row>
      <xdr:rowOff>257175</xdr:rowOff>
    </xdr:from>
    <xdr:to>
      <xdr:col>0</xdr:col>
      <xdr:colOff>2905126</xdr:colOff>
      <xdr:row>83</xdr:row>
      <xdr:rowOff>238125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33118425"/>
          <a:ext cx="2486026" cy="19145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85</xdr:row>
      <xdr:rowOff>57151</xdr:rowOff>
    </xdr:from>
    <xdr:to>
      <xdr:col>0</xdr:col>
      <xdr:colOff>3238501</xdr:colOff>
      <xdr:row>92</xdr:row>
      <xdr:rowOff>257175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1" y="35661601"/>
          <a:ext cx="3124200" cy="313372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94</xdr:row>
      <xdr:rowOff>133350</xdr:rowOff>
    </xdr:from>
    <xdr:to>
      <xdr:col>0</xdr:col>
      <xdr:colOff>3228975</xdr:colOff>
      <xdr:row>101</xdr:row>
      <xdr:rowOff>304800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39614475"/>
          <a:ext cx="3114675" cy="32194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103</xdr:row>
      <xdr:rowOff>47625</xdr:rowOff>
    </xdr:from>
    <xdr:to>
      <xdr:col>0</xdr:col>
      <xdr:colOff>3219451</xdr:colOff>
      <xdr:row>106</xdr:row>
      <xdr:rowOff>485775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43510200"/>
          <a:ext cx="3105151" cy="208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Воздушный поток">
      <a:fillStyleLst>
        <a:solidFill>
          <a:schemeClr val="phClr"/>
        </a:solidFill>
        <a:gradFill rotWithShape="1">
          <a:gsLst>
            <a:gs pos="28000">
              <a:schemeClr val="phClr">
                <a:tint val="18000"/>
                <a:satMod val="120000"/>
                <a:lumMod val="88000"/>
              </a:schemeClr>
            </a:gs>
            <a:gs pos="100000">
              <a:schemeClr val="phClr">
                <a:tint val="40000"/>
                <a:satMod val="100000"/>
                <a:lumMod val="7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95000"/>
              </a:schemeClr>
            </a:gs>
            <a:gs pos="100000">
              <a:schemeClr val="phClr">
                <a:shade val="82000"/>
                <a:satMod val="125000"/>
                <a:lumMod val="74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>
              <a:shade val="75000"/>
              <a:satMod val="125000"/>
              <a:lumMod val="7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50800" dir="5400000" sx="98000" sy="98000" rotWithShape="0">
              <a:srgbClr val="000000">
                <a:alpha val="20000"/>
              </a:srgbClr>
            </a:outerShdw>
          </a:effectLst>
        </a:effectStyle>
        <a:effectStyle>
          <a:effectLst>
            <a:outerShdw blurRad="40005" dist="22984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alanced" dir="tr"/>
          </a:scene3d>
          <a:sp3d prstMaterial="matte">
            <a:bevelT w="19050" h="38100"/>
          </a:sp3d>
        </a:effectStyle>
        <a:effectStyle>
          <a:effectLst>
            <a:reflection blurRad="38100" stA="26000" endPos="23000" dist="25400" dir="5400000" sy="-100000" rotWithShape="0"/>
          </a:effectLst>
          <a:scene3d>
            <a:camera prst="orthographicFront">
              <a:rot lat="0" lon="0" rev="0"/>
            </a:camera>
            <a:lightRig rig="balanced" dir="tr"/>
          </a:scene3d>
          <a:sp3d contourW="14605" prstMaterial="plastic">
            <a:bevelT w="50800"/>
            <a:contourClr>
              <a:schemeClr val="phClr">
                <a:shade val="30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showGridLines="0" tabSelected="1" topLeftCell="A4" workbookViewId="0">
      <selection activeCell="A7" sqref="A7"/>
    </sheetView>
  </sheetViews>
  <sheetFormatPr defaultRowHeight="15" x14ac:dyDescent="0.25"/>
  <cols>
    <col min="1" max="1" width="14.42578125" customWidth="1"/>
    <col min="2" max="2" width="59.42578125" customWidth="1"/>
    <col min="3" max="3" width="10.28515625" customWidth="1"/>
    <col min="6" max="6" width="16.7109375" customWidth="1"/>
  </cols>
  <sheetData>
    <row r="2" spans="1:6" ht="21" x14ac:dyDescent="0.35">
      <c r="B2" s="48" t="s">
        <v>233</v>
      </c>
      <c r="F2" s="41"/>
    </row>
    <row r="4" spans="1:6" ht="42" customHeight="1" x14ac:dyDescent="0.25"/>
    <row r="5" spans="1:6" x14ac:dyDescent="0.25">
      <c r="B5" s="46" t="s">
        <v>186</v>
      </c>
    </row>
    <row r="6" spans="1:6" x14ac:dyDescent="0.25">
      <c r="B6" s="46" t="s">
        <v>187</v>
      </c>
    </row>
    <row r="7" spans="1:6" x14ac:dyDescent="0.25">
      <c r="B7" s="46" t="s">
        <v>188</v>
      </c>
    </row>
    <row r="9" spans="1:6" ht="21" x14ac:dyDescent="0.35">
      <c r="A9" s="43"/>
      <c r="B9" s="59" t="s">
        <v>162</v>
      </c>
      <c r="C9" s="59"/>
      <c r="D9" s="42"/>
      <c r="E9" s="42"/>
    </row>
    <row r="10" spans="1:6" ht="15.75" x14ac:dyDescent="0.25">
      <c r="A10" s="55"/>
      <c r="B10" s="55"/>
    </row>
    <row r="11" spans="1:6" ht="15.75" x14ac:dyDescent="0.25">
      <c r="A11" s="55"/>
      <c r="B11" s="56" t="s">
        <v>164</v>
      </c>
    </row>
    <row r="12" spans="1:6" ht="15.75" x14ac:dyDescent="0.25">
      <c r="A12" s="55"/>
      <c r="B12" s="56" t="s">
        <v>165</v>
      </c>
    </row>
    <row r="13" spans="1:6" ht="15.75" x14ac:dyDescent="0.25">
      <c r="A13" s="55"/>
      <c r="B13" s="56" t="s">
        <v>166</v>
      </c>
    </row>
    <row r="14" spans="1:6" ht="15.75" x14ac:dyDescent="0.25">
      <c r="A14" s="55"/>
      <c r="B14" s="56" t="s">
        <v>169</v>
      </c>
    </row>
    <row r="15" spans="1:6" ht="15.75" x14ac:dyDescent="0.25">
      <c r="A15" s="55"/>
      <c r="B15" s="56" t="s">
        <v>170</v>
      </c>
    </row>
    <row r="16" spans="1:6" ht="15.75" x14ac:dyDescent="0.25">
      <c r="A16" s="55"/>
      <c r="B16" s="56" t="s">
        <v>173</v>
      </c>
    </row>
    <row r="17" spans="1:3" ht="15.75" x14ac:dyDescent="0.25">
      <c r="A17" s="55"/>
      <c r="B17" s="56" t="s">
        <v>174</v>
      </c>
    </row>
    <row r="18" spans="1:3" ht="15.75" x14ac:dyDescent="0.25">
      <c r="A18" s="55"/>
      <c r="B18" s="56" t="s">
        <v>175</v>
      </c>
    </row>
    <row r="19" spans="1:3" ht="15.75" x14ac:dyDescent="0.25">
      <c r="A19" s="55"/>
      <c r="B19" s="56" t="s">
        <v>176</v>
      </c>
    </row>
    <row r="20" spans="1:3" ht="15.75" x14ac:dyDescent="0.25">
      <c r="A20" s="55"/>
      <c r="B20" s="56" t="s">
        <v>177</v>
      </c>
    </row>
    <row r="21" spans="1:3" ht="15.75" x14ac:dyDescent="0.25">
      <c r="A21" s="55"/>
      <c r="B21" s="57" t="s">
        <v>215</v>
      </c>
    </row>
    <row r="22" spans="1:3" ht="15.75" x14ac:dyDescent="0.25">
      <c r="A22" s="55"/>
      <c r="B22" s="55"/>
    </row>
    <row r="23" spans="1:3" ht="45.75" customHeight="1" x14ac:dyDescent="0.35">
      <c r="A23" s="44"/>
      <c r="B23" s="54" t="s">
        <v>181</v>
      </c>
      <c r="C23" s="45"/>
    </row>
    <row r="24" spans="1:3" ht="18.75" x14ac:dyDescent="0.3">
      <c r="B24" s="47"/>
    </row>
    <row r="25" spans="1:3" ht="15.75" x14ac:dyDescent="0.25">
      <c r="A25" s="55"/>
      <c r="B25" s="56" t="s">
        <v>178</v>
      </c>
    </row>
    <row r="26" spans="1:3" ht="15.75" x14ac:dyDescent="0.25">
      <c r="A26" s="55"/>
      <c r="B26" s="56" t="s">
        <v>179</v>
      </c>
    </row>
    <row r="27" spans="1:3" ht="15.75" x14ac:dyDescent="0.25">
      <c r="A27" s="55"/>
      <c r="B27" s="56" t="s">
        <v>180</v>
      </c>
    </row>
    <row r="28" spans="1:3" ht="15.75" x14ac:dyDescent="0.25">
      <c r="A28" s="55"/>
      <c r="B28" s="56" t="s">
        <v>182</v>
      </c>
    </row>
    <row r="29" spans="1:3" ht="15.75" x14ac:dyDescent="0.25">
      <c r="A29" s="55"/>
      <c r="B29" s="56" t="s">
        <v>183</v>
      </c>
    </row>
    <row r="30" spans="1:3" ht="15.75" x14ac:dyDescent="0.25">
      <c r="A30" s="55"/>
      <c r="B30" s="56" t="s">
        <v>184</v>
      </c>
    </row>
    <row r="31" spans="1:3" ht="15.75" x14ac:dyDescent="0.25">
      <c r="A31" s="55"/>
      <c r="B31" s="56" t="s">
        <v>185</v>
      </c>
    </row>
    <row r="32" spans="1:3" ht="15.75" x14ac:dyDescent="0.25">
      <c r="A32" s="55"/>
      <c r="B32" s="57" t="s">
        <v>231</v>
      </c>
    </row>
  </sheetData>
  <mergeCells count="1">
    <mergeCell ref="B9:C9"/>
  </mergeCells>
  <hyperlinks>
    <hyperlink ref="B11" location="КПБ!B6" display="КПБ бязь отбеленная "/>
    <hyperlink ref="B12" location="КПБ!B24" display="КПБ бязь цветная о/м"/>
    <hyperlink ref="B13" location="КПБ!A32" display="КПБ бязь ТМ Вселенная Текстиля"/>
    <hyperlink ref="B14" location="КПБ!A45" display="КПБ поплин цветной "/>
    <hyperlink ref="B15" location="КПБ!A51" display="КПБ поплин однотонный"/>
    <hyperlink ref="B16" location="КПБ!A57" display="КПБ перкаль "/>
    <hyperlink ref="B17" location="КПБ!A63" display="КПБ сатин цветной "/>
    <hyperlink ref="B18" location="КПБ!A70" display="КПБ страйп-сатин белый"/>
    <hyperlink ref="B19" location="КПБ!A75" display="КПБ сатин белый, гладкий"/>
    <hyperlink ref="B20" location="КПБ!B84" display="КПБ страйп-сатин цветной "/>
    <hyperlink ref="B25" location="'Постельные принадлежности '!A10" display="Изделия из бязи белой"/>
    <hyperlink ref="B26" location="'Постельные принадлежности '!A30" display="Изделия из бязи цветной"/>
    <hyperlink ref="B27" location="'Постельные принадлежности '!A47" display="Изделия из сатина цветного"/>
    <hyperlink ref="B28" location="'Постельные принадлежности '!A57" display="Изделия из страйп-сатина белого"/>
    <hyperlink ref="B29" location="'Постельные принадлежности '!A75" display="Изделия из сатина белого , гладкого"/>
    <hyperlink ref="B30" location="'Постельные принадлежности '!A83" display="Изделия из поплина"/>
    <hyperlink ref="B31" location="'Постельные принадлежности '!A93" display="Изделия из страйп-сатина цветного"/>
    <hyperlink ref="B21" location="КПБ!A82" display="КПБ детские"/>
    <hyperlink ref="B32" location="'Постельные принадлежности '!A102" display="Изделия детские 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90"/>
  <sheetViews>
    <sheetView workbookViewId="0">
      <pane ySplit="4" topLeftCell="A83" activePane="bottomLeft" state="frozen"/>
      <selection activeCell="B91" sqref="B91"/>
      <selection pane="bottomLeft" activeCell="H88" sqref="H88:H90"/>
    </sheetView>
  </sheetViews>
  <sheetFormatPr defaultRowHeight="15" x14ac:dyDescent="0.25"/>
  <cols>
    <col min="1" max="1" width="47.140625" style="1" customWidth="1"/>
    <col min="2" max="2" width="55.5703125" style="2" customWidth="1"/>
    <col min="3" max="3" width="13.140625" style="2" customWidth="1"/>
    <col min="4" max="5" width="9.7109375" style="2" customWidth="1"/>
    <col min="6" max="6" width="9.7109375" style="1" customWidth="1"/>
    <col min="7" max="7" width="9.7109375" style="3" customWidth="1"/>
    <col min="8" max="8" width="41.7109375" customWidth="1"/>
    <col min="10" max="10" width="15.28515625" customWidth="1"/>
  </cols>
  <sheetData>
    <row r="1" spans="1:9" ht="12.6" customHeight="1" x14ac:dyDescent="0.25">
      <c r="A1" s="72"/>
      <c r="B1" s="12" t="s">
        <v>23</v>
      </c>
      <c r="C1" s="63" t="s">
        <v>28</v>
      </c>
      <c r="D1" s="64"/>
      <c r="E1" s="64"/>
      <c r="F1" s="64"/>
      <c r="G1" s="65"/>
    </row>
    <row r="2" spans="1:9" ht="12.6" customHeight="1" x14ac:dyDescent="0.25">
      <c r="A2" s="73"/>
      <c r="B2" s="13" t="s">
        <v>24</v>
      </c>
      <c r="C2" s="66"/>
      <c r="D2" s="67"/>
      <c r="E2" s="67"/>
      <c r="F2" s="67"/>
      <c r="G2" s="68"/>
    </row>
    <row r="3" spans="1:9" ht="12.6" customHeight="1" thickBot="1" x14ac:dyDescent="0.3">
      <c r="A3" s="74"/>
      <c r="B3" s="14" t="s">
        <v>25</v>
      </c>
      <c r="C3" s="69"/>
      <c r="D3" s="70"/>
      <c r="E3" s="70"/>
      <c r="F3" s="70"/>
      <c r="G3" s="71"/>
    </row>
    <row r="4" spans="1:9" ht="60" customHeight="1" thickBot="1" x14ac:dyDescent="0.3">
      <c r="A4" s="8" t="s">
        <v>0</v>
      </c>
      <c r="B4" s="8" t="s">
        <v>1</v>
      </c>
      <c r="C4" s="7" t="s">
        <v>20</v>
      </c>
      <c r="D4" s="9" t="s">
        <v>21</v>
      </c>
      <c r="E4" s="10" t="s">
        <v>22</v>
      </c>
      <c r="F4" s="10" t="s">
        <v>26</v>
      </c>
      <c r="G4" s="11" t="s">
        <v>27</v>
      </c>
      <c r="H4" s="4"/>
      <c r="I4" s="4"/>
    </row>
    <row r="5" spans="1:9" ht="41.25" customHeight="1" x14ac:dyDescent="0.25">
      <c r="A5" s="75" t="s">
        <v>29</v>
      </c>
      <c r="B5" s="75"/>
      <c r="C5" s="75"/>
      <c r="D5" s="75"/>
      <c r="E5" s="75"/>
      <c r="F5" s="75"/>
      <c r="G5" s="75"/>
      <c r="H5" s="4"/>
      <c r="I5" s="4"/>
    </row>
    <row r="6" spans="1:9" ht="32.25" customHeight="1" x14ac:dyDescent="0.25">
      <c r="A6" s="76" t="s">
        <v>163</v>
      </c>
      <c r="B6" s="77"/>
      <c r="C6" s="77"/>
      <c r="D6" s="77"/>
      <c r="E6" s="77"/>
      <c r="F6" s="77"/>
      <c r="G6" s="78"/>
      <c r="H6" s="49" t="s">
        <v>13</v>
      </c>
      <c r="I6" s="4"/>
    </row>
    <row r="7" spans="1:9" ht="45.75" customHeight="1" x14ac:dyDescent="0.25">
      <c r="A7" s="61"/>
      <c r="B7" s="25" t="s">
        <v>52</v>
      </c>
      <c r="C7" s="5"/>
      <c r="D7" s="6">
        <v>390</v>
      </c>
      <c r="E7" s="6">
        <f>D7-D7*3%</f>
        <v>378.3</v>
      </c>
      <c r="F7" s="6">
        <f>D7-D7*5%</f>
        <v>370.5</v>
      </c>
      <c r="G7" s="6">
        <f>D7-D7*7%</f>
        <v>362.7</v>
      </c>
      <c r="H7" s="79" t="s">
        <v>189</v>
      </c>
      <c r="I7" s="4"/>
    </row>
    <row r="8" spans="1:9" ht="48.75" customHeight="1" x14ac:dyDescent="0.25">
      <c r="A8" s="61"/>
      <c r="B8" s="25" t="s">
        <v>53</v>
      </c>
      <c r="C8" s="5"/>
      <c r="D8" s="6">
        <v>430</v>
      </c>
      <c r="E8" s="6">
        <f t="shared" ref="E8:E16" si="0">D8-D8*3%</f>
        <v>417.1</v>
      </c>
      <c r="F8" s="6">
        <f t="shared" ref="F8:F16" si="1">D8-D8*5%</f>
        <v>408.5</v>
      </c>
      <c r="G8" s="6">
        <f t="shared" ref="G8:G16" si="2">D8-D8*7%</f>
        <v>399.9</v>
      </c>
      <c r="H8" s="80"/>
      <c r="I8" s="4"/>
    </row>
    <row r="9" spans="1:9" ht="45" x14ac:dyDescent="0.25">
      <c r="A9" s="61"/>
      <c r="B9" s="25" t="s">
        <v>54</v>
      </c>
      <c r="C9" s="5"/>
      <c r="D9" s="6">
        <v>480</v>
      </c>
      <c r="E9" s="6">
        <f t="shared" si="0"/>
        <v>465.6</v>
      </c>
      <c r="F9" s="6">
        <f t="shared" si="1"/>
        <v>456</v>
      </c>
      <c r="G9" s="6">
        <f t="shared" si="2"/>
        <v>446.4</v>
      </c>
      <c r="H9" s="80"/>
      <c r="I9" s="4"/>
    </row>
    <row r="10" spans="1:9" ht="42.75" customHeight="1" x14ac:dyDescent="0.25">
      <c r="A10" s="61"/>
      <c r="B10" s="25" t="s">
        <v>55</v>
      </c>
      <c r="C10" s="5"/>
      <c r="D10" s="6">
        <v>530</v>
      </c>
      <c r="E10" s="6">
        <f t="shared" si="0"/>
        <v>514.1</v>
      </c>
      <c r="F10" s="6">
        <f t="shared" si="1"/>
        <v>503.5</v>
      </c>
      <c r="G10" s="6">
        <f t="shared" si="2"/>
        <v>492.9</v>
      </c>
      <c r="H10" s="80"/>
      <c r="I10" s="4"/>
    </row>
    <row r="11" spans="1:9" ht="48.75" customHeight="1" x14ac:dyDescent="0.25">
      <c r="A11" s="61"/>
      <c r="B11" s="25" t="s">
        <v>56</v>
      </c>
      <c r="C11" s="5"/>
      <c r="D11" s="6">
        <v>570</v>
      </c>
      <c r="E11" s="6">
        <f t="shared" si="0"/>
        <v>552.9</v>
      </c>
      <c r="F11" s="6">
        <f t="shared" si="1"/>
        <v>541.5</v>
      </c>
      <c r="G11" s="6">
        <f t="shared" si="2"/>
        <v>530.1</v>
      </c>
      <c r="H11" s="80"/>
      <c r="I11" s="4"/>
    </row>
    <row r="12" spans="1:9" ht="40.5" customHeight="1" x14ac:dyDescent="0.25">
      <c r="A12" s="61"/>
      <c r="B12" s="25" t="s">
        <v>57</v>
      </c>
      <c r="C12" s="5"/>
      <c r="D12" s="6">
        <v>625</v>
      </c>
      <c r="E12" s="6">
        <f t="shared" si="0"/>
        <v>606.25</v>
      </c>
      <c r="F12" s="6">
        <f t="shared" si="1"/>
        <v>593.75</v>
      </c>
      <c r="G12" s="6">
        <f t="shared" si="2"/>
        <v>581.25</v>
      </c>
      <c r="H12" s="80"/>
      <c r="I12" s="4"/>
    </row>
    <row r="13" spans="1:9" ht="46.5" customHeight="1" x14ac:dyDescent="0.25">
      <c r="A13" s="82"/>
      <c r="B13" s="25" t="s">
        <v>58</v>
      </c>
      <c r="C13" s="5"/>
      <c r="D13" s="6">
        <v>700</v>
      </c>
      <c r="E13" s="6">
        <f t="shared" si="0"/>
        <v>679</v>
      </c>
      <c r="F13" s="6">
        <f t="shared" si="1"/>
        <v>665</v>
      </c>
      <c r="G13" s="6">
        <f t="shared" si="2"/>
        <v>651</v>
      </c>
      <c r="H13" s="80"/>
      <c r="I13" s="4"/>
    </row>
    <row r="14" spans="1:9" ht="47.25" customHeight="1" x14ac:dyDescent="0.25">
      <c r="A14" s="83"/>
      <c r="B14" s="25" t="s">
        <v>59</v>
      </c>
      <c r="C14" s="5"/>
      <c r="D14" s="6">
        <v>790</v>
      </c>
      <c r="E14" s="6">
        <f t="shared" si="0"/>
        <v>766.3</v>
      </c>
      <c r="F14" s="6">
        <f t="shared" si="1"/>
        <v>750.5</v>
      </c>
      <c r="G14" s="6">
        <f t="shared" si="2"/>
        <v>734.7</v>
      </c>
      <c r="H14" s="80"/>
      <c r="I14" s="4"/>
    </row>
    <row r="15" spans="1:9" ht="47.25" customHeight="1" x14ac:dyDescent="0.25">
      <c r="A15" s="83"/>
      <c r="B15" s="25" t="s">
        <v>190</v>
      </c>
      <c r="C15" s="5"/>
      <c r="D15" s="6">
        <v>920</v>
      </c>
      <c r="E15" s="6">
        <f t="shared" si="0"/>
        <v>892.4</v>
      </c>
      <c r="F15" s="6">
        <f t="shared" si="1"/>
        <v>874</v>
      </c>
      <c r="G15" s="6">
        <f t="shared" si="2"/>
        <v>855.6</v>
      </c>
      <c r="H15" s="80"/>
      <c r="I15" s="4"/>
    </row>
    <row r="16" spans="1:9" ht="47.25" customHeight="1" x14ac:dyDescent="0.25">
      <c r="A16" s="84"/>
      <c r="B16" s="25" t="s">
        <v>191</v>
      </c>
      <c r="C16" s="5"/>
      <c r="D16" s="6">
        <v>1040</v>
      </c>
      <c r="E16" s="6">
        <f t="shared" si="0"/>
        <v>1008.8</v>
      </c>
      <c r="F16" s="6">
        <f t="shared" si="1"/>
        <v>988</v>
      </c>
      <c r="G16" s="6">
        <f t="shared" si="2"/>
        <v>967.2</v>
      </c>
      <c r="H16" s="81"/>
      <c r="I16" s="4"/>
    </row>
    <row r="17" spans="1:10" ht="46.5" customHeight="1" x14ac:dyDescent="0.25">
      <c r="A17" s="60" t="s">
        <v>86</v>
      </c>
      <c r="B17" s="60"/>
      <c r="C17" s="60"/>
      <c r="D17" s="60"/>
      <c r="E17" s="60"/>
      <c r="F17" s="60"/>
      <c r="G17" s="60"/>
      <c r="H17" s="50" t="s">
        <v>13</v>
      </c>
      <c r="I17" s="4"/>
      <c r="J17" s="26"/>
    </row>
    <row r="18" spans="1:10" ht="45" customHeight="1" x14ac:dyDescent="0.25">
      <c r="A18" s="61"/>
      <c r="B18" s="25" t="s">
        <v>52</v>
      </c>
      <c r="C18" s="5"/>
      <c r="D18" s="6">
        <v>477</v>
      </c>
      <c r="E18" s="6">
        <f>D18-D18*3%</f>
        <v>462.69</v>
      </c>
      <c r="F18" s="6">
        <f>D18-D18*5%</f>
        <v>453.15</v>
      </c>
      <c r="G18" s="6">
        <f>D18-D18*7%</f>
        <v>443.61</v>
      </c>
      <c r="H18" s="94" t="s">
        <v>14</v>
      </c>
      <c r="I18" s="4"/>
    </row>
    <row r="19" spans="1:10" ht="43.5" customHeight="1" x14ac:dyDescent="0.25">
      <c r="A19" s="61"/>
      <c r="B19" s="25" t="s">
        <v>53</v>
      </c>
      <c r="C19" s="5"/>
      <c r="D19" s="6">
        <v>480</v>
      </c>
      <c r="E19" s="6">
        <f t="shared" ref="E19:E27" si="3">D19-D19*3%</f>
        <v>465.6</v>
      </c>
      <c r="F19" s="6">
        <f t="shared" ref="F19:F27" si="4">D19-D19*5%</f>
        <v>456</v>
      </c>
      <c r="G19" s="6">
        <f t="shared" ref="G19:G27" si="5">D19-D19*7%</f>
        <v>446.4</v>
      </c>
      <c r="H19" s="95"/>
      <c r="I19" s="4"/>
    </row>
    <row r="20" spans="1:10" ht="45" x14ac:dyDescent="0.25">
      <c r="A20" s="61"/>
      <c r="B20" s="31" t="s">
        <v>54</v>
      </c>
      <c r="C20" s="32"/>
      <c r="D20" s="33">
        <v>520</v>
      </c>
      <c r="E20" s="33">
        <f t="shared" si="3"/>
        <v>504.4</v>
      </c>
      <c r="F20" s="33">
        <f t="shared" si="4"/>
        <v>494</v>
      </c>
      <c r="G20" s="33">
        <f t="shared" si="5"/>
        <v>483.6</v>
      </c>
      <c r="H20" s="95"/>
      <c r="I20" s="4"/>
    </row>
    <row r="21" spans="1:10" ht="45" x14ac:dyDescent="0.25">
      <c r="A21" s="61"/>
      <c r="B21" s="31" t="s">
        <v>55</v>
      </c>
      <c r="C21" s="32"/>
      <c r="D21" s="33">
        <v>570</v>
      </c>
      <c r="E21" s="33">
        <f t="shared" si="3"/>
        <v>552.9</v>
      </c>
      <c r="F21" s="33">
        <f t="shared" si="4"/>
        <v>541.5</v>
      </c>
      <c r="G21" s="33">
        <f t="shared" si="5"/>
        <v>530.1</v>
      </c>
      <c r="H21" s="95"/>
      <c r="I21" s="4"/>
    </row>
    <row r="22" spans="1:10" ht="50.25" customHeight="1" x14ac:dyDescent="0.25">
      <c r="A22" s="61"/>
      <c r="B22" s="31" t="s">
        <v>56</v>
      </c>
      <c r="C22" s="32"/>
      <c r="D22" s="33">
        <v>610</v>
      </c>
      <c r="E22" s="33">
        <f t="shared" si="3"/>
        <v>591.70000000000005</v>
      </c>
      <c r="F22" s="33">
        <f t="shared" si="4"/>
        <v>579.5</v>
      </c>
      <c r="G22" s="33">
        <f t="shared" si="5"/>
        <v>567.29999999999995</v>
      </c>
      <c r="H22" s="95"/>
      <c r="I22" s="4"/>
    </row>
    <row r="23" spans="1:10" ht="51.75" customHeight="1" x14ac:dyDescent="0.25">
      <c r="A23" s="61"/>
      <c r="B23" s="31" t="s">
        <v>57</v>
      </c>
      <c r="C23" s="32"/>
      <c r="D23" s="33">
        <v>667</v>
      </c>
      <c r="E23" s="33">
        <f t="shared" si="3"/>
        <v>646.99</v>
      </c>
      <c r="F23" s="33">
        <f t="shared" si="4"/>
        <v>633.65</v>
      </c>
      <c r="G23" s="33">
        <f t="shared" si="5"/>
        <v>620.30999999999995</v>
      </c>
      <c r="H23" s="95"/>
      <c r="I23" s="4"/>
    </row>
    <row r="24" spans="1:10" ht="51.75" customHeight="1" x14ac:dyDescent="0.25">
      <c r="A24" s="82"/>
      <c r="B24" s="31" t="s">
        <v>85</v>
      </c>
      <c r="C24" s="34"/>
      <c r="D24" s="33">
        <v>795</v>
      </c>
      <c r="E24" s="33">
        <f t="shared" si="3"/>
        <v>771.15</v>
      </c>
      <c r="F24" s="33">
        <f t="shared" si="4"/>
        <v>755.25</v>
      </c>
      <c r="G24" s="33">
        <f t="shared" si="5"/>
        <v>739.35</v>
      </c>
      <c r="H24" s="95"/>
      <c r="I24" s="4"/>
    </row>
    <row r="25" spans="1:10" ht="51.75" customHeight="1" x14ac:dyDescent="0.25">
      <c r="A25" s="83"/>
      <c r="B25" s="31" t="s">
        <v>84</v>
      </c>
      <c r="C25" s="34"/>
      <c r="D25" s="33">
        <v>895</v>
      </c>
      <c r="E25" s="33">
        <f t="shared" si="3"/>
        <v>868.15</v>
      </c>
      <c r="F25" s="33">
        <f t="shared" si="4"/>
        <v>850.25</v>
      </c>
      <c r="G25" s="33">
        <f t="shared" si="5"/>
        <v>832.35</v>
      </c>
      <c r="H25" s="95"/>
      <c r="I25" s="4"/>
    </row>
    <row r="26" spans="1:10" ht="51.75" customHeight="1" x14ac:dyDescent="0.25">
      <c r="A26" s="83"/>
      <c r="B26" s="31" t="s">
        <v>192</v>
      </c>
      <c r="C26" s="34"/>
      <c r="D26" s="33">
        <v>1050</v>
      </c>
      <c r="E26" s="33">
        <f t="shared" si="3"/>
        <v>1018.5</v>
      </c>
      <c r="F26" s="33">
        <f t="shared" si="4"/>
        <v>997.5</v>
      </c>
      <c r="G26" s="33">
        <f t="shared" si="5"/>
        <v>976.5</v>
      </c>
      <c r="H26" s="95"/>
      <c r="I26" s="4"/>
    </row>
    <row r="27" spans="1:10" ht="51.75" customHeight="1" x14ac:dyDescent="0.25">
      <c r="A27" s="84"/>
      <c r="B27" s="31" t="s">
        <v>193</v>
      </c>
      <c r="C27" s="34"/>
      <c r="D27" s="33">
        <v>1170</v>
      </c>
      <c r="E27" s="33">
        <f t="shared" si="3"/>
        <v>1134.9000000000001</v>
      </c>
      <c r="F27" s="33">
        <f t="shared" si="4"/>
        <v>1111.5</v>
      </c>
      <c r="G27" s="33">
        <f t="shared" si="5"/>
        <v>1088.0999999999999</v>
      </c>
      <c r="H27" s="99"/>
      <c r="I27" s="4"/>
    </row>
    <row r="28" spans="1:10" ht="51.75" customHeight="1" x14ac:dyDescent="0.25">
      <c r="A28" s="76" t="s">
        <v>69</v>
      </c>
      <c r="B28" s="77"/>
      <c r="C28" s="77"/>
      <c r="D28" s="77"/>
      <c r="E28" s="77"/>
      <c r="F28" s="77"/>
      <c r="G28" s="78"/>
      <c r="H28" s="27" t="s">
        <v>17</v>
      </c>
      <c r="I28" s="4"/>
    </row>
    <row r="29" spans="1:10" ht="45" x14ac:dyDescent="0.25">
      <c r="A29" s="61"/>
      <c r="B29" s="25" t="s">
        <v>60</v>
      </c>
      <c r="C29" s="5"/>
      <c r="D29" s="6">
        <v>800</v>
      </c>
      <c r="E29" s="6">
        <f>D29-D29*3%</f>
        <v>776</v>
      </c>
      <c r="F29" s="6">
        <f>D29-D29*5%</f>
        <v>760</v>
      </c>
      <c r="G29" s="6">
        <f>D29-D29*7%</f>
        <v>744</v>
      </c>
      <c r="H29" s="92"/>
      <c r="I29" s="4"/>
    </row>
    <row r="30" spans="1:10" ht="45" x14ac:dyDescent="0.25">
      <c r="A30" s="61"/>
      <c r="B30" s="25" t="s">
        <v>61</v>
      </c>
      <c r="C30" s="5"/>
      <c r="D30" s="6">
        <v>915</v>
      </c>
      <c r="E30" s="6">
        <f>D30-D30*3%</f>
        <v>887.55</v>
      </c>
      <c r="F30" s="6">
        <f>D30-D30*5%</f>
        <v>869.25</v>
      </c>
      <c r="G30" s="6">
        <f>D30-D30*7%</f>
        <v>850.95</v>
      </c>
      <c r="H30" s="92"/>
      <c r="I30" s="4"/>
    </row>
    <row r="31" spans="1:10" ht="45" x14ac:dyDescent="0.25">
      <c r="A31" s="61"/>
      <c r="B31" s="25" t="s">
        <v>8</v>
      </c>
      <c r="C31" s="5"/>
      <c r="D31" s="6">
        <v>1030</v>
      </c>
      <c r="E31" s="6">
        <f t="shared" ref="E31:E32" si="6">D31-D31*3%</f>
        <v>999.1</v>
      </c>
      <c r="F31" s="6">
        <f t="shared" ref="F31:F33" si="7">D31-D31*5%</f>
        <v>978.5</v>
      </c>
      <c r="G31" s="6">
        <f t="shared" ref="G31:G33" si="8">D31-D31*7%</f>
        <v>957.9</v>
      </c>
      <c r="H31" s="92"/>
      <c r="I31" s="4"/>
    </row>
    <row r="32" spans="1:10" ht="45" customHeight="1" x14ac:dyDescent="0.25">
      <c r="A32" s="61"/>
      <c r="B32" s="25" t="s">
        <v>83</v>
      </c>
      <c r="C32" s="5"/>
      <c r="D32" s="6">
        <v>1155</v>
      </c>
      <c r="E32" s="6">
        <f t="shared" si="6"/>
        <v>1120.3499999999999</v>
      </c>
      <c r="F32" s="6">
        <f t="shared" si="7"/>
        <v>1097.25</v>
      </c>
      <c r="G32" s="6">
        <f t="shared" si="8"/>
        <v>1074.1500000000001</v>
      </c>
      <c r="H32" s="92"/>
      <c r="I32" s="4"/>
    </row>
    <row r="33" spans="1:9" ht="74.25" customHeight="1" x14ac:dyDescent="0.25">
      <c r="A33" s="61"/>
      <c r="B33" s="25" t="s">
        <v>62</v>
      </c>
      <c r="C33" s="5"/>
      <c r="D33" s="6">
        <v>1295</v>
      </c>
      <c r="E33" s="6">
        <f>D33-D33*3%</f>
        <v>1256.1500000000001</v>
      </c>
      <c r="F33" s="6">
        <f t="shared" si="7"/>
        <v>1230.25</v>
      </c>
      <c r="G33" s="6">
        <f t="shared" si="8"/>
        <v>1204.3499999999999</v>
      </c>
      <c r="H33" s="136" t="s">
        <v>12</v>
      </c>
      <c r="I33" s="4"/>
    </row>
    <row r="34" spans="1:9" ht="39" customHeight="1" x14ac:dyDescent="0.25">
      <c r="A34" s="60" t="s">
        <v>168</v>
      </c>
      <c r="B34" s="60"/>
      <c r="C34" s="60"/>
      <c r="D34" s="60"/>
      <c r="E34" s="60"/>
      <c r="F34" s="60"/>
      <c r="G34" s="60"/>
      <c r="H34" s="37" t="s">
        <v>17</v>
      </c>
    </row>
    <row r="35" spans="1:9" ht="50.25" customHeight="1" x14ac:dyDescent="0.25">
      <c r="A35" s="61"/>
      <c r="B35" s="25" t="s">
        <v>63</v>
      </c>
      <c r="C35" s="5"/>
      <c r="D35" s="6">
        <v>999</v>
      </c>
      <c r="E35" s="6">
        <f>D35-D35*3%</f>
        <v>969.03</v>
      </c>
      <c r="F35" s="6">
        <f>D35-D35*5%</f>
        <v>949.05</v>
      </c>
      <c r="G35" s="6">
        <f>D35-D35*7%</f>
        <v>929.06999999999994</v>
      </c>
      <c r="H35" s="88" t="s">
        <v>16</v>
      </c>
    </row>
    <row r="36" spans="1:9" ht="45" x14ac:dyDescent="0.25">
      <c r="A36" s="61"/>
      <c r="B36" s="25" t="s">
        <v>64</v>
      </c>
      <c r="C36" s="5"/>
      <c r="D36" s="6">
        <v>1145</v>
      </c>
      <c r="E36" s="6">
        <f t="shared" ref="E36:E39" si="9">D36-D36*3%</f>
        <v>1110.6500000000001</v>
      </c>
      <c r="F36" s="6">
        <f t="shared" ref="F36:F39" si="10">D36-D36*5%</f>
        <v>1087.75</v>
      </c>
      <c r="G36" s="6">
        <f t="shared" ref="G36:G39" si="11">D36-D36*7%</f>
        <v>1064.8499999999999</v>
      </c>
      <c r="H36" s="88"/>
    </row>
    <row r="37" spans="1:9" ht="45" x14ac:dyDescent="0.25">
      <c r="A37" s="61"/>
      <c r="B37" s="25" t="s">
        <v>65</v>
      </c>
      <c r="C37" s="5"/>
      <c r="D37" s="6">
        <v>1310</v>
      </c>
      <c r="E37" s="6">
        <f t="shared" si="9"/>
        <v>1270.7</v>
      </c>
      <c r="F37" s="6">
        <f t="shared" si="10"/>
        <v>1244.5</v>
      </c>
      <c r="G37" s="6">
        <f t="shared" si="11"/>
        <v>1218.3</v>
      </c>
      <c r="H37" s="88"/>
    </row>
    <row r="38" spans="1:9" ht="45" x14ac:dyDescent="0.25">
      <c r="A38" s="61"/>
      <c r="B38" s="25" t="s">
        <v>10</v>
      </c>
      <c r="C38" s="5"/>
      <c r="D38" s="6">
        <v>1451</v>
      </c>
      <c r="E38" s="6">
        <f t="shared" si="9"/>
        <v>1407.47</v>
      </c>
      <c r="F38" s="6">
        <f t="shared" si="10"/>
        <v>1378.45</v>
      </c>
      <c r="G38" s="6">
        <f t="shared" si="11"/>
        <v>1349.43</v>
      </c>
      <c r="H38" s="88"/>
    </row>
    <row r="39" spans="1:9" ht="45" x14ac:dyDescent="0.25">
      <c r="A39" s="61"/>
      <c r="B39" s="25" t="s">
        <v>66</v>
      </c>
      <c r="C39" s="5"/>
      <c r="D39" s="6">
        <v>1633</v>
      </c>
      <c r="E39" s="6">
        <f t="shared" si="9"/>
        <v>1584.01</v>
      </c>
      <c r="F39" s="6">
        <f t="shared" si="10"/>
        <v>1551.35</v>
      </c>
      <c r="G39" s="6">
        <f t="shared" si="11"/>
        <v>1518.69</v>
      </c>
      <c r="H39" s="88"/>
    </row>
    <row r="40" spans="1:9" ht="48" customHeight="1" x14ac:dyDescent="0.25">
      <c r="A40" s="60" t="s">
        <v>171</v>
      </c>
      <c r="B40" s="60"/>
      <c r="C40" s="60"/>
      <c r="D40" s="60"/>
      <c r="E40" s="60"/>
      <c r="F40" s="60"/>
      <c r="G40" s="60"/>
      <c r="H40" s="37" t="s">
        <v>17</v>
      </c>
    </row>
    <row r="41" spans="1:9" ht="45" customHeight="1" x14ac:dyDescent="0.25">
      <c r="A41" s="61"/>
      <c r="B41" s="25" t="s">
        <v>63</v>
      </c>
      <c r="C41" s="5"/>
      <c r="D41" s="6">
        <v>995</v>
      </c>
      <c r="E41" s="6">
        <f>D41-D41*3%</f>
        <v>965.15</v>
      </c>
      <c r="F41" s="6">
        <f>D41-D41*5%</f>
        <v>945.25</v>
      </c>
      <c r="G41" s="6">
        <f>D41-D41*7%</f>
        <v>925.35</v>
      </c>
      <c r="H41" s="89" t="s">
        <v>18</v>
      </c>
    </row>
    <row r="42" spans="1:9" ht="45" x14ac:dyDescent="0.25">
      <c r="A42" s="61"/>
      <c r="B42" s="25" t="s">
        <v>64</v>
      </c>
      <c r="C42" s="5"/>
      <c r="D42" s="6">
        <v>1144</v>
      </c>
      <c r="E42" s="6">
        <f t="shared" ref="E42:E45" si="12">D42-D42*3%</f>
        <v>1109.68</v>
      </c>
      <c r="F42" s="6">
        <f t="shared" ref="F42:F45" si="13">D42-D42*5%</f>
        <v>1086.8</v>
      </c>
      <c r="G42" s="6">
        <f t="shared" ref="G42:G45" si="14">D42-D42*7%</f>
        <v>1063.92</v>
      </c>
      <c r="H42" s="90"/>
    </row>
    <row r="43" spans="1:9" ht="45" x14ac:dyDescent="0.25">
      <c r="A43" s="61"/>
      <c r="B43" s="25" t="s">
        <v>9</v>
      </c>
      <c r="C43" s="5"/>
      <c r="D43" s="6">
        <v>1305</v>
      </c>
      <c r="E43" s="6">
        <f t="shared" si="12"/>
        <v>1265.8499999999999</v>
      </c>
      <c r="F43" s="6">
        <f t="shared" si="13"/>
        <v>1239.75</v>
      </c>
      <c r="G43" s="6">
        <f t="shared" si="14"/>
        <v>1213.6500000000001</v>
      </c>
      <c r="H43" s="90"/>
    </row>
    <row r="44" spans="1:9" ht="45" x14ac:dyDescent="0.25">
      <c r="A44" s="61"/>
      <c r="B44" s="25" t="s">
        <v>10</v>
      </c>
      <c r="C44" s="5"/>
      <c r="D44" s="6">
        <v>1485</v>
      </c>
      <c r="E44" s="6">
        <f t="shared" si="12"/>
        <v>1440.45</v>
      </c>
      <c r="F44" s="6">
        <f t="shared" si="13"/>
        <v>1410.75</v>
      </c>
      <c r="G44" s="6">
        <f t="shared" si="14"/>
        <v>1381.05</v>
      </c>
      <c r="H44" s="90"/>
    </row>
    <row r="45" spans="1:9" ht="45" x14ac:dyDescent="0.25">
      <c r="A45" s="61"/>
      <c r="B45" s="25" t="s">
        <v>66</v>
      </c>
      <c r="C45" s="5"/>
      <c r="D45" s="6">
        <v>1160</v>
      </c>
      <c r="E45" s="6">
        <f t="shared" si="12"/>
        <v>1125.2</v>
      </c>
      <c r="F45" s="6">
        <f t="shared" si="13"/>
        <v>1102</v>
      </c>
      <c r="G45" s="6">
        <f t="shared" si="14"/>
        <v>1078.8</v>
      </c>
      <c r="H45" s="91"/>
    </row>
    <row r="46" spans="1:9" ht="55.5" customHeight="1" x14ac:dyDescent="0.25">
      <c r="A46" s="60" t="s">
        <v>172</v>
      </c>
      <c r="B46" s="60"/>
      <c r="C46" s="60"/>
      <c r="D46" s="60"/>
      <c r="E46" s="60"/>
      <c r="F46" s="60"/>
      <c r="G46" s="60"/>
      <c r="H46" s="50" t="s">
        <v>17</v>
      </c>
    </row>
    <row r="47" spans="1:9" ht="45" customHeight="1" x14ac:dyDescent="0.25">
      <c r="A47" s="61"/>
      <c r="B47" s="25" t="s">
        <v>67</v>
      </c>
      <c r="C47" s="5"/>
      <c r="D47" s="6">
        <v>976</v>
      </c>
      <c r="E47" s="6">
        <f>D47-D47*3%</f>
        <v>946.72</v>
      </c>
      <c r="F47" s="6">
        <f>D47-D47*5%</f>
        <v>927.2</v>
      </c>
      <c r="G47" s="6">
        <f>D47-D47*7%</f>
        <v>907.68</v>
      </c>
      <c r="H47" s="89" t="s">
        <v>19</v>
      </c>
    </row>
    <row r="48" spans="1:9" ht="45" x14ac:dyDescent="0.25">
      <c r="A48" s="61"/>
      <c r="B48" s="25" t="s">
        <v>64</v>
      </c>
      <c r="C48" s="5"/>
      <c r="D48" s="6">
        <v>1119</v>
      </c>
      <c r="E48" s="6">
        <f t="shared" ref="E48:E51" si="15">D48-D48*3%</f>
        <v>1085.43</v>
      </c>
      <c r="F48" s="6">
        <f t="shared" ref="F48:F51" si="16">D48-D48*5%</f>
        <v>1063.05</v>
      </c>
      <c r="G48" s="6">
        <f t="shared" ref="G48:G51" si="17">D48-D48*7%</f>
        <v>1040.67</v>
      </c>
      <c r="H48" s="90"/>
    </row>
    <row r="49" spans="1:9" ht="45" x14ac:dyDescent="0.25">
      <c r="A49" s="61"/>
      <c r="B49" s="25" t="s">
        <v>65</v>
      </c>
      <c r="C49" s="5"/>
      <c r="D49" s="6">
        <v>1261</v>
      </c>
      <c r="E49" s="6">
        <f t="shared" si="15"/>
        <v>1223.17</v>
      </c>
      <c r="F49" s="6">
        <f t="shared" si="16"/>
        <v>1197.95</v>
      </c>
      <c r="G49" s="6">
        <f t="shared" si="17"/>
        <v>1172.73</v>
      </c>
      <c r="H49" s="90"/>
    </row>
    <row r="50" spans="1:9" ht="45" x14ac:dyDescent="0.25">
      <c r="A50" s="61"/>
      <c r="B50" s="25" t="s">
        <v>10</v>
      </c>
      <c r="C50" s="5"/>
      <c r="D50" s="6">
        <v>1420</v>
      </c>
      <c r="E50" s="6">
        <f t="shared" si="15"/>
        <v>1377.4</v>
      </c>
      <c r="F50" s="6">
        <f t="shared" si="16"/>
        <v>1349</v>
      </c>
      <c r="G50" s="6">
        <f t="shared" si="17"/>
        <v>1320.6</v>
      </c>
      <c r="H50" s="90"/>
    </row>
    <row r="51" spans="1:9" ht="45" x14ac:dyDescent="0.25">
      <c r="A51" s="61"/>
      <c r="B51" s="25" t="s">
        <v>66</v>
      </c>
      <c r="C51" s="5"/>
      <c r="D51" s="6">
        <v>1595</v>
      </c>
      <c r="E51" s="6">
        <f t="shared" si="15"/>
        <v>1547.15</v>
      </c>
      <c r="F51" s="6">
        <f t="shared" si="16"/>
        <v>1515.25</v>
      </c>
      <c r="G51" s="6">
        <f t="shared" si="17"/>
        <v>1483.35</v>
      </c>
      <c r="H51" s="91"/>
    </row>
    <row r="52" spans="1:9" ht="39.75" customHeight="1" x14ac:dyDescent="0.25">
      <c r="A52" s="60" t="s">
        <v>70</v>
      </c>
      <c r="B52" s="60"/>
      <c r="C52" s="60"/>
      <c r="D52" s="60"/>
      <c r="E52" s="60"/>
      <c r="F52" s="60"/>
      <c r="G52" s="60"/>
      <c r="H52" s="51" t="s">
        <v>17</v>
      </c>
    </row>
    <row r="53" spans="1:9" ht="45" customHeight="1" x14ac:dyDescent="0.25">
      <c r="A53" s="61"/>
      <c r="B53" s="25" t="s">
        <v>68</v>
      </c>
      <c r="C53" s="5"/>
      <c r="D53" s="6">
        <v>1167</v>
      </c>
      <c r="E53" s="6">
        <f>D53-D53*3%</f>
        <v>1131.99</v>
      </c>
      <c r="F53" s="6">
        <f>D53-D53*5%</f>
        <v>1108.6500000000001</v>
      </c>
      <c r="G53" s="6">
        <f>D53-D53*7%</f>
        <v>1085.31</v>
      </c>
      <c r="H53" s="96" t="s">
        <v>43</v>
      </c>
    </row>
    <row r="54" spans="1:9" ht="45" x14ac:dyDescent="0.25">
      <c r="A54" s="61"/>
      <c r="B54" s="25" t="s">
        <v>7</v>
      </c>
      <c r="C54" s="5"/>
      <c r="D54" s="6">
        <v>1338</v>
      </c>
      <c r="E54" s="6">
        <f t="shared" ref="E54:E57" si="18">D54-D54*3%</f>
        <v>1297.8599999999999</v>
      </c>
      <c r="F54" s="6">
        <f t="shared" ref="F54:F57" si="19">D54-D54*5%</f>
        <v>1271.0999999999999</v>
      </c>
      <c r="G54" s="6">
        <f t="shared" ref="G54:G57" si="20">D54-D54*7%</f>
        <v>1244.3399999999999</v>
      </c>
      <c r="H54" s="97"/>
    </row>
    <row r="55" spans="1:9" ht="45" x14ac:dyDescent="0.25">
      <c r="A55" s="61"/>
      <c r="B55" s="25" t="s">
        <v>9</v>
      </c>
      <c r="C55" s="5"/>
      <c r="D55" s="6">
        <v>1508</v>
      </c>
      <c r="E55" s="6">
        <f t="shared" si="18"/>
        <v>1462.76</v>
      </c>
      <c r="F55" s="6">
        <f t="shared" si="19"/>
        <v>1432.6</v>
      </c>
      <c r="G55" s="6">
        <f t="shared" si="20"/>
        <v>1402.44</v>
      </c>
      <c r="H55" s="97"/>
    </row>
    <row r="56" spans="1:9" ht="45" x14ac:dyDescent="0.25">
      <c r="A56" s="61"/>
      <c r="B56" s="25" t="s">
        <v>10</v>
      </c>
      <c r="C56" s="5"/>
      <c r="D56" s="6">
        <v>1697</v>
      </c>
      <c r="E56" s="6">
        <f t="shared" si="18"/>
        <v>1646.09</v>
      </c>
      <c r="F56" s="6">
        <f t="shared" si="19"/>
        <v>1612.15</v>
      </c>
      <c r="G56" s="6">
        <f t="shared" si="20"/>
        <v>1578.21</v>
      </c>
      <c r="H56" s="97"/>
    </row>
    <row r="57" spans="1:9" ht="45" x14ac:dyDescent="0.25">
      <c r="A57" s="61"/>
      <c r="B57" s="25" t="s">
        <v>11</v>
      </c>
      <c r="C57" s="5"/>
      <c r="D57" s="6">
        <v>1912</v>
      </c>
      <c r="E57" s="6">
        <f t="shared" si="18"/>
        <v>1854.64</v>
      </c>
      <c r="F57" s="6">
        <f t="shared" si="19"/>
        <v>1816.4</v>
      </c>
      <c r="G57" s="6">
        <f t="shared" si="20"/>
        <v>1778.16</v>
      </c>
      <c r="H57" s="98"/>
    </row>
    <row r="58" spans="1:9" ht="28.5" customHeight="1" x14ac:dyDescent="0.25">
      <c r="A58" s="93" t="s">
        <v>71</v>
      </c>
      <c r="B58" s="93"/>
      <c r="C58" s="93"/>
      <c r="D58" s="93"/>
      <c r="E58" s="93"/>
      <c r="F58" s="93"/>
      <c r="G58" s="93"/>
      <c r="H58" s="52" t="s">
        <v>49</v>
      </c>
      <c r="I58" s="4"/>
    </row>
    <row r="59" spans="1:9" ht="48" customHeight="1" x14ac:dyDescent="0.25">
      <c r="A59" s="61"/>
      <c r="B59" s="28" t="s">
        <v>72</v>
      </c>
      <c r="C59" s="5"/>
      <c r="D59" s="30">
        <v>1700</v>
      </c>
      <c r="E59" s="6">
        <f>D59-D59*3%</f>
        <v>1649</v>
      </c>
      <c r="F59" s="6">
        <f>D59-D59*5%</f>
        <v>1615</v>
      </c>
      <c r="G59" s="6">
        <f>D59-D59*7%</f>
        <v>1581</v>
      </c>
      <c r="H59" s="94" t="s">
        <v>73</v>
      </c>
      <c r="I59" s="4"/>
    </row>
    <row r="60" spans="1:9" ht="45" x14ac:dyDescent="0.25">
      <c r="A60" s="61"/>
      <c r="B60" s="28" t="s">
        <v>74</v>
      </c>
      <c r="C60" s="5"/>
      <c r="D60" s="30">
        <v>1950</v>
      </c>
      <c r="E60" s="6">
        <f t="shared" ref="E60:E64" si="21">D60-D60*3%</f>
        <v>1891.5</v>
      </c>
      <c r="F60" s="6">
        <f t="shared" ref="F60:F64" si="22">D60-D60*5%</f>
        <v>1852.5</v>
      </c>
      <c r="G60" s="6">
        <f t="shared" ref="G60:G64" si="23">D60-D60*7%</f>
        <v>1813.5</v>
      </c>
      <c r="H60" s="95"/>
      <c r="I60" s="4"/>
    </row>
    <row r="61" spans="1:9" ht="45" x14ac:dyDescent="0.25">
      <c r="A61" s="61"/>
      <c r="B61" s="28" t="s">
        <v>75</v>
      </c>
      <c r="C61" s="5"/>
      <c r="D61" s="30">
        <v>2145</v>
      </c>
      <c r="E61" s="6">
        <f t="shared" si="21"/>
        <v>2080.65</v>
      </c>
      <c r="F61" s="6">
        <f t="shared" si="22"/>
        <v>2037.75</v>
      </c>
      <c r="G61" s="6">
        <f t="shared" si="23"/>
        <v>1994.85</v>
      </c>
      <c r="H61" s="95"/>
      <c r="I61" s="4"/>
    </row>
    <row r="62" spans="1:9" ht="45" x14ac:dyDescent="0.25">
      <c r="A62" s="61"/>
      <c r="B62" s="28" t="s">
        <v>194</v>
      </c>
      <c r="C62" s="5"/>
      <c r="D62" s="30">
        <v>2470</v>
      </c>
      <c r="E62" s="6">
        <f t="shared" si="21"/>
        <v>2395.9</v>
      </c>
      <c r="F62" s="6">
        <f t="shared" si="22"/>
        <v>2346.5</v>
      </c>
      <c r="G62" s="6">
        <f t="shared" si="23"/>
        <v>2297.1</v>
      </c>
      <c r="H62" s="95"/>
      <c r="I62" s="4"/>
    </row>
    <row r="63" spans="1:9" ht="45" x14ac:dyDescent="0.25">
      <c r="A63" s="61"/>
      <c r="B63" s="28" t="s">
        <v>76</v>
      </c>
      <c r="C63" s="5"/>
      <c r="D63" s="30">
        <v>2730</v>
      </c>
      <c r="E63" s="6">
        <f t="shared" si="21"/>
        <v>2648.1</v>
      </c>
      <c r="F63" s="6">
        <f t="shared" si="22"/>
        <v>2593.5</v>
      </c>
      <c r="G63" s="6">
        <f t="shared" si="23"/>
        <v>2538.9</v>
      </c>
      <c r="H63" s="95"/>
      <c r="I63" s="4"/>
    </row>
    <row r="64" spans="1:9" ht="45" x14ac:dyDescent="0.25">
      <c r="A64" s="61"/>
      <c r="B64" s="28" t="s">
        <v>77</v>
      </c>
      <c r="C64" s="5"/>
      <c r="D64" s="30">
        <v>3050</v>
      </c>
      <c r="E64" s="6">
        <f t="shared" si="21"/>
        <v>2958.5</v>
      </c>
      <c r="F64" s="6">
        <f t="shared" si="22"/>
        <v>2897.5</v>
      </c>
      <c r="G64" s="6">
        <f t="shared" si="23"/>
        <v>2836.5</v>
      </c>
      <c r="H64" s="99"/>
      <c r="I64" s="4"/>
    </row>
    <row r="65" spans="1:9" ht="39" customHeight="1" x14ac:dyDescent="0.25">
      <c r="A65" s="100" t="s">
        <v>78</v>
      </c>
      <c r="B65" s="101"/>
      <c r="C65" s="101"/>
      <c r="D65" s="101"/>
      <c r="E65" s="101"/>
      <c r="F65" s="101"/>
      <c r="G65" s="102"/>
      <c r="H65" s="53" t="s">
        <v>49</v>
      </c>
      <c r="I65" s="4"/>
    </row>
    <row r="66" spans="1:9" ht="45" customHeight="1" x14ac:dyDescent="0.25">
      <c r="A66" s="61"/>
      <c r="B66" s="28" t="s">
        <v>79</v>
      </c>
      <c r="C66" s="5"/>
      <c r="D66" s="30">
        <v>1300</v>
      </c>
      <c r="E66" s="6">
        <f>D66-D66*3%</f>
        <v>1261</v>
      </c>
      <c r="F66" s="6">
        <f>D66-D66*5%</f>
        <v>1235</v>
      </c>
      <c r="G66" s="6">
        <f>D66-D66*7%</f>
        <v>1209</v>
      </c>
      <c r="H66" s="103" t="s">
        <v>47</v>
      </c>
      <c r="I66" s="4"/>
    </row>
    <row r="67" spans="1:9" ht="45" x14ac:dyDescent="0.25">
      <c r="A67" s="61"/>
      <c r="B67" s="28" t="s">
        <v>80</v>
      </c>
      <c r="C67" s="5"/>
      <c r="D67" s="30">
        <v>1650</v>
      </c>
      <c r="E67" s="6">
        <f t="shared" ref="E67:E70" si="24">D67-D67*3%</f>
        <v>1600.5</v>
      </c>
      <c r="F67" s="6">
        <f t="shared" ref="F67:F70" si="25">D67-D67*5%</f>
        <v>1567.5</v>
      </c>
      <c r="G67" s="6">
        <f t="shared" ref="G67:G70" si="26">D67-D67*7%</f>
        <v>1534.5</v>
      </c>
      <c r="H67" s="104"/>
      <c r="I67" s="4"/>
    </row>
    <row r="68" spans="1:9" ht="45" x14ac:dyDescent="0.25">
      <c r="A68" s="61"/>
      <c r="B68" s="28" t="s">
        <v>81</v>
      </c>
      <c r="C68" s="5"/>
      <c r="D68" s="30">
        <v>1900</v>
      </c>
      <c r="E68" s="6">
        <f t="shared" si="24"/>
        <v>1843</v>
      </c>
      <c r="F68" s="6">
        <f t="shared" si="25"/>
        <v>1805</v>
      </c>
      <c r="G68" s="6">
        <f t="shared" si="26"/>
        <v>1767</v>
      </c>
      <c r="H68" s="104"/>
      <c r="I68" s="4"/>
    </row>
    <row r="69" spans="1:9" ht="45" x14ac:dyDescent="0.25">
      <c r="A69" s="61"/>
      <c r="B69" s="28" t="s">
        <v>195</v>
      </c>
      <c r="C69" s="5"/>
      <c r="D69" s="30">
        <v>2100</v>
      </c>
      <c r="E69" s="6">
        <f t="shared" si="24"/>
        <v>2037</v>
      </c>
      <c r="F69" s="6">
        <f t="shared" si="25"/>
        <v>1995</v>
      </c>
      <c r="G69" s="6">
        <f t="shared" si="26"/>
        <v>1953</v>
      </c>
      <c r="H69" s="104"/>
      <c r="I69" s="4"/>
    </row>
    <row r="70" spans="1:9" ht="45" x14ac:dyDescent="0.25">
      <c r="A70" s="61"/>
      <c r="B70" s="28" t="s">
        <v>82</v>
      </c>
      <c r="C70" s="5"/>
      <c r="D70" s="30">
        <v>2400</v>
      </c>
      <c r="E70" s="6">
        <f t="shared" si="24"/>
        <v>2328</v>
      </c>
      <c r="F70" s="6">
        <f t="shared" si="25"/>
        <v>2280</v>
      </c>
      <c r="G70" s="6">
        <f t="shared" si="26"/>
        <v>2232</v>
      </c>
      <c r="H70" s="104"/>
      <c r="I70" s="4"/>
    </row>
    <row r="71" spans="1:9" ht="28.5" customHeight="1" x14ac:dyDescent="0.25">
      <c r="A71" s="93" t="s">
        <v>149</v>
      </c>
      <c r="B71" s="93"/>
      <c r="C71" s="93"/>
      <c r="D71" s="93"/>
      <c r="E71" s="93"/>
      <c r="F71" s="93"/>
      <c r="G71" s="93"/>
      <c r="H71" s="52" t="s">
        <v>49</v>
      </c>
      <c r="I71" s="4"/>
    </row>
    <row r="72" spans="1:9" ht="48" customHeight="1" x14ac:dyDescent="0.25">
      <c r="A72" s="61"/>
      <c r="B72" s="29" t="s">
        <v>150</v>
      </c>
      <c r="C72" s="5"/>
      <c r="D72" s="30">
        <v>1960</v>
      </c>
      <c r="E72" s="6">
        <f>D72-D72*3%</f>
        <v>1901.2</v>
      </c>
      <c r="F72" s="6">
        <f>D72-D72*5%</f>
        <v>1862</v>
      </c>
      <c r="G72" s="6">
        <f>D72-D72*7%</f>
        <v>1822.8</v>
      </c>
      <c r="H72" s="94" t="s">
        <v>73</v>
      </c>
      <c r="I72" s="4"/>
    </row>
    <row r="73" spans="1:9" ht="45" x14ac:dyDescent="0.25">
      <c r="A73" s="61"/>
      <c r="B73" s="29" t="s">
        <v>151</v>
      </c>
      <c r="C73" s="5"/>
      <c r="D73" s="30">
        <v>2220</v>
      </c>
      <c r="E73" s="6">
        <f t="shared" ref="E73:E76" si="27">D73-D73*3%</f>
        <v>2153.4</v>
      </c>
      <c r="F73" s="6">
        <f t="shared" ref="F73:F76" si="28">D73-D73*5%</f>
        <v>2109</v>
      </c>
      <c r="G73" s="6">
        <f t="shared" ref="G73:G76" si="29">D73-D73*7%</f>
        <v>2064.6</v>
      </c>
      <c r="H73" s="95"/>
      <c r="I73" s="4"/>
    </row>
    <row r="74" spans="1:9" ht="45" x14ac:dyDescent="0.25">
      <c r="A74" s="61"/>
      <c r="B74" s="29" t="s">
        <v>152</v>
      </c>
      <c r="C74" s="5"/>
      <c r="D74" s="30">
        <v>2570</v>
      </c>
      <c r="E74" s="6">
        <f t="shared" si="27"/>
        <v>2492.9</v>
      </c>
      <c r="F74" s="6">
        <f t="shared" si="28"/>
        <v>2441.5</v>
      </c>
      <c r="G74" s="6">
        <f t="shared" si="29"/>
        <v>2390.1</v>
      </c>
      <c r="H74" s="95"/>
      <c r="I74" s="4"/>
    </row>
    <row r="75" spans="1:9" ht="45" x14ac:dyDescent="0.25">
      <c r="A75" s="61"/>
      <c r="B75" s="29" t="s">
        <v>196</v>
      </c>
      <c r="C75" s="5"/>
      <c r="D75" s="30">
        <v>2900</v>
      </c>
      <c r="E75" s="6">
        <f t="shared" si="27"/>
        <v>2813</v>
      </c>
      <c r="F75" s="6">
        <f t="shared" si="28"/>
        <v>2755</v>
      </c>
      <c r="G75" s="6">
        <f t="shared" si="29"/>
        <v>2697</v>
      </c>
      <c r="H75" s="95"/>
      <c r="I75" s="4"/>
    </row>
    <row r="76" spans="1:9" ht="45" x14ac:dyDescent="0.25">
      <c r="A76" s="61"/>
      <c r="B76" s="29" t="s">
        <v>153</v>
      </c>
      <c r="C76" s="5"/>
      <c r="D76" s="30">
        <v>3230</v>
      </c>
      <c r="E76" s="6">
        <f t="shared" si="27"/>
        <v>3133.1</v>
      </c>
      <c r="F76" s="6">
        <f t="shared" si="28"/>
        <v>3068.5</v>
      </c>
      <c r="G76" s="6">
        <f t="shared" si="29"/>
        <v>3003.9</v>
      </c>
      <c r="H76" s="95"/>
      <c r="I76" s="4"/>
    </row>
    <row r="77" spans="1:9" ht="44.25" customHeight="1" x14ac:dyDescent="0.25">
      <c r="A77" s="60" t="s">
        <v>167</v>
      </c>
      <c r="B77" s="60"/>
      <c r="C77" s="60"/>
      <c r="D77" s="60"/>
      <c r="E77" s="60"/>
      <c r="F77" s="60"/>
      <c r="G77" s="60"/>
      <c r="H77" s="50" t="s">
        <v>13</v>
      </c>
      <c r="I77" s="4"/>
    </row>
    <row r="78" spans="1:9" ht="45" customHeight="1" x14ac:dyDescent="0.25">
      <c r="A78" s="61"/>
      <c r="B78" s="25" t="s">
        <v>3</v>
      </c>
      <c r="C78" s="5"/>
      <c r="D78" s="6">
        <v>265</v>
      </c>
      <c r="E78" s="6">
        <f>D78-D78*3%</f>
        <v>257.05</v>
      </c>
      <c r="F78" s="6">
        <f>D78-D78*5%</f>
        <v>251.75</v>
      </c>
      <c r="G78" s="6">
        <f>D78-D78*7%</f>
        <v>246.45</v>
      </c>
      <c r="H78" s="85" t="s">
        <v>15</v>
      </c>
      <c r="I78" s="4"/>
    </row>
    <row r="79" spans="1:9" ht="45" x14ac:dyDescent="0.25">
      <c r="A79" s="61"/>
      <c r="B79" s="25" t="s">
        <v>4</v>
      </c>
      <c r="C79" s="5"/>
      <c r="D79" s="6">
        <v>290</v>
      </c>
      <c r="E79" s="6">
        <f t="shared" ref="E79:E82" si="30">D79-D79*3%</f>
        <v>281.3</v>
      </c>
      <c r="F79" s="6">
        <f t="shared" ref="F79:F82" si="31">D79-D79*5%</f>
        <v>275.5</v>
      </c>
      <c r="G79" s="6">
        <f t="shared" ref="G79:G82" si="32">D79-D79*7%</f>
        <v>269.7</v>
      </c>
      <c r="H79" s="86"/>
      <c r="I79" s="4"/>
    </row>
    <row r="80" spans="1:9" ht="45" x14ac:dyDescent="0.25">
      <c r="A80" s="61"/>
      <c r="B80" s="25" t="s">
        <v>5</v>
      </c>
      <c r="C80" s="5"/>
      <c r="D80" s="6">
        <v>345</v>
      </c>
      <c r="E80" s="6">
        <f t="shared" si="30"/>
        <v>334.65</v>
      </c>
      <c r="F80" s="6">
        <f t="shared" si="31"/>
        <v>327.75</v>
      </c>
      <c r="G80" s="6">
        <f t="shared" si="32"/>
        <v>320.85000000000002</v>
      </c>
      <c r="H80" s="86"/>
      <c r="I80" s="4"/>
    </row>
    <row r="81" spans="1:9" ht="45" x14ac:dyDescent="0.25">
      <c r="A81" s="61"/>
      <c r="B81" s="25" t="s">
        <v>6</v>
      </c>
      <c r="C81" s="5"/>
      <c r="D81" s="6">
        <v>448</v>
      </c>
      <c r="E81" s="6">
        <f t="shared" si="30"/>
        <v>434.56</v>
      </c>
      <c r="F81" s="6">
        <f t="shared" si="31"/>
        <v>425.6</v>
      </c>
      <c r="G81" s="6">
        <f t="shared" si="32"/>
        <v>416.64</v>
      </c>
      <c r="H81" s="86"/>
      <c r="I81" s="4"/>
    </row>
    <row r="82" spans="1:9" ht="45" x14ac:dyDescent="0.25">
      <c r="A82" s="61"/>
      <c r="B82" s="25" t="s">
        <v>2</v>
      </c>
      <c r="C82" s="5"/>
      <c r="D82" s="6">
        <v>520</v>
      </c>
      <c r="E82" s="6">
        <f t="shared" si="30"/>
        <v>504.4</v>
      </c>
      <c r="F82" s="6">
        <f t="shared" si="31"/>
        <v>494</v>
      </c>
      <c r="G82" s="6">
        <f t="shared" si="32"/>
        <v>483.6</v>
      </c>
      <c r="H82" s="87"/>
      <c r="I82" s="4"/>
    </row>
    <row r="83" spans="1:9" ht="44.25" customHeight="1" x14ac:dyDescent="0.25">
      <c r="A83" s="60" t="s">
        <v>208</v>
      </c>
      <c r="B83" s="60"/>
      <c r="C83" s="60"/>
      <c r="D83" s="60"/>
      <c r="E83" s="60"/>
      <c r="F83" s="60"/>
      <c r="G83" s="60"/>
      <c r="H83" s="50" t="s">
        <v>13</v>
      </c>
      <c r="I83" s="4"/>
    </row>
    <row r="84" spans="1:9" ht="69" customHeight="1" x14ac:dyDescent="0.25">
      <c r="A84" s="61"/>
      <c r="B84" s="29" t="s">
        <v>209</v>
      </c>
      <c r="C84" s="5"/>
      <c r="D84" s="6">
        <v>450</v>
      </c>
      <c r="E84" s="6">
        <f>D84-D84*3%</f>
        <v>436.5</v>
      </c>
      <c r="F84" s="6">
        <f>D84-D84*5%</f>
        <v>427.5</v>
      </c>
      <c r="G84" s="6">
        <f>D84-D84*7%</f>
        <v>418.5</v>
      </c>
      <c r="H84" s="62" t="s">
        <v>18</v>
      </c>
      <c r="I84" s="4"/>
    </row>
    <row r="85" spans="1:9" ht="65.25" customHeight="1" x14ac:dyDescent="0.25">
      <c r="A85" s="61"/>
      <c r="B85" s="29" t="s">
        <v>210</v>
      </c>
      <c r="C85" s="5"/>
      <c r="D85" s="6">
        <v>520</v>
      </c>
      <c r="E85" s="6">
        <f t="shared" ref="E85:E86" si="33">D85-D85*3%</f>
        <v>504.4</v>
      </c>
      <c r="F85" s="6">
        <f t="shared" ref="F85:F86" si="34">D85-D85*5%</f>
        <v>494</v>
      </c>
      <c r="G85" s="6">
        <f t="shared" ref="G85:G86" si="35">D85-D85*7%</f>
        <v>483.6</v>
      </c>
      <c r="H85" s="62"/>
      <c r="I85" s="4"/>
    </row>
    <row r="86" spans="1:9" ht="55.5" customHeight="1" x14ac:dyDescent="0.25">
      <c r="A86" s="61"/>
      <c r="B86" s="29" t="s">
        <v>211</v>
      </c>
      <c r="C86" s="5"/>
      <c r="D86" s="6">
        <v>750</v>
      </c>
      <c r="E86" s="6">
        <f t="shared" si="33"/>
        <v>727.5</v>
      </c>
      <c r="F86" s="6">
        <f t="shared" si="34"/>
        <v>712.5</v>
      </c>
      <c r="G86" s="6">
        <f t="shared" si="35"/>
        <v>697.5</v>
      </c>
      <c r="H86" s="62"/>
      <c r="I86" s="4"/>
    </row>
    <row r="87" spans="1:9" ht="44.25" customHeight="1" x14ac:dyDescent="0.25">
      <c r="A87" s="60" t="s">
        <v>212</v>
      </c>
      <c r="B87" s="60"/>
      <c r="C87" s="60"/>
      <c r="D87" s="60"/>
      <c r="E87" s="60"/>
      <c r="F87" s="60"/>
      <c r="G87" s="60"/>
      <c r="H87" s="50" t="s">
        <v>13</v>
      </c>
      <c r="I87" s="4"/>
    </row>
    <row r="88" spans="1:9" ht="81.75" customHeight="1" x14ac:dyDescent="0.25">
      <c r="A88" s="61"/>
      <c r="B88" s="29" t="s">
        <v>213</v>
      </c>
      <c r="C88" s="5"/>
      <c r="D88" s="6">
        <v>600</v>
      </c>
      <c r="E88" s="6">
        <f>D88-D88*3%</f>
        <v>582</v>
      </c>
      <c r="F88" s="6">
        <f>D88-D88*5%</f>
        <v>570</v>
      </c>
      <c r="G88" s="6">
        <f>D88-D88*7%</f>
        <v>558</v>
      </c>
      <c r="H88" s="62" t="s">
        <v>232</v>
      </c>
      <c r="I88" s="4"/>
    </row>
    <row r="89" spans="1:9" ht="65.25" customHeight="1" x14ac:dyDescent="0.25">
      <c r="A89" s="61"/>
      <c r="B89" s="29" t="s">
        <v>229</v>
      </c>
      <c r="C89" s="5"/>
      <c r="D89" s="6">
        <v>680</v>
      </c>
      <c r="E89" s="6">
        <f t="shared" ref="E89:E90" si="36">D89-D89*3%</f>
        <v>659.6</v>
      </c>
      <c r="F89" s="6">
        <f t="shared" ref="F89:F90" si="37">D89-D89*5%</f>
        <v>646</v>
      </c>
      <c r="G89" s="6">
        <f t="shared" ref="G89:G90" si="38">D89-D89*7%</f>
        <v>632.4</v>
      </c>
      <c r="H89" s="62"/>
      <c r="I89" s="4"/>
    </row>
    <row r="90" spans="1:9" ht="60.75" customHeight="1" x14ac:dyDescent="0.25">
      <c r="A90" s="61"/>
      <c r="B90" s="29" t="s">
        <v>214</v>
      </c>
      <c r="C90" s="5"/>
      <c r="D90" s="6">
        <v>1050</v>
      </c>
      <c r="E90" s="6">
        <f t="shared" si="36"/>
        <v>1018.5</v>
      </c>
      <c r="F90" s="6">
        <f t="shared" si="37"/>
        <v>997.5</v>
      </c>
      <c r="G90" s="6">
        <f t="shared" si="38"/>
        <v>976.5</v>
      </c>
      <c r="H90" s="62"/>
      <c r="I90" s="4"/>
    </row>
  </sheetData>
  <mergeCells count="44">
    <mergeCell ref="H29:H32"/>
    <mergeCell ref="A41:A45"/>
    <mergeCell ref="A71:G71"/>
    <mergeCell ref="A72:A76"/>
    <mergeCell ref="H72:H76"/>
    <mergeCell ref="H47:H51"/>
    <mergeCell ref="H53:H57"/>
    <mergeCell ref="A53:A57"/>
    <mergeCell ref="A47:A51"/>
    <mergeCell ref="A58:G58"/>
    <mergeCell ref="A59:A64"/>
    <mergeCell ref="H59:H64"/>
    <mergeCell ref="A65:G65"/>
    <mergeCell ref="A66:A70"/>
    <mergeCell ref="H66:H70"/>
    <mergeCell ref="A78:A82"/>
    <mergeCell ref="A6:G6"/>
    <mergeCell ref="A77:G77"/>
    <mergeCell ref="A34:G34"/>
    <mergeCell ref="H7:H16"/>
    <mergeCell ref="A13:A16"/>
    <mergeCell ref="A24:A27"/>
    <mergeCell ref="H18:H27"/>
    <mergeCell ref="A28:G28"/>
    <mergeCell ref="A17:G17"/>
    <mergeCell ref="H35:H39"/>
    <mergeCell ref="H41:H45"/>
    <mergeCell ref="H78:H82"/>
    <mergeCell ref="A40:G40"/>
    <mergeCell ref="A46:G46"/>
    <mergeCell ref="A52:G52"/>
    <mergeCell ref="C1:G3"/>
    <mergeCell ref="A1:A3"/>
    <mergeCell ref="A5:G5"/>
    <mergeCell ref="A18:A23"/>
    <mergeCell ref="A35:A39"/>
    <mergeCell ref="A7:A12"/>
    <mergeCell ref="A29:A33"/>
    <mergeCell ref="A83:G83"/>
    <mergeCell ref="A84:A86"/>
    <mergeCell ref="H84:H86"/>
    <mergeCell ref="A87:G87"/>
    <mergeCell ref="A88:A90"/>
    <mergeCell ref="H88:H90"/>
  </mergeCells>
  <pageMargins left="0" right="0" top="0" bottom="0" header="0.31496062992125984" footer="0.31496062992125984"/>
  <pageSetup paperSize="9" scale="1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  <pageSetUpPr fitToPage="1"/>
  </sheetPr>
  <dimension ref="A1:J107"/>
  <sheetViews>
    <sheetView workbookViewId="0">
      <pane ySplit="2" topLeftCell="A5" activePane="bottomLeft" state="frozen"/>
      <selection pane="bottomLeft" activeCell="A5" sqref="A5:A12"/>
    </sheetView>
  </sheetViews>
  <sheetFormatPr defaultRowHeight="15" x14ac:dyDescent="0.25"/>
  <cols>
    <col min="1" max="1" width="49.5703125" customWidth="1"/>
    <col min="2" max="2" width="52.28515625" customWidth="1"/>
    <col min="3" max="3" width="14.140625" customWidth="1"/>
    <col min="4" max="4" width="9.85546875" customWidth="1"/>
    <col min="5" max="6" width="10.5703125" customWidth="1"/>
    <col min="7" max="7" width="10.28515625" customWidth="1"/>
    <col min="8" max="8" width="39.5703125" style="39" customWidth="1"/>
  </cols>
  <sheetData>
    <row r="1" spans="1:10" ht="58.5" customHeight="1" x14ac:dyDescent="0.25">
      <c r="A1" s="16"/>
      <c r="B1" s="17" t="s">
        <v>36</v>
      </c>
      <c r="C1" s="120" t="s">
        <v>40</v>
      </c>
      <c r="D1" s="120"/>
      <c r="E1" s="120"/>
      <c r="F1" s="120"/>
      <c r="G1" s="121"/>
      <c r="H1" s="36"/>
    </row>
    <row r="2" spans="1:10" ht="59.25" customHeight="1" x14ac:dyDescent="0.25">
      <c r="A2" s="18" t="s">
        <v>0</v>
      </c>
      <c r="B2" s="19" t="s">
        <v>37</v>
      </c>
      <c r="C2" s="20" t="s">
        <v>38</v>
      </c>
      <c r="D2" s="21" t="s">
        <v>21</v>
      </c>
      <c r="E2" s="21" t="s">
        <v>22</v>
      </c>
      <c r="F2" s="21" t="s">
        <v>26</v>
      </c>
      <c r="G2" s="22" t="s">
        <v>27</v>
      </c>
      <c r="H2" s="36"/>
    </row>
    <row r="3" spans="1:10" ht="59.25" customHeight="1" thickBot="1" x14ac:dyDescent="0.3">
      <c r="A3" s="122" t="s">
        <v>41</v>
      </c>
      <c r="B3" s="123"/>
      <c r="C3" s="123"/>
      <c r="D3" s="123"/>
      <c r="E3" s="123"/>
      <c r="F3" s="123"/>
      <c r="G3" s="123"/>
      <c r="H3" s="36"/>
    </row>
    <row r="4" spans="1:10" ht="42.75" customHeight="1" thickBot="1" x14ac:dyDescent="0.3">
      <c r="A4" s="108" t="s">
        <v>87</v>
      </c>
      <c r="B4" s="109"/>
      <c r="C4" s="109"/>
      <c r="D4" s="109"/>
      <c r="E4" s="109"/>
      <c r="F4" s="109"/>
      <c r="G4" s="110"/>
      <c r="H4" s="37" t="s">
        <v>49</v>
      </c>
    </row>
    <row r="5" spans="1:10" ht="28.5" customHeight="1" x14ac:dyDescent="0.25">
      <c r="A5" s="105"/>
      <c r="B5" s="24" t="s">
        <v>101</v>
      </c>
      <c r="C5" s="5"/>
      <c r="D5" s="6">
        <v>168</v>
      </c>
      <c r="E5" s="6">
        <f>D5-D5*3%</f>
        <v>162.96</v>
      </c>
      <c r="F5" s="6">
        <f>D5-D5*5%</f>
        <v>159.6</v>
      </c>
      <c r="G5" s="6">
        <f>D5-D5*7%</f>
        <v>156.24</v>
      </c>
      <c r="H5" s="96" t="s">
        <v>45</v>
      </c>
    </row>
    <row r="6" spans="1:10" ht="27.75" customHeight="1" x14ac:dyDescent="0.25">
      <c r="A6" s="106"/>
      <c r="B6" s="23" t="s">
        <v>88</v>
      </c>
      <c r="C6" s="5"/>
      <c r="D6" s="6">
        <v>229</v>
      </c>
      <c r="E6" s="6">
        <f t="shared" ref="E6:E9" si="0">D6-D6*3%</f>
        <v>222.13</v>
      </c>
      <c r="F6" s="6">
        <f t="shared" ref="F6:F9" si="1">D6-D6*5%</f>
        <v>217.55</v>
      </c>
      <c r="G6" s="6">
        <f t="shared" ref="G6:G9" si="2">D6-D6*7%</f>
        <v>212.97</v>
      </c>
      <c r="H6" s="97"/>
    </row>
    <row r="7" spans="1:10" ht="31.5" customHeight="1" x14ac:dyDescent="0.25">
      <c r="A7" s="106"/>
      <c r="B7" s="23" t="s">
        <v>92</v>
      </c>
      <c r="C7" s="5"/>
      <c r="D7" s="6">
        <v>305</v>
      </c>
      <c r="E7" s="6">
        <f t="shared" si="0"/>
        <v>295.85000000000002</v>
      </c>
      <c r="F7" s="6">
        <f t="shared" si="1"/>
        <v>289.75</v>
      </c>
      <c r="G7" s="6">
        <f t="shared" si="2"/>
        <v>283.64999999999998</v>
      </c>
      <c r="H7" s="97"/>
    </row>
    <row r="8" spans="1:10" ht="36" customHeight="1" x14ac:dyDescent="0.25">
      <c r="A8" s="106"/>
      <c r="B8" s="23" t="s">
        <v>93</v>
      </c>
      <c r="C8" s="5"/>
      <c r="D8" s="6">
        <v>328</v>
      </c>
      <c r="E8" s="6">
        <f t="shared" si="0"/>
        <v>318.16000000000003</v>
      </c>
      <c r="F8" s="6">
        <f t="shared" si="1"/>
        <v>311.60000000000002</v>
      </c>
      <c r="G8" s="6">
        <f t="shared" si="2"/>
        <v>305.04000000000002</v>
      </c>
      <c r="H8" s="97"/>
    </row>
    <row r="9" spans="1:10" ht="27" customHeight="1" x14ac:dyDescent="0.25">
      <c r="A9" s="106"/>
      <c r="B9" s="23" t="s">
        <v>89</v>
      </c>
      <c r="C9" s="5"/>
      <c r="D9" s="6">
        <v>447</v>
      </c>
      <c r="E9" s="6">
        <f t="shared" si="0"/>
        <v>433.59</v>
      </c>
      <c r="F9" s="6">
        <f t="shared" si="1"/>
        <v>424.65</v>
      </c>
      <c r="G9" s="6">
        <f t="shared" si="2"/>
        <v>415.71</v>
      </c>
      <c r="H9" s="97"/>
    </row>
    <row r="10" spans="1:10" ht="31.5" customHeight="1" x14ac:dyDescent="0.25">
      <c r="A10" s="106"/>
      <c r="B10" s="24" t="s">
        <v>197</v>
      </c>
      <c r="C10" s="5"/>
      <c r="D10" s="6">
        <v>610</v>
      </c>
      <c r="E10" s="6">
        <f>D10-D10*3%</f>
        <v>591.70000000000005</v>
      </c>
      <c r="F10" s="6">
        <f>D10-D10*5%</f>
        <v>579.5</v>
      </c>
      <c r="G10" s="6">
        <f>D10-D10*7%</f>
        <v>567.29999999999995</v>
      </c>
      <c r="H10" s="97"/>
    </row>
    <row r="11" spans="1:10" ht="20.25" customHeight="1" x14ac:dyDescent="0.25">
      <c r="A11" s="106"/>
      <c r="B11" s="23" t="s">
        <v>90</v>
      </c>
      <c r="C11" s="5"/>
      <c r="D11" s="6">
        <v>71</v>
      </c>
      <c r="E11" s="6">
        <f t="shared" ref="E11:E12" si="3">D11-D11*3%</f>
        <v>68.87</v>
      </c>
      <c r="F11" s="6">
        <f t="shared" ref="F11:F12" si="4">D11-D11*5%</f>
        <v>67.45</v>
      </c>
      <c r="G11" s="6">
        <f t="shared" ref="G11:G12" si="5">D11-D11*7%</f>
        <v>66.03</v>
      </c>
      <c r="H11" s="97"/>
    </row>
    <row r="12" spans="1:10" ht="24" customHeight="1" x14ac:dyDescent="0.25">
      <c r="A12" s="107"/>
      <c r="B12" s="23" t="s">
        <v>91</v>
      </c>
      <c r="C12" s="5"/>
      <c r="D12" s="6">
        <v>71</v>
      </c>
      <c r="E12" s="6">
        <f t="shared" si="3"/>
        <v>68.87</v>
      </c>
      <c r="F12" s="6">
        <f t="shared" si="4"/>
        <v>67.45</v>
      </c>
      <c r="G12" s="6">
        <f t="shared" si="5"/>
        <v>66.03</v>
      </c>
      <c r="H12" s="98"/>
    </row>
    <row r="13" spans="1:10" ht="40.5" customHeight="1" thickBot="1" x14ac:dyDescent="0.3">
      <c r="A13" s="124" t="s">
        <v>94</v>
      </c>
      <c r="B13" s="125"/>
      <c r="C13" s="125"/>
      <c r="D13" s="125"/>
      <c r="E13" s="125"/>
      <c r="F13" s="125"/>
      <c r="G13" s="126"/>
      <c r="H13" s="37" t="s">
        <v>49</v>
      </c>
    </row>
    <row r="14" spans="1:10" ht="27.75" customHeight="1" x14ac:dyDescent="0.25">
      <c r="A14" s="105"/>
      <c r="B14" s="24" t="s">
        <v>95</v>
      </c>
      <c r="C14" s="5"/>
      <c r="D14" s="6">
        <v>142</v>
      </c>
      <c r="E14" s="6">
        <f>D14-D14*3%</f>
        <v>137.74</v>
      </c>
      <c r="F14" s="6">
        <f>D14-D14*5%</f>
        <v>134.9</v>
      </c>
      <c r="G14" s="6">
        <f>D14-D14*7%</f>
        <v>132.06</v>
      </c>
      <c r="H14" s="96" t="s">
        <v>45</v>
      </c>
    </row>
    <row r="15" spans="1:10" ht="27" customHeight="1" x14ac:dyDescent="0.25">
      <c r="A15" s="106"/>
      <c r="B15" s="23" t="s">
        <v>96</v>
      </c>
      <c r="C15" s="5"/>
      <c r="D15" s="6">
        <v>198</v>
      </c>
      <c r="E15" s="6">
        <f t="shared" ref="E15:E18" si="6">D15-D15*3%</f>
        <v>192.06</v>
      </c>
      <c r="F15" s="6">
        <f t="shared" ref="F15:F18" si="7">D15-D15*5%</f>
        <v>188.1</v>
      </c>
      <c r="G15" s="6">
        <f t="shared" ref="G15:G18" si="8">D15-D15*7%</f>
        <v>184.14</v>
      </c>
      <c r="H15" s="97"/>
      <c r="J15" s="15"/>
    </row>
    <row r="16" spans="1:10" ht="21" customHeight="1" x14ac:dyDescent="0.25">
      <c r="A16" s="106"/>
      <c r="B16" s="23" t="s">
        <v>97</v>
      </c>
      <c r="C16" s="5"/>
      <c r="D16" s="6">
        <v>263</v>
      </c>
      <c r="E16" s="6">
        <f t="shared" si="6"/>
        <v>255.11</v>
      </c>
      <c r="F16" s="6">
        <f t="shared" si="7"/>
        <v>249.85</v>
      </c>
      <c r="G16" s="6">
        <f t="shared" si="8"/>
        <v>244.59</v>
      </c>
      <c r="H16" s="97"/>
    </row>
    <row r="17" spans="1:8" ht="30" x14ac:dyDescent="0.25">
      <c r="A17" s="106"/>
      <c r="B17" s="23" t="s">
        <v>102</v>
      </c>
      <c r="C17" s="5"/>
      <c r="D17" s="6">
        <v>278</v>
      </c>
      <c r="E17" s="6">
        <f t="shared" si="6"/>
        <v>269.66000000000003</v>
      </c>
      <c r="F17" s="6">
        <f t="shared" si="7"/>
        <v>264.10000000000002</v>
      </c>
      <c r="G17" s="6">
        <f t="shared" si="8"/>
        <v>258.54000000000002</v>
      </c>
      <c r="H17" s="97"/>
    </row>
    <row r="18" spans="1:8" ht="31.5" customHeight="1" x14ac:dyDescent="0.25">
      <c r="A18" s="106"/>
      <c r="B18" s="23" t="s">
        <v>98</v>
      </c>
      <c r="C18" s="5"/>
      <c r="D18" s="6">
        <v>386</v>
      </c>
      <c r="E18" s="6">
        <f t="shared" si="6"/>
        <v>374.42</v>
      </c>
      <c r="F18" s="6">
        <f t="shared" si="7"/>
        <v>366.7</v>
      </c>
      <c r="G18" s="6">
        <f t="shared" si="8"/>
        <v>358.98</v>
      </c>
      <c r="H18" s="97"/>
    </row>
    <row r="19" spans="1:8" ht="30" x14ac:dyDescent="0.25">
      <c r="A19" s="106"/>
      <c r="B19" s="24" t="s">
        <v>198</v>
      </c>
      <c r="C19" s="5"/>
      <c r="D19" s="6">
        <v>526</v>
      </c>
      <c r="E19" s="6">
        <f>D19-D19*3%</f>
        <v>510.22</v>
      </c>
      <c r="F19" s="6">
        <f>D19-D19*5%</f>
        <v>499.7</v>
      </c>
      <c r="G19" s="6">
        <f>D19-D19*7%</f>
        <v>489.18</v>
      </c>
      <c r="H19" s="97"/>
    </row>
    <row r="20" spans="1:8" ht="22.5" customHeight="1" x14ac:dyDescent="0.25">
      <c r="A20" s="106"/>
      <c r="B20" s="23" t="s">
        <v>99</v>
      </c>
      <c r="C20" s="5"/>
      <c r="D20" s="6">
        <v>62</v>
      </c>
      <c r="E20" s="6">
        <f t="shared" ref="E20:E21" si="9">D20-D20*3%</f>
        <v>60.14</v>
      </c>
      <c r="F20" s="6">
        <f t="shared" ref="F20:F21" si="10">D20-D20*5%</f>
        <v>58.9</v>
      </c>
      <c r="G20" s="6">
        <f t="shared" ref="G20:G21" si="11">D20-D20*7%</f>
        <v>57.66</v>
      </c>
      <c r="H20" s="97"/>
    </row>
    <row r="21" spans="1:8" ht="28.5" customHeight="1" x14ac:dyDescent="0.25">
      <c r="A21" s="107"/>
      <c r="B21" s="23" t="s">
        <v>100</v>
      </c>
      <c r="C21" s="5"/>
      <c r="D21" s="6">
        <v>62</v>
      </c>
      <c r="E21" s="6">
        <f t="shared" si="9"/>
        <v>60.14</v>
      </c>
      <c r="F21" s="6">
        <f t="shared" si="10"/>
        <v>58.9</v>
      </c>
      <c r="G21" s="6">
        <f t="shared" si="11"/>
        <v>57.66</v>
      </c>
      <c r="H21" s="98"/>
    </row>
    <row r="22" spans="1:8" ht="40.5" customHeight="1" thickBot="1" x14ac:dyDescent="0.3">
      <c r="A22" s="108" t="s">
        <v>103</v>
      </c>
      <c r="B22" s="109"/>
      <c r="C22" s="109"/>
      <c r="D22" s="109"/>
      <c r="E22" s="109"/>
      <c r="F22" s="109"/>
      <c r="G22" s="110"/>
      <c r="H22" s="35" t="s">
        <v>49</v>
      </c>
    </row>
    <row r="23" spans="1:8" ht="30" customHeight="1" x14ac:dyDescent="0.25">
      <c r="A23" s="105"/>
      <c r="B23" s="24" t="s">
        <v>108</v>
      </c>
      <c r="C23" s="5"/>
      <c r="D23" s="6">
        <v>182</v>
      </c>
      <c r="E23" s="6">
        <f>D23-D23*3%</f>
        <v>176.54</v>
      </c>
      <c r="F23" s="6">
        <f>D23-D23*5%</f>
        <v>172.9</v>
      </c>
      <c r="G23" s="6">
        <f>D23-D23*7%</f>
        <v>169.26</v>
      </c>
      <c r="H23" s="96" t="s">
        <v>46</v>
      </c>
    </row>
    <row r="24" spans="1:8" ht="26.25" customHeight="1" x14ac:dyDescent="0.25">
      <c r="A24" s="106"/>
      <c r="B24" s="23" t="s">
        <v>104</v>
      </c>
      <c r="C24" s="5"/>
      <c r="D24" s="6">
        <v>278</v>
      </c>
      <c r="E24" s="6">
        <f t="shared" ref="E24:E27" si="12">D24-D24*3%</f>
        <v>269.66000000000003</v>
      </c>
      <c r="F24" s="6">
        <f t="shared" ref="F24:F27" si="13">D24-D24*5%</f>
        <v>264.10000000000002</v>
      </c>
      <c r="G24" s="6">
        <f t="shared" ref="G24:G27" si="14">D24-D24*7%</f>
        <v>258.54000000000002</v>
      </c>
      <c r="H24" s="97"/>
    </row>
    <row r="25" spans="1:8" ht="32.25" customHeight="1" x14ac:dyDescent="0.25">
      <c r="A25" s="106"/>
      <c r="B25" s="23" t="s">
        <v>199</v>
      </c>
      <c r="C25" s="5"/>
      <c r="D25" s="6">
        <v>369</v>
      </c>
      <c r="E25" s="6">
        <f t="shared" si="12"/>
        <v>357.93</v>
      </c>
      <c r="F25" s="6">
        <f t="shared" si="13"/>
        <v>350.55</v>
      </c>
      <c r="G25" s="6">
        <f t="shared" si="14"/>
        <v>343.17</v>
      </c>
      <c r="H25" s="97"/>
    </row>
    <row r="26" spans="1:8" ht="31.5" customHeight="1" x14ac:dyDescent="0.25">
      <c r="A26" s="106"/>
      <c r="B26" s="23" t="s">
        <v>109</v>
      </c>
      <c r="C26" s="5"/>
      <c r="D26" s="6">
        <v>356</v>
      </c>
      <c r="E26" s="6">
        <f t="shared" si="12"/>
        <v>345.32</v>
      </c>
      <c r="F26" s="6">
        <f t="shared" si="13"/>
        <v>338.2</v>
      </c>
      <c r="G26" s="6">
        <f t="shared" si="14"/>
        <v>331.08</v>
      </c>
      <c r="H26" s="97"/>
    </row>
    <row r="27" spans="1:8" ht="25.5" customHeight="1" x14ac:dyDescent="0.25">
      <c r="A27" s="106"/>
      <c r="B27" s="23" t="s">
        <v>105</v>
      </c>
      <c r="C27" s="5"/>
      <c r="D27" s="6">
        <v>541</v>
      </c>
      <c r="E27" s="6">
        <f t="shared" si="12"/>
        <v>524.77</v>
      </c>
      <c r="F27" s="6">
        <f t="shared" si="13"/>
        <v>513.95000000000005</v>
      </c>
      <c r="G27" s="6">
        <f t="shared" si="14"/>
        <v>503.13</v>
      </c>
      <c r="H27" s="97"/>
    </row>
    <row r="28" spans="1:8" ht="30" x14ac:dyDescent="0.25">
      <c r="A28" s="106"/>
      <c r="B28" s="24" t="s">
        <v>200</v>
      </c>
      <c r="C28" s="5"/>
      <c r="D28" s="6">
        <v>738</v>
      </c>
      <c r="E28" s="6">
        <f>D28-D28*3%</f>
        <v>715.86</v>
      </c>
      <c r="F28" s="6">
        <f>D28-D28*5%</f>
        <v>701.1</v>
      </c>
      <c r="G28" s="6">
        <f>D28-D28*7%</f>
        <v>686.34</v>
      </c>
      <c r="H28" s="97"/>
    </row>
    <row r="29" spans="1:8" ht="21" customHeight="1" x14ac:dyDescent="0.25">
      <c r="A29" s="106"/>
      <c r="B29" s="23" t="s">
        <v>106</v>
      </c>
      <c r="C29" s="5"/>
      <c r="D29" s="6">
        <v>74</v>
      </c>
      <c r="E29" s="6">
        <f t="shared" ref="E29:E30" si="15">D29-D29*3%</f>
        <v>71.78</v>
      </c>
      <c r="F29" s="6">
        <f t="shared" ref="F29:F30" si="16">D29-D29*5%</f>
        <v>70.3</v>
      </c>
      <c r="G29" s="6">
        <f t="shared" ref="G29:G30" si="17">D29-D29*7%</f>
        <v>68.819999999999993</v>
      </c>
      <c r="H29" s="97"/>
    </row>
    <row r="30" spans="1:8" ht="20.25" customHeight="1" x14ac:dyDescent="0.25">
      <c r="A30" s="107"/>
      <c r="B30" s="23" t="s">
        <v>107</v>
      </c>
      <c r="C30" s="5"/>
      <c r="D30" s="6">
        <v>74</v>
      </c>
      <c r="E30" s="6">
        <f t="shared" si="15"/>
        <v>71.78</v>
      </c>
      <c r="F30" s="6">
        <f t="shared" si="16"/>
        <v>70.3</v>
      </c>
      <c r="G30" s="6">
        <f t="shared" si="17"/>
        <v>68.819999999999993</v>
      </c>
      <c r="H30" s="98"/>
    </row>
    <row r="31" spans="1:8" ht="47.25" customHeight="1" thickBot="1" x14ac:dyDescent="0.3">
      <c r="A31" s="108" t="s">
        <v>110</v>
      </c>
      <c r="B31" s="109"/>
      <c r="C31" s="109"/>
      <c r="D31" s="109"/>
      <c r="E31" s="109"/>
      <c r="F31" s="109"/>
      <c r="G31" s="110"/>
      <c r="H31" s="35" t="s">
        <v>49</v>
      </c>
    </row>
    <row r="32" spans="1:8" ht="27" customHeight="1" x14ac:dyDescent="0.25">
      <c r="A32" s="105"/>
      <c r="B32" s="24" t="s">
        <v>115</v>
      </c>
      <c r="C32" s="5"/>
      <c r="D32" s="6">
        <v>159</v>
      </c>
      <c r="E32" s="6">
        <f>D32-D32*3%</f>
        <v>154.22999999999999</v>
      </c>
      <c r="F32" s="6">
        <f>D32-D32*5%</f>
        <v>151.05000000000001</v>
      </c>
      <c r="G32" s="6">
        <f>D32-D32*7%</f>
        <v>147.87</v>
      </c>
      <c r="H32" s="88" t="s">
        <v>51</v>
      </c>
    </row>
    <row r="33" spans="1:8" ht="29.25" customHeight="1" x14ac:dyDescent="0.25">
      <c r="A33" s="106"/>
      <c r="B33" s="23" t="s">
        <v>111</v>
      </c>
      <c r="C33" s="5"/>
      <c r="D33" s="6">
        <v>246</v>
      </c>
      <c r="E33" s="6">
        <f t="shared" ref="E33:E36" si="18">D33-D33*3%</f>
        <v>238.62</v>
      </c>
      <c r="F33" s="6">
        <f t="shared" ref="F33:F36" si="19">D33-D33*5%</f>
        <v>233.7</v>
      </c>
      <c r="G33" s="6">
        <f t="shared" ref="G33:G36" si="20">D33-D33*7%</f>
        <v>228.78</v>
      </c>
      <c r="H33" s="111"/>
    </row>
    <row r="34" spans="1:8" ht="31.5" customHeight="1" x14ac:dyDescent="0.25">
      <c r="A34" s="106"/>
      <c r="B34" s="23" t="s">
        <v>116</v>
      </c>
      <c r="C34" s="5"/>
      <c r="D34" s="6">
        <v>327</v>
      </c>
      <c r="E34" s="6">
        <f t="shared" si="18"/>
        <v>317.19</v>
      </c>
      <c r="F34" s="6">
        <f t="shared" si="19"/>
        <v>310.64999999999998</v>
      </c>
      <c r="G34" s="6">
        <f t="shared" si="20"/>
        <v>304.11</v>
      </c>
      <c r="H34" s="111"/>
    </row>
    <row r="35" spans="1:8" ht="30" x14ac:dyDescent="0.25">
      <c r="A35" s="106"/>
      <c r="B35" s="23" t="s">
        <v>117</v>
      </c>
      <c r="C35" s="5"/>
      <c r="D35" s="6">
        <v>311</v>
      </c>
      <c r="E35" s="6">
        <f t="shared" si="18"/>
        <v>301.67</v>
      </c>
      <c r="F35" s="6">
        <f t="shared" si="19"/>
        <v>295.45</v>
      </c>
      <c r="G35" s="6">
        <f t="shared" si="20"/>
        <v>289.23</v>
      </c>
      <c r="H35" s="111"/>
    </row>
    <row r="36" spans="1:8" ht="28.5" customHeight="1" x14ac:dyDescent="0.25">
      <c r="A36" s="106"/>
      <c r="B36" s="23" t="s">
        <v>112</v>
      </c>
      <c r="C36" s="5"/>
      <c r="D36" s="6">
        <v>480</v>
      </c>
      <c r="E36" s="6">
        <f t="shared" si="18"/>
        <v>465.6</v>
      </c>
      <c r="F36" s="6">
        <f t="shared" si="19"/>
        <v>456</v>
      </c>
      <c r="G36" s="6">
        <f t="shared" si="20"/>
        <v>446.4</v>
      </c>
      <c r="H36" s="111"/>
    </row>
    <row r="37" spans="1:8" ht="30" x14ac:dyDescent="0.25">
      <c r="A37" s="106"/>
      <c r="B37" s="24" t="s">
        <v>201</v>
      </c>
      <c r="C37" s="5"/>
      <c r="D37" s="6">
        <v>654</v>
      </c>
      <c r="E37" s="6">
        <f>D37-D37*3%</f>
        <v>634.38</v>
      </c>
      <c r="F37" s="6">
        <f>D37-D37*5%</f>
        <v>621.29999999999995</v>
      </c>
      <c r="G37" s="6">
        <f>D37-D37*7%</f>
        <v>608.22</v>
      </c>
      <c r="H37" s="111"/>
    </row>
    <row r="38" spans="1:8" ht="21" customHeight="1" x14ac:dyDescent="0.25">
      <c r="A38" s="106"/>
      <c r="B38" s="23" t="s">
        <v>113</v>
      </c>
      <c r="C38" s="5"/>
      <c r="D38" s="6">
        <v>66</v>
      </c>
      <c r="E38" s="6">
        <f t="shared" ref="E38:E39" si="21">D38-D38*3%</f>
        <v>64.02</v>
      </c>
      <c r="F38" s="6">
        <f t="shared" ref="F38:F39" si="22">D38-D38*5%</f>
        <v>62.7</v>
      </c>
      <c r="G38" s="6">
        <f t="shared" ref="G38:G39" si="23">D38-D38*7%</f>
        <v>61.38</v>
      </c>
      <c r="H38" s="111"/>
    </row>
    <row r="39" spans="1:8" ht="30" customHeight="1" thickBot="1" x14ac:dyDescent="0.3">
      <c r="A39" s="107"/>
      <c r="B39" s="23" t="s">
        <v>114</v>
      </c>
      <c r="C39" s="5"/>
      <c r="D39" s="6">
        <v>66</v>
      </c>
      <c r="E39" s="6">
        <f t="shared" si="21"/>
        <v>64.02</v>
      </c>
      <c r="F39" s="6">
        <f t="shared" si="22"/>
        <v>62.7</v>
      </c>
      <c r="G39" s="6">
        <f t="shared" si="23"/>
        <v>61.38</v>
      </c>
      <c r="H39" s="111"/>
    </row>
    <row r="40" spans="1:8" ht="39.75" customHeight="1" thickBot="1" x14ac:dyDescent="0.3">
      <c r="A40" s="115" t="s">
        <v>42</v>
      </c>
      <c r="B40" s="116"/>
      <c r="C40" s="116"/>
      <c r="D40" s="116"/>
      <c r="E40" s="116"/>
      <c r="F40" s="116"/>
      <c r="G40" s="116"/>
      <c r="H40" s="38" t="s">
        <v>49</v>
      </c>
    </row>
    <row r="41" spans="1:8" ht="48.75" customHeight="1" x14ac:dyDescent="0.25">
      <c r="A41" s="129"/>
      <c r="B41" s="23" t="s">
        <v>39</v>
      </c>
      <c r="C41" s="5"/>
      <c r="D41" s="6">
        <v>293</v>
      </c>
      <c r="E41" s="6">
        <f t="shared" ref="E41:E45" si="24">D41-D41*3%</f>
        <v>284.20999999999998</v>
      </c>
      <c r="F41" s="6">
        <f t="shared" ref="F41:F45" si="25">D41-D41*5%</f>
        <v>278.35000000000002</v>
      </c>
      <c r="G41" s="6">
        <f t="shared" ref="G41:G45" si="26">D41-D41*7%</f>
        <v>272.49</v>
      </c>
      <c r="H41" s="96" t="s">
        <v>44</v>
      </c>
    </row>
    <row r="42" spans="1:8" ht="32.25" customHeight="1" x14ac:dyDescent="0.25">
      <c r="A42" s="130"/>
      <c r="B42" s="23" t="s">
        <v>30</v>
      </c>
      <c r="C42" s="5"/>
      <c r="D42" s="6">
        <v>350</v>
      </c>
      <c r="E42" s="6">
        <f t="shared" si="24"/>
        <v>339.5</v>
      </c>
      <c r="F42" s="6">
        <f t="shared" si="25"/>
        <v>332.5</v>
      </c>
      <c r="G42" s="6">
        <f t="shared" si="26"/>
        <v>325.5</v>
      </c>
      <c r="H42" s="97"/>
    </row>
    <row r="43" spans="1:8" ht="39" customHeight="1" x14ac:dyDescent="0.25">
      <c r="A43" s="130"/>
      <c r="B43" s="23" t="s">
        <v>31</v>
      </c>
      <c r="C43" s="5"/>
      <c r="D43" s="6">
        <v>464</v>
      </c>
      <c r="E43" s="6">
        <f t="shared" si="24"/>
        <v>450.08</v>
      </c>
      <c r="F43" s="6">
        <f t="shared" si="25"/>
        <v>440.8</v>
      </c>
      <c r="G43" s="6">
        <f t="shared" si="26"/>
        <v>431.52</v>
      </c>
      <c r="H43" s="97"/>
    </row>
    <row r="44" spans="1:8" ht="42" customHeight="1" x14ac:dyDescent="0.25">
      <c r="A44" s="130"/>
      <c r="B44" s="23" t="s">
        <v>32</v>
      </c>
      <c r="C44" s="5"/>
      <c r="D44" s="6">
        <v>585</v>
      </c>
      <c r="E44" s="6">
        <f t="shared" si="24"/>
        <v>567.45000000000005</v>
      </c>
      <c r="F44" s="6">
        <f t="shared" si="25"/>
        <v>555.75</v>
      </c>
      <c r="G44" s="6">
        <f t="shared" si="26"/>
        <v>544.04999999999995</v>
      </c>
      <c r="H44" s="97"/>
    </row>
    <row r="45" spans="1:8" ht="44.25" customHeight="1" x14ac:dyDescent="0.25">
      <c r="A45" s="130"/>
      <c r="B45" s="23" t="s">
        <v>33</v>
      </c>
      <c r="C45" s="5"/>
      <c r="D45" s="6">
        <v>681</v>
      </c>
      <c r="E45" s="6">
        <f t="shared" si="24"/>
        <v>660.57</v>
      </c>
      <c r="F45" s="6">
        <f t="shared" si="25"/>
        <v>646.95000000000005</v>
      </c>
      <c r="G45" s="6">
        <f t="shared" si="26"/>
        <v>633.33000000000004</v>
      </c>
      <c r="H45" s="97"/>
    </row>
    <row r="46" spans="1:8" ht="34.5" customHeight="1" x14ac:dyDescent="0.25">
      <c r="A46" s="130"/>
      <c r="B46" s="24" t="s">
        <v>202</v>
      </c>
      <c r="C46" s="5"/>
      <c r="D46" s="6">
        <v>928</v>
      </c>
      <c r="E46" s="6">
        <f>D46-D46*3%</f>
        <v>900.16</v>
      </c>
      <c r="F46" s="6">
        <f>D46-D46*5%</f>
        <v>881.6</v>
      </c>
      <c r="G46" s="6">
        <f>D46-D46*7%</f>
        <v>863.04</v>
      </c>
      <c r="H46" s="97"/>
    </row>
    <row r="47" spans="1:8" ht="29.25" customHeight="1" x14ac:dyDescent="0.25">
      <c r="A47" s="130"/>
      <c r="B47" s="23" t="s">
        <v>34</v>
      </c>
      <c r="C47" s="5"/>
      <c r="D47" s="6">
        <v>110</v>
      </c>
      <c r="E47" s="6">
        <f t="shared" ref="E47:E48" si="27">D47-D47*3%</f>
        <v>106.7</v>
      </c>
      <c r="F47" s="6">
        <f t="shared" ref="F47:F48" si="28">D47-D47*5%</f>
        <v>104.5</v>
      </c>
      <c r="G47" s="6">
        <f t="shared" ref="G47:G48" si="29">D47-D47*7%</f>
        <v>102.3</v>
      </c>
      <c r="H47" s="97"/>
    </row>
    <row r="48" spans="1:8" ht="39" customHeight="1" thickBot="1" x14ac:dyDescent="0.3">
      <c r="A48" s="131"/>
      <c r="B48" s="23" t="s">
        <v>35</v>
      </c>
      <c r="C48" s="5"/>
      <c r="D48" s="6">
        <v>115</v>
      </c>
      <c r="E48" s="6">
        <f t="shared" si="27"/>
        <v>111.55</v>
      </c>
      <c r="F48" s="6">
        <f t="shared" si="28"/>
        <v>109.25</v>
      </c>
      <c r="G48" s="6">
        <f t="shared" si="29"/>
        <v>106.95</v>
      </c>
      <c r="H48" s="98"/>
    </row>
    <row r="49" spans="1:8" ht="33.75" customHeight="1" thickBot="1" x14ac:dyDescent="0.3">
      <c r="A49" s="108" t="s">
        <v>148</v>
      </c>
      <c r="B49" s="109"/>
      <c r="C49" s="109"/>
      <c r="D49" s="109"/>
      <c r="E49" s="109"/>
      <c r="F49" s="109"/>
      <c r="G49" s="110"/>
      <c r="H49" s="35" t="s">
        <v>49</v>
      </c>
    </row>
    <row r="50" spans="1:8" ht="36" customHeight="1" x14ac:dyDescent="0.25">
      <c r="A50" s="105"/>
      <c r="B50" s="24" t="s">
        <v>118</v>
      </c>
      <c r="C50" s="5"/>
      <c r="D50" s="6">
        <v>444</v>
      </c>
      <c r="E50" s="6">
        <f>D50-D50*3%</f>
        <v>430.68</v>
      </c>
      <c r="F50" s="6">
        <f>D50-D50*5%</f>
        <v>421.8</v>
      </c>
      <c r="G50" s="6">
        <f>D50-D50*7%</f>
        <v>412.92</v>
      </c>
      <c r="H50" s="96" t="s">
        <v>50</v>
      </c>
    </row>
    <row r="51" spans="1:8" ht="28.5" customHeight="1" x14ac:dyDescent="0.25">
      <c r="A51" s="106"/>
      <c r="B51" s="23" t="s">
        <v>119</v>
      </c>
      <c r="C51" s="5"/>
      <c r="D51" s="6">
        <v>530</v>
      </c>
      <c r="E51" s="6">
        <f t="shared" ref="E51:E54" si="30">D51-D51*3%</f>
        <v>514.1</v>
      </c>
      <c r="F51" s="6">
        <f t="shared" ref="F51:F54" si="31">D51-D51*5%</f>
        <v>503.5</v>
      </c>
      <c r="G51" s="6">
        <f t="shared" ref="G51:G54" si="32">D51-D51*7%</f>
        <v>492.9</v>
      </c>
      <c r="H51" s="127"/>
    </row>
    <row r="52" spans="1:8" ht="33" customHeight="1" x14ac:dyDescent="0.25">
      <c r="A52" s="106"/>
      <c r="B52" s="23" t="s">
        <v>123</v>
      </c>
      <c r="C52" s="5"/>
      <c r="D52" s="6">
        <v>710</v>
      </c>
      <c r="E52" s="6">
        <f t="shared" si="30"/>
        <v>688.7</v>
      </c>
      <c r="F52" s="6">
        <f t="shared" si="31"/>
        <v>674.5</v>
      </c>
      <c r="G52" s="6">
        <f t="shared" si="32"/>
        <v>660.3</v>
      </c>
      <c r="H52" s="127"/>
    </row>
    <row r="53" spans="1:8" ht="39" customHeight="1" x14ac:dyDescent="0.25">
      <c r="A53" s="106"/>
      <c r="B53" s="23" t="s">
        <v>120</v>
      </c>
      <c r="C53" s="5"/>
      <c r="D53" s="6">
        <v>888</v>
      </c>
      <c r="E53" s="6">
        <f t="shared" si="30"/>
        <v>861.36</v>
      </c>
      <c r="F53" s="6">
        <f t="shared" si="31"/>
        <v>843.6</v>
      </c>
      <c r="G53" s="6">
        <f t="shared" si="32"/>
        <v>825.84</v>
      </c>
      <c r="H53" s="127"/>
    </row>
    <row r="54" spans="1:8" ht="30" customHeight="1" x14ac:dyDescent="0.25">
      <c r="A54" s="106"/>
      <c r="B54" s="23" t="s">
        <v>121</v>
      </c>
      <c r="C54" s="5"/>
      <c r="D54" s="6">
        <v>1050</v>
      </c>
      <c r="E54" s="6">
        <f t="shared" si="30"/>
        <v>1018.5</v>
      </c>
      <c r="F54" s="6">
        <f t="shared" si="31"/>
        <v>997.5</v>
      </c>
      <c r="G54" s="6">
        <f t="shared" si="32"/>
        <v>976.5</v>
      </c>
      <c r="H54" s="127"/>
    </row>
    <row r="55" spans="1:8" ht="40.5" customHeight="1" x14ac:dyDescent="0.25">
      <c r="A55" s="106"/>
      <c r="B55" s="24" t="s">
        <v>203</v>
      </c>
      <c r="C55" s="5"/>
      <c r="D55" s="6">
        <v>1420</v>
      </c>
      <c r="E55" s="6">
        <f>D55-D55*3%</f>
        <v>1377.4</v>
      </c>
      <c r="F55" s="6">
        <f>D55-D55*5%</f>
        <v>1349</v>
      </c>
      <c r="G55" s="6">
        <f>D55-D55*7%</f>
        <v>1320.6</v>
      </c>
      <c r="H55" s="127"/>
    </row>
    <row r="56" spans="1:8" ht="24" customHeight="1" x14ac:dyDescent="0.25">
      <c r="A56" s="106"/>
      <c r="B56" s="23" t="s">
        <v>122</v>
      </c>
      <c r="C56" s="5"/>
      <c r="D56" s="6">
        <v>165</v>
      </c>
      <c r="E56" s="6">
        <f t="shared" ref="E56:E57" si="33">D56-D56*3%</f>
        <v>160.05000000000001</v>
      </c>
      <c r="F56" s="6">
        <f t="shared" ref="F56:F57" si="34">D56-D56*5%</f>
        <v>156.75</v>
      </c>
      <c r="G56" s="6">
        <f t="shared" ref="G56:G57" si="35">D56-D56*7%</f>
        <v>153.44999999999999</v>
      </c>
      <c r="H56" s="127"/>
    </row>
    <row r="57" spans="1:8" ht="21.75" customHeight="1" x14ac:dyDescent="0.25">
      <c r="A57" s="107"/>
      <c r="B57" s="23" t="s">
        <v>124</v>
      </c>
      <c r="C57" s="5"/>
      <c r="D57" s="6">
        <v>165</v>
      </c>
      <c r="E57" s="6">
        <f t="shared" si="33"/>
        <v>160.05000000000001</v>
      </c>
      <c r="F57" s="6">
        <f t="shared" si="34"/>
        <v>156.75</v>
      </c>
      <c r="G57" s="6">
        <f t="shared" si="35"/>
        <v>153.44999999999999</v>
      </c>
      <c r="H57" s="128"/>
    </row>
    <row r="58" spans="1:8" ht="33.75" customHeight="1" thickBot="1" x14ac:dyDescent="0.3">
      <c r="A58" s="117" t="s">
        <v>147</v>
      </c>
      <c r="B58" s="118"/>
      <c r="C58" s="118"/>
      <c r="D58" s="118"/>
      <c r="E58" s="118"/>
      <c r="F58" s="118"/>
      <c r="G58" s="119"/>
      <c r="H58" s="35" t="s">
        <v>49</v>
      </c>
    </row>
    <row r="59" spans="1:8" ht="36" customHeight="1" x14ac:dyDescent="0.25">
      <c r="A59" s="129"/>
      <c r="B59" s="24" t="s">
        <v>125</v>
      </c>
      <c r="C59" s="5"/>
      <c r="D59" s="6">
        <v>385</v>
      </c>
      <c r="E59" s="6">
        <f>D59-D59*3%</f>
        <v>373.45</v>
      </c>
      <c r="F59" s="6">
        <f>D59-D59*5%</f>
        <v>365.75</v>
      </c>
      <c r="G59" s="6">
        <f>D59-D59*7%</f>
        <v>358.05</v>
      </c>
      <c r="H59" s="96" t="s">
        <v>50</v>
      </c>
    </row>
    <row r="60" spans="1:8" ht="28.5" customHeight="1" x14ac:dyDescent="0.25">
      <c r="A60" s="130"/>
      <c r="B60" s="23" t="s">
        <v>126</v>
      </c>
      <c r="C60" s="5"/>
      <c r="D60" s="6">
        <v>465</v>
      </c>
      <c r="E60" s="6">
        <f t="shared" ref="E60:E63" si="36">D60-D60*3%</f>
        <v>451.05</v>
      </c>
      <c r="F60" s="6">
        <f t="shared" ref="F60:F63" si="37">D60-D60*5%</f>
        <v>441.75</v>
      </c>
      <c r="G60" s="6">
        <f t="shared" ref="G60:G63" si="38">D60-D60*7%</f>
        <v>432.45</v>
      </c>
      <c r="H60" s="97"/>
    </row>
    <row r="61" spans="1:8" ht="33" customHeight="1" x14ac:dyDescent="0.25">
      <c r="A61" s="130"/>
      <c r="B61" s="23" t="s">
        <v>127</v>
      </c>
      <c r="C61" s="5"/>
      <c r="D61" s="6">
        <v>630</v>
      </c>
      <c r="E61" s="6">
        <f t="shared" si="36"/>
        <v>611.1</v>
      </c>
      <c r="F61" s="6">
        <f t="shared" si="37"/>
        <v>598.5</v>
      </c>
      <c r="G61" s="6">
        <f t="shared" si="38"/>
        <v>585.9</v>
      </c>
      <c r="H61" s="97"/>
    </row>
    <row r="62" spans="1:8" ht="39" customHeight="1" x14ac:dyDescent="0.25">
      <c r="A62" s="130"/>
      <c r="B62" s="23" t="s">
        <v>128</v>
      </c>
      <c r="C62" s="5"/>
      <c r="D62" s="6">
        <v>770</v>
      </c>
      <c r="E62" s="6">
        <f t="shared" si="36"/>
        <v>746.9</v>
      </c>
      <c r="F62" s="6">
        <f t="shared" si="37"/>
        <v>731.5</v>
      </c>
      <c r="G62" s="6">
        <f t="shared" si="38"/>
        <v>716.1</v>
      </c>
      <c r="H62" s="97"/>
    </row>
    <row r="63" spans="1:8" ht="30" customHeight="1" x14ac:dyDescent="0.25">
      <c r="A63" s="130"/>
      <c r="B63" s="23" t="s">
        <v>129</v>
      </c>
      <c r="C63" s="5"/>
      <c r="D63" s="6">
        <v>930</v>
      </c>
      <c r="E63" s="6">
        <f t="shared" si="36"/>
        <v>902.1</v>
      </c>
      <c r="F63" s="6">
        <f t="shared" si="37"/>
        <v>883.5</v>
      </c>
      <c r="G63" s="6">
        <f t="shared" si="38"/>
        <v>864.9</v>
      </c>
      <c r="H63" s="97"/>
    </row>
    <row r="64" spans="1:8" ht="40.5" customHeight="1" x14ac:dyDescent="0.25">
      <c r="A64" s="130"/>
      <c r="B64" s="24" t="s">
        <v>205</v>
      </c>
      <c r="C64" s="5"/>
      <c r="D64" s="6">
        <v>1260</v>
      </c>
      <c r="E64" s="6">
        <f>D64-D64*3%</f>
        <v>1222.2</v>
      </c>
      <c r="F64" s="6">
        <f>D64-D64*5%</f>
        <v>1197</v>
      </c>
      <c r="G64" s="6">
        <f>D64-D64*7%</f>
        <v>1171.8</v>
      </c>
      <c r="H64" s="97"/>
    </row>
    <row r="65" spans="1:8" ht="24" customHeight="1" x14ac:dyDescent="0.25">
      <c r="A65" s="130"/>
      <c r="B65" s="23" t="s">
        <v>131</v>
      </c>
      <c r="C65" s="5"/>
      <c r="D65" s="6">
        <v>142</v>
      </c>
      <c r="E65" s="6">
        <f t="shared" ref="E65:E66" si="39">D65-D65*3%</f>
        <v>137.74</v>
      </c>
      <c r="F65" s="6">
        <f t="shared" ref="F65:F66" si="40">D65-D65*5%</f>
        <v>134.9</v>
      </c>
      <c r="G65" s="6">
        <f t="shared" ref="G65:G66" si="41">D65-D65*7%</f>
        <v>132.06</v>
      </c>
      <c r="H65" s="97"/>
    </row>
    <row r="66" spans="1:8" ht="21.75" customHeight="1" x14ac:dyDescent="0.25">
      <c r="A66" s="135"/>
      <c r="B66" s="23" t="s">
        <v>130</v>
      </c>
      <c r="C66" s="5"/>
      <c r="D66" s="6">
        <v>142</v>
      </c>
      <c r="E66" s="6">
        <f t="shared" si="39"/>
        <v>137.74</v>
      </c>
      <c r="F66" s="6">
        <f t="shared" si="40"/>
        <v>134.9</v>
      </c>
      <c r="G66" s="6">
        <f t="shared" si="41"/>
        <v>132.06</v>
      </c>
      <c r="H66" s="98"/>
    </row>
    <row r="67" spans="1:8" ht="35.25" customHeight="1" thickBot="1" x14ac:dyDescent="0.3">
      <c r="A67" s="117" t="s">
        <v>132</v>
      </c>
      <c r="B67" s="118"/>
      <c r="C67" s="118"/>
      <c r="D67" s="118"/>
      <c r="E67" s="118"/>
      <c r="F67" s="118"/>
      <c r="G67" s="119"/>
      <c r="H67" s="35" t="s">
        <v>49</v>
      </c>
    </row>
    <row r="68" spans="1:8" ht="32.25" customHeight="1" x14ac:dyDescent="0.25">
      <c r="A68" s="129"/>
      <c r="B68" s="24" t="s">
        <v>133</v>
      </c>
      <c r="C68" s="5"/>
      <c r="D68" s="6">
        <v>375</v>
      </c>
      <c r="E68" s="6">
        <f>D68-D68*3%</f>
        <v>363.75</v>
      </c>
      <c r="F68" s="6">
        <f>D68-D68*5%</f>
        <v>356.25</v>
      </c>
      <c r="G68" s="6">
        <f>D68-D68*7%</f>
        <v>348.75</v>
      </c>
      <c r="H68" s="96" t="s">
        <v>47</v>
      </c>
    </row>
    <row r="69" spans="1:8" ht="30" customHeight="1" x14ac:dyDescent="0.25">
      <c r="A69" s="130"/>
      <c r="B69" s="23" t="s">
        <v>134</v>
      </c>
      <c r="C69" s="5"/>
      <c r="D69" s="6">
        <v>450</v>
      </c>
      <c r="E69" s="6">
        <f t="shared" ref="E69:E72" si="42">D69-D69*3%</f>
        <v>436.5</v>
      </c>
      <c r="F69" s="6">
        <f t="shared" ref="F69:F72" si="43">D69-D69*5%</f>
        <v>427.5</v>
      </c>
      <c r="G69" s="6">
        <f t="shared" ref="G69:G72" si="44">D69-D69*7%</f>
        <v>418.5</v>
      </c>
      <c r="H69" s="97"/>
    </row>
    <row r="70" spans="1:8" ht="30" x14ac:dyDescent="0.25">
      <c r="A70" s="130"/>
      <c r="B70" s="23" t="s">
        <v>135</v>
      </c>
      <c r="C70" s="5"/>
      <c r="D70" s="6">
        <v>550</v>
      </c>
      <c r="E70" s="6">
        <f t="shared" si="42"/>
        <v>533.5</v>
      </c>
      <c r="F70" s="6">
        <f t="shared" si="43"/>
        <v>522.5</v>
      </c>
      <c r="G70" s="6">
        <f t="shared" si="44"/>
        <v>511.5</v>
      </c>
      <c r="H70" s="97"/>
    </row>
    <row r="71" spans="1:8" ht="33.75" customHeight="1" x14ac:dyDescent="0.25">
      <c r="A71" s="130"/>
      <c r="B71" s="23" t="s">
        <v>136</v>
      </c>
      <c r="C71" s="5"/>
      <c r="D71" s="6">
        <v>750</v>
      </c>
      <c r="E71" s="6">
        <f t="shared" si="42"/>
        <v>727.5</v>
      </c>
      <c r="F71" s="6">
        <f t="shared" si="43"/>
        <v>712.5</v>
      </c>
      <c r="G71" s="6">
        <f t="shared" si="44"/>
        <v>697.5</v>
      </c>
      <c r="H71" s="97"/>
    </row>
    <row r="72" spans="1:8" ht="27" customHeight="1" x14ac:dyDescent="0.25">
      <c r="A72" s="130"/>
      <c r="B72" s="23" t="s">
        <v>137</v>
      </c>
      <c r="C72" s="5"/>
      <c r="D72" s="6">
        <v>900</v>
      </c>
      <c r="E72" s="6">
        <f t="shared" si="42"/>
        <v>873</v>
      </c>
      <c r="F72" s="6">
        <f t="shared" si="43"/>
        <v>855</v>
      </c>
      <c r="G72" s="6">
        <f t="shared" si="44"/>
        <v>837</v>
      </c>
      <c r="H72" s="97"/>
    </row>
    <row r="73" spans="1:8" ht="31.5" customHeight="1" x14ac:dyDescent="0.25">
      <c r="A73" s="130"/>
      <c r="B73" s="24" t="s">
        <v>204</v>
      </c>
      <c r="C73" s="5"/>
      <c r="D73" s="6">
        <v>1100</v>
      </c>
      <c r="E73" s="6">
        <f>D73-D73*3%</f>
        <v>1067</v>
      </c>
      <c r="F73" s="6">
        <f>D73-D73*5%</f>
        <v>1045</v>
      </c>
      <c r="G73" s="6">
        <f>D73-D73*7%</f>
        <v>1023</v>
      </c>
      <c r="H73" s="97"/>
    </row>
    <row r="74" spans="1:8" ht="29.25" customHeight="1" x14ac:dyDescent="0.25">
      <c r="A74" s="130"/>
      <c r="B74" s="23" t="s">
        <v>138</v>
      </c>
      <c r="C74" s="5"/>
      <c r="D74" s="6">
        <v>137</v>
      </c>
      <c r="E74" s="6">
        <f t="shared" ref="E74:E75" si="45">D74-D74*3%</f>
        <v>132.88999999999999</v>
      </c>
      <c r="F74" s="6">
        <f t="shared" ref="F74:F75" si="46">D74-D74*5%</f>
        <v>130.15</v>
      </c>
      <c r="G74" s="6">
        <f t="shared" ref="G74:G75" si="47">D74-D74*7%</f>
        <v>127.41</v>
      </c>
      <c r="H74" s="97"/>
    </row>
    <row r="75" spans="1:8" ht="23.25" customHeight="1" x14ac:dyDescent="0.25">
      <c r="A75" s="135"/>
      <c r="B75" s="23" t="s">
        <v>139</v>
      </c>
      <c r="C75" s="5"/>
      <c r="D75" s="6">
        <v>137</v>
      </c>
      <c r="E75" s="6">
        <f t="shared" si="45"/>
        <v>132.88999999999999</v>
      </c>
      <c r="F75" s="6">
        <f t="shared" si="46"/>
        <v>130.15</v>
      </c>
      <c r="G75" s="6">
        <f t="shared" si="47"/>
        <v>127.41</v>
      </c>
      <c r="H75" s="98"/>
    </row>
    <row r="76" spans="1:8" ht="44.25" customHeight="1" thickBot="1" x14ac:dyDescent="0.3">
      <c r="A76" s="132" t="s">
        <v>48</v>
      </c>
      <c r="B76" s="133"/>
      <c r="C76" s="133"/>
      <c r="D76" s="133"/>
      <c r="E76" s="133"/>
      <c r="F76" s="133"/>
      <c r="G76" s="134"/>
      <c r="H76" s="35" t="s">
        <v>49</v>
      </c>
    </row>
    <row r="77" spans="1:8" ht="37.5" customHeight="1" x14ac:dyDescent="0.25">
      <c r="A77" s="105"/>
      <c r="B77" s="24" t="s">
        <v>140</v>
      </c>
      <c r="C77" s="5"/>
      <c r="D77" s="6">
        <v>248</v>
      </c>
      <c r="E77" s="6">
        <f>D77-D77*3%</f>
        <v>240.56</v>
      </c>
      <c r="F77" s="6">
        <f>D77-D77*5%</f>
        <v>235.6</v>
      </c>
      <c r="G77" s="6">
        <f>D77-D77*7%</f>
        <v>230.64</v>
      </c>
      <c r="H77" s="96" t="s">
        <v>18</v>
      </c>
    </row>
    <row r="78" spans="1:8" ht="39.75" customHeight="1" x14ac:dyDescent="0.25">
      <c r="A78" s="106"/>
      <c r="B78" s="23" t="s">
        <v>141</v>
      </c>
      <c r="C78" s="5"/>
      <c r="D78" s="6">
        <v>297</v>
      </c>
      <c r="E78" s="6">
        <f t="shared" ref="E78:E81" si="48">D78-D78*3%</f>
        <v>288.08999999999997</v>
      </c>
      <c r="F78" s="6">
        <f t="shared" ref="F78:F81" si="49">D78-D78*5%</f>
        <v>282.14999999999998</v>
      </c>
      <c r="G78" s="6">
        <f t="shared" ref="G78:G81" si="50">D78-D78*7%</f>
        <v>276.20999999999998</v>
      </c>
      <c r="H78" s="97"/>
    </row>
    <row r="79" spans="1:8" ht="45" customHeight="1" x14ac:dyDescent="0.25">
      <c r="A79" s="106"/>
      <c r="B79" s="23" t="s">
        <v>146</v>
      </c>
      <c r="C79" s="5"/>
      <c r="D79" s="6">
        <v>394</v>
      </c>
      <c r="E79" s="6">
        <f t="shared" si="48"/>
        <v>382.18</v>
      </c>
      <c r="F79" s="6">
        <f t="shared" si="49"/>
        <v>374.3</v>
      </c>
      <c r="G79" s="6">
        <f t="shared" si="50"/>
        <v>366.42</v>
      </c>
      <c r="H79" s="97"/>
    </row>
    <row r="80" spans="1:8" ht="45.75" customHeight="1" x14ac:dyDescent="0.25">
      <c r="A80" s="106"/>
      <c r="B80" s="23" t="s">
        <v>142</v>
      </c>
      <c r="C80" s="5"/>
      <c r="D80" s="6">
        <v>424</v>
      </c>
      <c r="E80" s="6">
        <f t="shared" si="48"/>
        <v>411.28</v>
      </c>
      <c r="F80" s="6">
        <f t="shared" si="49"/>
        <v>402.8</v>
      </c>
      <c r="G80" s="6">
        <f t="shared" si="50"/>
        <v>394.32</v>
      </c>
      <c r="H80" s="97"/>
    </row>
    <row r="81" spans="1:8" ht="37.5" customHeight="1" x14ac:dyDescent="0.25">
      <c r="A81" s="106"/>
      <c r="B81" s="23" t="s">
        <v>143</v>
      </c>
      <c r="C81" s="5"/>
      <c r="D81" s="6">
        <v>494</v>
      </c>
      <c r="E81" s="6">
        <f t="shared" si="48"/>
        <v>479.18</v>
      </c>
      <c r="F81" s="6">
        <f t="shared" si="49"/>
        <v>469.3</v>
      </c>
      <c r="G81" s="6">
        <f t="shared" si="50"/>
        <v>459.42</v>
      </c>
      <c r="H81" s="97"/>
    </row>
    <row r="82" spans="1:8" ht="39" customHeight="1" x14ac:dyDescent="0.25">
      <c r="A82" s="106"/>
      <c r="B82" s="24" t="s">
        <v>206</v>
      </c>
      <c r="C82" s="5"/>
      <c r="D82" s="6">
        <v>788</v>
      </c>
      <c r="E82" s="6">
        <f>D82-D82*3%</f>
        <v>764.36</v>
      </c>
      <c r="F82" s="6">
        <f>D82-D82*5%</f>
        <v>748.6</v>
      </c>
      <c r="G82" s="6">
        <f>D82-D82*7%</f>
        <v>732.84</v>
      </c>
      <c r="H82" s="97"/>
    </row>
    <row r="83" spans="1:8" ht="30" customHeight="1" x14ac:dyDescent="0.25">
      <c r="A83" s="106"/>
      <c r="B83" s="23" t="s">
        <v>144</v>
      </c>
      <c r="C83" s="5"/>
      <c r="D83" s="6">
        <v>90</v>
      </c>
      <c r="E83" s="6">
        <f t="shared" ref="E83:E84" si="51">D83-D83*3%</f>
        <v>87.3</v>
      </c>
      <c r="F83" s="6">
        <f t="shared" ref="F83:F84" si="52">D83-D83*5%</f>
        <v>85.5</v>
      </c>
      <c r="G83" s="6">
        <f t="shared" ref="G83:G84" si="53">D83-D83*7%</f>
        <v>83.7</v>
      </c>
      <c r="H83" s="97"/>
    </row>
    <row r="84" spans="1:8" ht="30" customHeight="1" x14ac:dyDescent="0.25">
      <c r="A84" s="107"/>
      <c r="B84" s="23" t="s">
        <v>145</v>
      </c>
      <c r="C84" s="5"/>
      <c r="D84" s="6">
        <v>90</v>
      </c>
      <c r="E84" s="6">
        <f t="shared" si="51"/>
        <v>87.3</v>
      </c>
      <c r="F84" s="6">
        <f t="shared" si="52"/>
        <v>85.5</v>
      </c>
      <c r="G84" s="6">
        <f t="shared" si="53"/>
        <v>83.7</v>
      </c>
      <c r="H84" s="98"/>
    </row>
    <row r="85" spans="1:8" ht="33.75" customHeight="1" thickBot="1" x14ac:dyDescent="0.3">
      <c r="A85" s="108" t="s">
        <v>154</v>
      </c>
      <c r="B85" s="109"/>
      <c r="C85" s="109"/>
      <c r="D85" s="109"/>
      <c r="E85" s="109"/>
      <c r="F85" s="109"/>
      <c r="G85" s="110"/>
      <c r="H85" s="35" t="s">
        <v>49</v>
      </c>
    </row>
    <row r="86" spans="1:8" ht="36" customHeight="1" x14ac:dyDescent="0.25">
      <c r="A86" s="105"/>
      <c r="B86" s="24" t="s">
        <v>155</v>
      </c>
      <c r="C86" s="5"/>
      <c r="D86" s="6">
        <v>535</v>
      </c>
      <c r="E86" s="6">
        <f>D86-D86*3%</f>
        <v>518.95000000000005</v>
      </c>
      <c r="F86" s="6">
        <f>D86-D86*5%</f>
        <v>508.25</v>
      </c>
      <c r="G86" s="6">
        <f>D86-D86*7%</f>
        <v>497.55</v>
      </c>
      <c r="H86" s="96" t="s">
        <v>50</v>
      </c>
    </row>
    <row r="87" spans="1:8" ht="28.5" customHeight="1" x14ac:dyDescent="0.25">
      <c r="A87" s="106"/>
      <c r="B87" s="23" t="s">
        <v>156</v>
      </c>
      <c r="C87" s="5"/>
      <c r="D87" s="6">
        <v>640</v>
      </c>
      <c r="E87" s="6">
        <f t="shared" ref="E87:E90" si="54">D87-D87*3%</f>
        <v>620.79999999999995</v>
      </c>
      <c r="F87" s="6">
        <f t="shared" ref="F87:F90" si="55">D87-D87*5%</f>
        <v>608</v>
      </c>
      <c r="G87" s="6">
        <f t="shared" ref="G87:G90" si="56">D87-D87*7%</f>
        <v>595.20000000000005</v>
      </c>
      <c r="H87" s="127"/>
    </row>
    <row r="88" spans="1:8" ht="33" customHeight="1" x14ac:dyDescent="0.25">
      <c r="A88" s="106"/>
      <c r="B88" s="23" t="s">
        <v>157</v>
      </c>
      <c r="C88" s="5"/>
      <c r="D88" s="6">
        <v>845</v>
      </c>
      <c r="E88" s="6">
        <f t="shared" si="54"/>
        <v>819.65</v>
      </c>
      <c r="F88" s="6">
        <f t="shared" si="55"/>
        <v>802.75</v>
      </c>
      <c r="G88" s="6">
        <f t="shared" si="56"/>
        <v>785.85</v>
      </c>
      <c r="H88" s="127"/>
    </row>
    <row r="89" spans="1:8" ht="39" customHeight="1" x14ac:dyDescent="0.25">
      <c r="A89" s="106"/>
      <c r="B89" s="23" t="s">
        <v>158</v>
      </c>
      <c r="C89" s="5"/>
      <c r="D89" s="6">
        <v>1070</v>
      </c>
      <c r="E89" s="6">
        <f t="shared" si="54"/>
        <v>1037.9000000000001</v>
      </c>
      <c r="F89" s="6">
        <f t="shared" si="55"/>
        <v>1016.5</v>
      </c>
      <c r="G89" s="6">
        <f t="shared" si="56"/>
        <v>995.1</v>
      </c>
      <c r="H89" s="127"/>
    </row>
    <row r="90" spans="1:8" ht="30" customHeight="1" x14ac:dyDescent="0.25">
      <c r="A90" s="106"/>
      <c r="B90" s="23" t="s">
        <v>159</v>
      </c>
      <c r="C90" s="5"/>
      <c r="D90" s="6">
        <v>1280</v>
      </c>
      <c r="E90" s="6">
        <f t="shared" si="54"/>
        <v>1241.5999999999999</v>
      </c>
      <c r="F90" s="6">
        <f t="shared" si="55"/>
        <v>1216</v>
      </c>
      <c r="G90" s="6">
        <f t="shared" si="56"/>
        <v>1190.4000000000001</v>
      </c>
      <c r="H90" s="127"/>
    </row>
    <row r="91" spans="1:8" ht="40.5" customHeight="1" x14ac:dyDescent="0.25">
      <c r="A91" s="106"/>
      <c r="B91" s="40" t="s">
        <v>207</v>
      </c>
      <c r="C91" s="5"/>
      <c r="D91" s="6">
        <v>1690</v>
      </c>
      <c r="E91" s="6">
        <f>D91-D91*3%</f>
        <v>1639.3</v>
      </c>
      <c r="F91" s="6">
        <f>D91-D91*5%</f>
        <v>1605.5</v>
      </c>
      <c r="G91" s="6">
        <f>D91-D91*7%</f>
        <v>1571.7</v>
      </c>
      <c r="H91" s="127"/>
    </row>
    <row r="92" spans="1:8" ht="24" customHeight="1" x14ac:dyDescent="0.25">
      <c r="A92" s="106"/>
      <c r="B92" s="23" t="s">
        <v>160</v>
      </c>
      <c r="C92" s="5"/>
      <c r="D92" s="6">
        <v>190</v>
      </c>
      <c r="E92" s="6">
        <f t="shared" ref="E92:E93" si="57">D92-D92*3%</f>
        <v>184.3</v>
      </c>
      <c r="F92" s="6">
        <f t="shared" ref="F92:F93" si="58">D92-D92*5%</f>
        <v>180.5</v>
      </c>
      <c r="G92" s="6">
        <f t="shared" ref="G92:G93" si="59">D92-D92*7%</f>
        <v>176.7</v>
      </c>
      <c r="H92" s="127"/>
    </row>
    <row r="93" spans="1:8" ht="21.75" customHeight="1" x14ac:dyDescent="0.25">
      <c r="A93" s="107"/>
      <c r="B93" s="23" t="s">
        <v>161</v>
      </c>
      <c r="C93" s="5"/>
      <c r="D93" s="6">
        <v>190</v>
      </c>
      <c r="E93" s="6">
        <f t="shared" si="57"/>
        <v>184.3</v>
      </c>
      <c r="F93" s="6">
        <f t="shared" si="58"/>
        <v>180.5</v>
      </c>
      <c r="G93" s="6">
        <f t="shared" si="59"/>
        <v>176.7</v>
      </c>
      <c r="H93" s="128"/>
    </row>
    <row r="94" spans="1:8" ht="42.75" customHeight="1" thickBot="1" x14ac:dyDescent="0.3">
      <c r="A94" s="108" t="s">
        <v>224</v>
      </c>
      <c r="B94" s="109"/>
      <c r="C94" s="109"/>
      <c r="D94" s="109"/>
      <c r="E94" s="109"/>
      <c r="F94" s="109"/>
      <c r="G94" s="110"/>
      <c r="H94" s="37" t="s">
        <v>49</v>
      </c>
    </row>
    <row r="95" spans="1:8" ht="39.75" customHeight="1" x14ac:dyDescent="0.25">
      <c r="A95" s="105"/>
      <c r="B95" s="24" t="s">
        <v>216</v>
      </c>
      <c r="C95" s="5"/>
      <c r="D95" s="6">
        <v>82</v>
      </c>
      <c r="E95" s="6">
        <f>D95-D95*3%</f>
        <v>79.540000000000006</v>
      </c>
      <c r="F95" s="6">
        <f>D95-D95*5%</f>
        <v>77.900000000000006</v>
      </c>
      <c r="G95" s="6">
        <f>D95-D95*7%</f>
        <v>76.260000000000005</v>
      </c>
      <c r="H95" s="96"/>
    </row>
    <row r="96" spans="1:8" ht="37.5" customHeight="1" x14ac:dyDescent="0.25">
      <c r="A96" s="106"/>
      <c r="B96" s="23" t="s">
        <v>220</v>
      </c>
      <c r="C96" s="5"/>
      <c r="D96" s="6">
        <v>97</v>
      </c>
      <c r="E96" s="6">
        <f t="shared" ref="E96:E99" si="60">D96-D96*3%</f>
        <v>94.09</v>
      </c>
      <c r="F96" s="6">
        <f t="shared" ref="F96:F99" si="61">D96-D96*5%</f>
        <v>92.15</v>
      </c>
      <c r="G96" s="6">
        <f t="shared" ref="G96:G99" si="62">D96-D96*7%</f>
        <v>90.21</v>
      </c>
      <c r="H96" s="97"/>
    </row>
    <row r="97" spans="1:8" ht="31.5" customHeight="1" x14ac:dyDescent="0.25">
      <c r="A97" s="106"/>
      <c r="B97" s="23" t="s">
        <v>217</v>
      </c>
      <c r="C97" s="5"/>
      <c r="D97" s="6">
        <v>164</v>
      </c>
      <c r="E97" s="6">
        <f t="shared" si="60"/>
        <v>159.08000000000001</v>
      </c>
      <c r="F97" s="6">
        <f t="shared" si="61"/>
        <v>155.80000000000001</v>
      </c>
      <c r="G97" s="6">
        <f t="shared" si="62"/>
        <v>152.52000000000001</v>
      </c>
      <c r="H97" s="97"/>
    </row>
    <row r="98" spans="1:8" ht="36" customHeight="1" x14ac:dyDescent="0.25">
      <c r="A98" s="106"/>
      <c r="B98" s="23" t="s">
        <v>221</v>
      </c>
      <c r="C98" s="5"/>
      <c r="D98" s="6">
        <v>194</v>
      </c>
      <c r="E98" s="6">
        <f t="shared" si="60"/>
        <v>188.18</v>
      </c>
      <c r="F98" s="6">
        <f t="shared" si="61"/>
        <v>184.3</v>
      </c>
      <c r="G98" s="6">
        <f t="shared" si="62"/>
        <v>180.42</v>
      </c>
      <c r="H98" s="97"/>
    </row>
    <row r="99" spans="1:8" ht="31.5" customHeight="1" x14ac:dyDescent="0.25">
      <c r="A99" s="106"/>
      <c r="B99" s="23" t="s">
        <v>218</v>
      </c>
      <c r="C99" s="5"/>
      <c r="D99" s="6">
        <v>35</v>
      </c>
      <c r="E99" s="6">
        <f t="shared" si="60"/>
        <v>33.950000000000003</v>
      </c>
      <c r="F99" s="6">
        <f t="shared" si="61"/>
        <v>33.25</v>
      </c>
      <c r="G99" s="6">
        <f t="shared" si="62"/>
        <v>32.549999999999997</v>
      </c>
      <c r="H99" s="97"/>
    </row>
    <row r="100" spans="1:8" ht="31.5" customHeight="1" x14ac:dyDescent="0.25">
      <c r="A100" s="106"/>
      <c r="B100" s="24" t="s">
        <v>219</v>
      </c>
      <c r="C100" s="5"/>
      <c r="D100" s="6">
        <v>47</v>
      </c>
      <c r="E100" s="6">
        <f>D100-D100*3%</f>
        <v>45.59</v>
      </c>
      <c r="F100" s="6">
        <f>D100-D100*5%</f>
        <v>44.65</v>
      </c>
      <c r="G100" s="6">
        <f>D100-D100*7%</f>
        <v>43.71</v>
      </c>
      <c r="H100" s="97"/>
    </row>
    <row r="101" spans="1:8" ht="32.25" customHeight="1" x14ac:dyDescent="0.25">
      <c r="A101" s="106"/>
      <c r="B101" s="23" t="s">
        <v>222</v>
      </c>
      <c r="C101" s="5"/>
      <c r="D101" s="6">
        <v>41</v>
      </c>
      <c r="E101" s="6">
        <f t="shared" ref="E101:E102" si="63">D101-D101*3%</f>
        <v>39.770000000000003</v>
      </c>
      <c r="F101" s="6">
        <f t="shared" ref="F101:F102" si="64">D101-D101*5%</f>
        <v>38.950000000000003</v>
      </c>
      <c r="G101" s="6">
        <f t="shared" ref="G101:G102" si="65">D101-D101*7%</f>
        <v>38.130000000000003</v>
      </c>
      <c r="H101" s="97"/>
    </row>
    <row r="102" spans="1:8" ht="30.75" customHeight="1" x14ac:dyDescent="0.25">
      <c r="A102" s="107"/>
      <c r="B102" s="23" t="s">
        <v>223</v>
      </c>
      <c r="C102" s="5"/>
      <c r="D102" s="6">
        <v>55.5</v>
      </c>
      <c r="E102" s="6">
        <f t="shared" si="63"/>
        <v>53.835000000000001</v>
      </c>
      <c r="F102" s="6">
        <f t="shared" si="64"/>
        <v>52.725000000000001</v>
      </c>
      <c r="G102" s="6">
        <f t="shared" si="65"/>
        <v>51.615000000000002</v>
      </c>
      <c r="H102" s="98"/>
    </row>
    <row r="103" spans="1:8" ht="42.75" customHeight="1" x14ac:dyDescent="0.25">
      <c r="A103" s="108" t="s">
        <v>225</v>
      </c>
      <c r="B103" s="109"/>
      <c r="C103" s="109"/>
      <c r="D103" s="109"/>
      <c r="E103" s="109"/>
      <c r="F103" s="109"/>
      <c r="G103" s="110"/>
      <c r="H103" s="58" t="s">
        <v>49</v>
      </c>
    </row>
    <row r="104" spans="1:8" ht="46.5" customHeight="1" x14ac:dyDescent="0.25">
      <c r="A104" s="112"/>
      <c r="B104" s="24" t="s">
        <v>226</v>
      </c>
      <c r="C104" s="5"/>
      <c r="D104" s="6">
        <v>95</v>
      </c>
      <c r="E104" s="6">
        <f>D104-D104*3%</f>
        <v>92.15</v>
      </c>
      <c r="F104" s="6">
        <f>D104-D104*5%</f>
        <v>90.25</v>
      </c>
      <c r="G104" s="6">
        <f>D104-D104*7%</f>
        <v>88.35</v>
      </c>
      <c r="H104" s="96"/>
    </row>
    <row r="105" spans="1:8" ht="41.25" customHeight="1" x14ac:dyDescent="0.25">
      <c r="A105" s="113"/>
      <c r="B105" s="23" t="s">
        <v>227</v>
      </c>
      <c r="C105" s="5"/>
      <c r="D105" s="6">
        <v>190</v>
      </c>
      <c r="E105" s="6">
        <f t="shared" ref="E105:E107" si="66">D105-D105*3%</f>
        <v>184.3</v>
      </c>
      <c r="F105" s="6">
        <f t="shared" ref="F105:F107" si="67">D105-D105*5%</f>
        <v>180.5</v>
      </c>
      <c r="G105" s="6">
        <f t="shared" ref="G105:G107" si="68">D105-D105*7%</f>
        <v>176.7</v>
      </c>
      <c r="H105" s="97"/>
    </row>
    <row r="106" spans="1:8" ht="42" customHeight="1" x14ac:dyDescent="0.25">
      <c r="A106" s="113"/>
      <c r="B106" s="23" t="s">
        <v>228</v>
      </c>
      <c r="C106" s="5"/>
      <c r="D106" s="6">
        <v>39</v>
      </c>
      <c r="E106" s="6">
        <f t="shared" si="66"/>
        <v>37.83</v>
      </c>
      <c r="F106" s="6">
        <f t="shared" si="67"/>
        <v>37.049999999999997</v>
      </c>
      <c r="G106" s="6">
        <f t="shared" si="68"/>
        <v>36.269999999999996</v>
      </c>
      <c r="H106" s="97"/>
    </row>
    <row r="107" spans="1:8" ht="46.5" customHeight="1" x14ac:dyDescent="0.25">
      <c r="A107" s="114"/>
      <c r="B107" s="23" t="s">
        <v>230</v>
      </c>
      <c r="C107" s="5"/>
      <c r="D107" s="6">
        <v>54</v>
      </c>
      <c r="E107" s="6">
        <f t="shared" si="66"/>
        <v>52.38</v>
      </c>
      <c r="F107" s="6">
        <f t="shared" si="67"/>
        <v>51.3</v>
      </c>
      <c r="G107" s="6">
        <f t="shared" si="68"/>
        <v>50.22</v>
      </c>
      <c r="H107" s="98"/>
    </row>
  </sheetData>
  <mergeCells count="38">
    <mergeCell ref="H5:H12"/>
    <mergeCell ref="A49:G49"/>
    <mergeCell ref="A85:G85"/>
    <mergeCell ref="A86:A93"/>
    <mergeCell ref="H86:H93"/>
    <mergeCell ref="H68:H75"/>
    <mergeCell ref="A76:G76"/>
    <mergeCell ref="H77:H84"/>
    <mergeCell ref="A68:A75"/>
    <mergeCell ref="A77:A84"/>
    <mergeCell ref="A67:G67"/>
    <mergeCell ref="A50:A57"/>
    <mergeCell ref="H23:H30"/>
    <mergeCell ref="A59:A66"/>
    <mergeCell ref="A23:A30"/>
    <mergeCell ref="A22:G22"/>
    <mergeCell ref="H14:H21"/>
    <mergeCell ref="H41:H48"/>
    <mergeCell ref="H50:H57"/>
    <mergeCell ref="A41:A48"/>
    <mergeCell ref="C1:G1"/>
    <mergeCell ref="A3:G3"/>
    <mergeCell ref="A4:G4"/>
    <mergeCell ref="A14:A21"/>
    <mergeCell ref="A13:G13"/>
    <mergeCell ref="A5:A12"/>
    <mergeCell ref="A32:A39"/>
    <mergeCell ref="A31:G31"/>
    <mergeCell ref="H32:H39"/>
    <mergeCell ref="A103:G103"/>
    <mergeCell ref="A104:A107"/>
    <mergeCell ref="H104:H107"/>
    <mergeCell ref="H59:H66"/>
    <mergeCell ref="A40:G40"/>
    <mergeCell ref="A58:G58"/>
    <mergeCell ref="A94:G94"/>
    <mergeCell ref="A95:A102"/>
    <mergeCell ref="H95:H102"/>
  </mergeCells>
  <pageMargins left="0.7" right="0.7" top="0.75" bottom="0.75" header="0.3" footer="0.3"/>
  <pageSetup paperSize="9" scale="1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</vt:lpstr>
      <vt:lpstr>КПБ</vt:lpstr>
      <vt:lpstr>Постельные принадлежности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Михейкин</dc:creator>
  <cp:lastModifiedBy>User</cp:lastModifiedBy>
  <cp:lastPrinted>2017-08-24T10:58:00Z</cp:lastPrinted>
  <dcterms:created xsi:type="dcterms:W3CDTF">2016-02-02T17:56:02Z</dcterms:created>
  <dcterms:modified xsi:type="dcterms:W3CDTF">2017-09-04T13:54:18Z</dcterms:modified>
</cp:coreProperties>
</file>