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Maxunity/Desktop/РАБОТА/FANAT TOMATA/ПРАЙСЫ/"/>
    </mc:Choice>
  </mc:AlternateContent>
  <bookViews>
    <workbookView xWindow="16760" yWindow="4600" windowWidth="29740" windowHeight="17660" tabRatio="500" activeTab="2"/>
  </bookViews>
  <sheets>
    <sheet name="Прайс" sheetId="1" r:id="rId1"/>
    <sheet name="О нас" sheetId="2" r:id="rId2"/>
    <sheet name="Условия сотрудничества" sheetId="4" r:id="rId3"/>
    <sheet name="Лист1" sheetId="3" r:id="rId4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3" i="1" l="1"/>
  <c r="F23" i="1"/>
  <c r="B25" i="1"/>
  <c r="F25" i="1"/>
  <c r="N25" i="1"/>
  <c r="B28" i="1"/>
  <c r="N21" i="1"/>
  <c r="F21" i="1"/>
  <c r="B21" i="1"/>
  <c r="F22" i="1"/>
  <c r="B22" i="1"/>
  <c r="B45" i="1"/>
  <c r="F45" i="1"/>
  <c r="N45" i="1"/>
  <c r="F18" i="1"/>
  <c r="B18" i="1"/>
  <c r="F10" i="1"/>
  <c r="B10" i="1"/>
  <c r="N9" i="1"/>
  <c r="F9" i="1"/>
  <c r="B9" i="1"/>
  <c r="N8" i="1"/>
  <c r="F8" i="1"/>
  <c r="B8" i="1"/>
  <c r="F7" i="1"/>
  <c r="B7" i="1"/>
  <c r="F6" i="1"/>
  <c r="B6" i="1"/>
  <c r="F5" i="1"/>
  <c r="B5" i="1"/>
  <c r="N4" i="1"/>
  <c r="F4" i="1"/>
  <c r="B4" i="1"/>
  <c r="N12" i="1"/>
  <c r="F12" i="1"/>
  <c r="B12" i="1"/>
  <c r="F19" i="1"/>
  <c r="F17" i="1"/>
  <c r="F16" i="1"/>
  <c r="F15" i="1"/>
  <c r="F14" i="1"/>
  <c r="F13" i="1"/>
  <c r="N16" i="1"/>
  <c r="N15" i="1"/>
  <c r="N14" i="1"/>
  <c r="N35" i="1"/>
  <c r="N41" i="1"/>
  <c r="N42" i="1"/>
  <c r="N43" i="1"/>
  <c r="N44" i="1"/>
  <c r="N40" i="1"/>
  <c r="F41" i="1"/>
  <c r="F42" i="1"/>
  <c r="F43" i="1"/>
  <c r="F44" i="1"/>
  <c r="F40" i="1"/>
  <c r="B44" i="1"/>
  <c r="B40" i="1"/>
  <c r="B41" i="1"/>
  <c r="B42" i="1"/>
  <c r="B43" i="1"/>
  <c r="B38" i="1"/>
  <c r="B37" i="1"/>
  <c r="B36" i="1"/>
  <c r="B35" i="1"/>
  <c r="B33" i="1"/>
  <c r="B32" i="1"/>
  <c r="B31" i="1"/>
  <c r="B30" i="1"/>
  <c r="B29" i="1"/>
  <c r="B13" i="1"/>
  <c r="B14" i="1"/>
  <c r="B15" i="1"/>
  <c r="B16" i="1"/>
  <c r="B17" i="1"/>
  <c r="B19" i="1"/>
</calcChain>
</file>

<file path=xl/sharedStrings.xml><?xml version="1.0" encoding="utf-8"?>
<sst xmlns="http://schemas.openxmlformats.org/spreadsheetml/2006/main" count="141" uniqueCount="108">
  <si>
    <t>Кол-во</t>
  </si>
  <si>
    <t>Сумма</t>
  </si>
  <si>
    <t>Категория</t>
  </si>
  <si>
    <t>Шт. в кор.</t>
  </si>
  <si>
    <t>Номенклатура</t>
  </si>
  <si>
    <t>Цена С НДС</t>
  </si>
  <si>
    <t>Цена без НДС</t>
  </si>
  <si>
    <t>Ставка НДС</t>
  </si>
  <si>
    <t>Фото</t>
  </si>
  <si>
    <t>Минимальный заказ</t>
  </si>
  <si>
    <t>Штрихкод</t>
  </si>
  <si>
    <t>нетто</t>
  </si>
  <si>
    <t>брутто</t>
  </si>
  <si>
    <t>брутто кор.</t>
  </si>
  <si>
    <t>Срок годности товара</t>
  </si>
  <si>
    <t>Состав, условия хранения, пищевая ценность в 100г., энергетическая ценность в 100г., кислотность, способы потребления</t>
  </si>
  <si>
    <t>Подробное описание</t>
  </si>
  <si>
    <t>Основной ассортимент</t>
  </si>
  <si>
    <t>Консервированные овощи, паста</t>
  </si>
  <si>
    <t>Томаты сушеные в масле "IPOSEA" Италия</t>
  </si>
  <si>
    <t>Состав: Сушеные томаты, подсолнечное масло, винный уксус, базилик, петрушка, соль, натуральные ароматизаторы. антиоксидант: L-аскорбиновая кислота. Характеристики
Тип Овощные консервы
Кухни мира Итальянская, Европейская
Форма выпуска В масле, Сушеные
Вид овощей Томаты
Энергетическая ценность, ккал/100 г 100
Особенности Без ГМО
Вес, г 280
Вид упаковки Стеклянная банка
Условия хранения В сухом прохладном месте
Срок годности 36 месяцев
Страна-изготовитель Италия
Артикул 3615
Размеры, мм 65 х 65 х 110
Размер упаковки (ДхШхВ), см 12 x 8 x 8
Вес в упаковке, г 465</t>
  </si>
  <si>
    <t>Состав: Томаты резаные, томатный сок, соль, регулятор кислотности, лимонная кислота (Е330)           Характеристики
Тип Овощные консервы
Кухни мира Итальянская, Европейская
Форма выпуска Кубики, В собственном соку, Резаные
Вид овощей Томаты
Энергетическая ценность, ккал/100 г 26
Добавки Базилик
Особенности Без ГМО</t>
  </si>
  <si>
    <t xml:space="preserve"> Томаты цельные кубиками в томатном соке "Primizie Italiane", Италия</t>
  </si>
  <si>
    <t>Состав: Томаты цельные, томатный сок, соль, регулятор кислотности, лимонная кислота (Е330)           Характеристики
Тип Овощные консервы
Кухни мира Итальянская, Европейская
Форма выпуска Кубики, В собственном соку, Резаные
Вид овощей Томаты
Энергетическая ценность, ккал/100 г 26
Добавки Базилик
Особенности Без ГМО</t>
  </si>
  <si>
    <t>Томаты на гриле в масле "Fanat Tomata", Россия</t>
  </si>
  <si>
    <t>Томаты и сладкий перец на гриле в масле "Fanat Tomata", Россия</t>
  </si>
  <si>
    <t>Томаты резаные кубиками в томатном соке с чесноком "Мутти" (0,400 кг/0,460 кг/425 мл) ж/б, Италия</t>
  </si>
  <si>
    <t xml:space="preserve">Состав:
Томаты резаные (98%), чеснок (0,8%), соль, натуральные ароматизаторы. Тип Овощные консервы
Кухни мира Итальянская, Европейская
Форма выпуска Кубики, В собственном соку, Резаные
Вид овощей Томаты
Энергетическая ценность, ккал/100 г 26
Добавки Чеснок
Особенности Без ГМО
Вес, г 400
Вид упаковки Жестяная банка
Условия хранения В сухом прохладном месте
Срок годности 36 месяцев
Страна-изготовитель Италия
Артикул 2962
Размеры, мм 75 х 75 х 110
Размер упаковки (ДхШхВ), см 11 x 8 x 8
Вес в упаковке, г 465.           От производителя
Томаты резаные кубиками в томатном соке с чесноком "Мутти" изготавливаются без использования добавок и консервантов, что позволяет продукту сохранять оригинальные органолептические качества. Высокая однородность продукта позволяет ему равномерно смешиваться с блюдом и подчеркнуть вкус основного блюда. Томаты Polpa используются как для приготовления горячих блюд, так и в сыром виде. Идеально сочетается с макаронными изделиями, благодаря насыщенному вкусу, Polpa идеально подходит для приготовления блюд в духовке. История компании "Мутти" началась в 1899 году, в регионе "Эмилия Романья", которая с </t>
  </si>
  <si>
    <t xml:space="preserve">   Томаты резаные кубиками в томатном соке с базиликом "Мутти" (0,400 кг/0,460 кг/425 мл) ж/б, Италия</t>
  </si>
  <si>
    <t>Состав:
Томаты резаные (98,5%), базилик (1,2%), соль, натуральные ароматизаторы. Характеристики
Тип Овощные консервы
Кухни мира Итальянская, Европейская
Форма выпуска Кубики, В собственном соку, Резаные
Вид овощей Томаты
Энергетическая ценность, ккал/100 г 26
Добавки Базилик
Особенности Без ГМО
Вес, г 400
Вид упаковки Жестяная банка
Условия хранения В сухом прохладном месте
Срок годности 36 месяцев
Страна-изготовитель Италия
Артикул 2931
Размеры, мм 75 х 75 х 110
Размер упаковки (ДхШхВ), см 11 x 8 x 8
Вес в упаковке, г 460</t>
  </si>
  <si>
    <t>Томатная паста "Мутти" с массовой долей сухих веществ 28% (0,140 кг/0,170 кг/142 мл)ж/б, Италия</t>
  </si>
  <si>
    <t>Состав
Томатная паста (99,5%) , соль. Массовая доля сухих веществ 28%. Тип Овощные консервы
Кухни мира Итальянская, Европейская
Форма выпуска Паста
Вид овощей Томаты
Энергетическая ценность, ккал/100 г 96
Особенности Без ГМО
Вес, г 140
Вид упаковки Жестяная банка
Условия хранения В сухом прохладном месте
Срок годности 36 месяцев
Страна-изготовитель Италия
Артикул 2871
Размеры, мм 75 х 75 х 60
Размер упаковки (ДхШхВ), см 8 x 8 x 8
Вес в упаковке, г 170 От производителя
Томатная паста с массовой долей сухих веществ 28%. Малый процент содержания воды, итальянские помидоры, никаких красителей и консервантов.
Великолепна для приготовления соусов и заправок. История компании "Мутти" началась в 1899 году, в регионе "Эмилия Романья", которая с давних времен славится своей изысканной кухней.
Компания "Мутти" – производитель, прошедший путь от небольшой сельскохозяйственной фабрики до крупного производителя с мировым именем благодаря высшему качеству продукции и любви к своему делу.
"Превознести томат до самых его вершин…" - в этой фразе раскрывается суть компании Мутти, поэтому сегодня, также как и в прошлом, с той же страстью и вниманием семья Мутти производит высококачественную продукцию, разрабатывая новые рецепты и совершенствуя вкус томатов. Семьей "Мутти" придумана томатная паста в тюбиках, томатный уксус, первыми были выпущены на рынок резанные кубиками томаты (polpa), секрет производства которых держится в строжайшей тайне.
Компания "Мутти" стала первой среди производителей выпускать всю продукцию под знаком "интегрированная и сертифицированная продукция".
"Pomodorino d'Oro" - приз за лучший урожай. Ежегодно 200 крестьян соревнуются в качестве помидоров.</t>
  </si>
  <si>
    <t>Аджика "Домашняя" Fanat Tomata (0,250 кг/0,400 кг)</t>
  </si>
  <si>
    <t>12 мес</t>
  </si>
  <si>
    <r>
      <rPr>
        <b/>
        <sz val="8"/>
        <rFont val="Arial"/>
      </rPr>
      <t>Состав:</t>
    </r>
    <r>
      <rPr>
        <sz val="8"/>
        <rFont val="Arial"/>
        <family val="2"/>
      </rPr>
      <t xml:space="preserve"> томаты свежие, чеснок, сахар, соль, уксус, перец красный молотый, бензоат натрия Пищевая ценность на 100 г продукта: Белки - 1,6 г Жиры - 3,0 г Углеводы-8,1 г Калорийность-66.0 ккал Масса нетто: 250 г ±3% (Россия).</t>
    </r>
    <r>
      <rPr>
        <b/>
        <sz val="8"/>
        <rFont val="Arial"/>
      </rPr>
      <t xml:space="preserve"> Аджика "Домашняя"</t>
    </r>
    <r>
      <rPr>
        <sz val="8"/>
        <rFont val="Arial"/>
        <family val="2"/>
      </rPr>
      <t xml:space="preserve">, приготовленная из свежих помидоров и натуральных ингредиентов, с добавлением чеснока. Умеренно острая, имеет мягкий и нежный вкус, отлично подходит для употребления в пищу с мясом, птицей и вторыми блюдами.  </t>
    </r>
    <r>
      <rPr>
        <b/>
        <sz val="8"/>
        <rFont val="Arial"/>
      </rPr>
      <t/>
    </r>
  </si>
  <si>
    <t>Аджика "Жгучая" Fanat Tomata (0,250 кг/0,400 кг)</t>
  </si>
  <si>
    <t xml:space="preserve">Состав: томаты свежие, чеснок, сахар, соль, перец красный молотый, уксус, бензоат натрия
Пищевая ценность на 100 г продукта:
Белки - 1,2 г
Жиры - 3,0 г
Углеводы-18,5 г
Калорийность-79.0 ккал
Масса нетто: 250 г ±3%.  Аджика "Жгучая", приготовленная из свежих помидоров и натуральных ингредиентов, с добавлением перца Чили. Для любителей погорячее, имеет насыщенный острый вкус, отлично подходит для мяса, птицы и вторых блюд. </t>
  </si>
  <si>
    <t>Аджика "Кавказская" Fanat Tomata (0,250 кг/0,400 кг)</t>
  </si>
  <si>
    <t>Состав: томаты свежие, чеснок, сахар, соль, уксус, сельдерей, тимьян, кориандр молотый, перец красный молотый, бензоат натрия
Пищевая ценность на 100 г продукта:
Белки - 1,3 г
Жиры - 1,2 г
Углеводы-33,6 г
Калорийность-73.29 ккал
Масса нетто: 250 г ±3%.   Аджика "Кавказская", приготовленная из свежих помидоров и натуральных ингредиентов, с добавлением пряных трав. Имеет яркий и насыщенный вкус.
Для любителей мяса, шашлыков и традиционной кавказской кухни.</t>
  </si>
  <si>
    <t>Аджика "Хренодер" Fanat Tomata (0,250 кг/0,400 кг)</t>
  </si>
  <si>
    <t xml:space="preserve">Состав: томаты свежие, чеснок, сахар, соль, уксус, перец красный молотый, хрен, бензоат натрия Пищевая ценность на 100 г продукта: Белки - 1,6 г Жиры - 3,0 г Углеводы-8,1 г Калорийность-66.0 ккал Масса нетто: 250 г ±3%.   Аджика "Хренодер", приготовленная из свежих помидоров и натуральных ингредиентов, с добавлением Хрена. Имеет оригинальный и насыщенный вкус, для гурманов. Отлично подходит для мяса, птицы и вторых блюд. </t>
  </si>
  <si>
    <t xml:space="preserve"> Соус томатный с сыром Пармиджано Реджано "Сальса Пронта аль Пармиджано Реджано" "Мутти" (0,400 кг/0,658 кг) ст/б</t>
  </si>
  <si>
    <t>Состав: кусочки помидор (помидоры, регулятор кислотности: лимонная кислота), копченный бекон 5%, сыр пекорино романо 6%, масло оливковое EV, белое вино, лук, перец красный 0,15%, базилик, перец черный, соль, сахар. Пищевая ценность в 100г продукта: углеводы 2,7г; белки 6,1г; жиры 12г; Энергетическая ценность в 100г продукта: 144кКал/603кДж; Хранить при t от 0С до +25С. После вскрытия хранить в холодильнике и желательно употребить в течение недели. Изготовитель: "ALIS S.r.l" ("Алис С.р.л.") Via Paletti, 1-41051, Castelnuovo Rangone, Моdena, Italy (Италия).</t>
  </si>
  <si>
    <t>Горчица АВС (РБ)</t>
  </si>
  <si>
    <t xml:space="preserve">			Горчица "ABC" Французская ст/б (0,160 кг/0,424 кг) кор. 15 шт.</t>
  </si>
  <si>
    <t>6 мес</t>
  </si>
  <si>
    <t xml:space="preserve">			Горчица "ABC" Французская Острая  ст/б (0,160 кг/0,424 кг) кор. 15 шт.</t>
  </si>
  <si>
    <t xml:space="preserve">			Горчица "ABC" Боярская ст/б (0,160 кг/0,424 кг) кор. 15 шт.</t>
  </si>
  <si>
    <t xml:space="preserve">			Горчица "ABC" Жгучая ст/б (0,160 кг/0,424 кг) кор. 15 шт.</t>
  </si>
  <si>
    <t xml:space="preserve">			Горчица "ABC" Баварская ст/б (0,160 кг/0,424 кг) кор. 15 шт.</t>
  </si>
  <si>
    <t xml:space="preserve">			Горчица "ABC" Душистая ст/б (0,160 кг/0,424 кг) кор. 15 шт.</t>
  </si>
  <si>
    <t>Хрен АВС (РБ)</t>
  </si>
  <si>
    <t>Хрен "ABC" Боярский ст/б (0,160 кг/0,424 кг) кор. 15 шт.</t>
  </si>
  <si>
    <t>Хрен "ABC" Васаби ст/б (0,160 кг/0,424 кг) кор. 15 шт.</t>
  </si>
  <si>
    <t>Хрен "ABC" Со свеклой ст/б (0,160 кг/0,424 кг) кор. 15 шт.</t>
  </si>
  <si>
    <t>Хрен "ABC" С мёдом ст/б (0,160 кг/0,424 кг) кор. 15 шт.</t>
  </si>
  <si>
    <t>Оливки / Маслины (Италия)</t>
  </si>
  <si>
    <t>24 мес</t>
  </si>
  <si>
    <t>Маслины "КОМАРО" c косточкой (0,345 кг/0,410 кг/370 мл) ж/б кор. 12 шт.</t>
  </si>
  <si>
    <t>Маслины "КОМАРО" без косточки (0,345 кг/0,410 кг/370 мл) ж/б кор. 12 шт.</t>
  </si>
  <si>
    <t>Маслины "КОМАРО" резаные (0,345 кг/0,410 кг/370 мл) ж/б кор. 12 шт.</t>
  </si>
  <si>
    <t>Оливки "КОМАРО" c косточкой (0,345 кг/0,410 кг/370 мл) ж/б кор. 12 шт.</t>
  </si>
  <si>
    <t>Оливки "КОМАРО" без косточки (0,345 кг/0,395 кг/370 мл) ж/б кор. 12 шт.</t>
  </si>
  <si>
    <t>ИСПАНИЯ/INDUSTRIAS ALIMENTARIAS DE NAVARRA, S.A.U.</t>
  </si>
  <si>
    <t>ИСПАНИЯ/INDUSTRIAS ALIMENTARIAS DE NAVARRA, S.A.U.
Состав: черные оливки (маслины), вода, соль, стабилизатор цвета (железистый глюконат)
Традиционные черные оливки без косточки из Испании богаты витаминами и минералами (кальцием, железом, калием, магнием, фосфором и йодом), которые легко усваиваются и очень полезны для здоровья. Оливки COMARO можно использовать как закуску или в составе кулинарных блюд. Вы можете купить маслины без косточки COMARO по лучшей цене в Oliva&amp;Co.
Полезные свойства: В оливках есть практически все необходимые человеку витамины и микроэлементы. 
Оливки снижают уровень "плохого" холестирина в крови, стабилизируют кровянное давление, способствуют профилактике сердечно-сосудистых заболеваний, рака, диабета, стимулируют имунную систему, помогают в борьбе с лишним весом, замедляют старение и благотворно влияют на пищеварительную систему.</t>
  </si>
  <si>
    <t>ИСПАНИЯ/INDUSTRIAS ALIMENTARIAS DE NAVARRA, S.A.U.
Состав: Оливки, вода, соль, регуляторs кислотности (E-270. E-330). антиокислитель (Е-300)
Традиционные зеленые оливки без косточки из Испании богаты витаминами и минералами (кальцием, железом, калием, магнием, фосфором и йодом), которые легко усваиваются и очень полезны для здоровья. Оливки COMARO можно использовать как закуску или в составе кулинарных блюд. Вы можете купить оливки без косточки COMARO по лучшей цене в Oliva&amp;Co.
Полезные свойства: В оливках есть практически все необходимые человеку витамины и микроэлементы. 
Оливки снижают уровень "плохого" холестирина в крови, стабилизируют кровянное давление, способствуют профилактике сердечно-сосудистых заболеваний, рака, диабета, стимулируют имунную систему, помогают в борьбе с лишним весом, замедляют старение и благотворно влияют на пищеварительную систему.</t>
  </si>
  <si>
    <t>Продукция компании  "Fanat Tomata" Аджика, овощи гриль</t>
  </si>
  <si>
    <r>
      <rPr>
        <b/>
        <sz val="14"/>
        <color theme="1"/>
        <rFont val="Calibri (Основной текст)"/>
      </rPr>
      <t>Fanat Tomata</t>
    </r>
    <r>
      <rPr>
        <sz val="14"/>
        <color theme="1"/>
        <rFont val="Calibri (Основной текст)"/>
      </rPr>
      <t xml:space="preserve"> - торгово-производственная компания, предоставляющая широкий ассортимент качественной продукции, изготовленной из томатов, для их любителей и фанатов! 
- Осуществляем оптовые поставки продукции, содержащие томат, в сетевые, продуктовые, интернет и мясные магазины, рестораны, крупные рынки Москвы, и Московской области. Работаем с регионами. 
- Собственная линейка продукции: 
Аджика " Fanat Tomata" премиум класса, изготовленная из свежих импортных томатов и натуральных ингредиентов. 
Томаты вяленые в масле, томаты на гриль в масле, томаты и сладкий перец на гриле в Масле. 
- Розничная продажа разнообразной продукции из томатов, с доставкой до покупателя.
Мы долгое время собирали оригинальную, уникальную, вкусную и питательную продукцию из помидоров, которую сами любим, и с удовольствием употребляем в пищу. Теперь, мы рады предложить это Вам!
Fanat Tomata - это по-настоящему помидорная площадка, на которой Вы всегда можете найти, и приобрести разнообразную продукцию, в состав которой входит замечательный овощ - томат.</t>
    </r>
  </si>
  <si>
    <r>
      <rPr>
        <b/>
        <sz val="12"/>
        <color theme="1"/>
        <rFont val="Calibri"/>
        <family val="2"/>
        <scheme val="minor"/>
      </rPr>
      <t xml:space="preserve">
С уважением, Вылегжанин Максим
Директор по развитию
+7 (916)706-68-41
fanattomata@mail.ru
</t>
    </r>
    <r>
      <rPr>
        <sz val="12"/>
        <color theme="1"/>
        <rFont val="Calibri"/>
        <family val="2"/>
        <scheme val="minor"/>
      </rPr>
      <t xml:space="preserve">
"FANAT TOMATA"
Вкусно. Качественно. Помидорно.
Часы работы:
Понедельник пятниа
с 9.00 ло 19.00
fanattomata.ru
</t>
    </r>
  </si>
  <si>
    <t>Мы работаем с юридическими и физическими лицами.</t>
  </si>
  <si>
    <t>Ценовая категоря: средняя.</t>
  </si>
  <si>
    <t>Прайс-лист:</t>
  </si>
  <si>
    <t xml:space="preserve"> Индивидуальная система лояльности существует, с учетом объема закупок и их регулярности</t>
  </si>
  <si>
    <t xml:space="preserve">  Единый базовый</t>
  </si>
  <si>
    <t xml:space="preserve"> Поштучный заказ товара допускается по рекомендованной розничной цене</t>
  </si>
  <si>
    <t>Сумма беслпатной доставке по Москве от 5 000 руб.</t>
  </si>
  <si>
    <t>Заказ:</t>
  </si>
  <si>
    <t>Опалта:</t>
  </si>
  <si>
    <t xml:space="preserve"> Предоплата</t>
  </si>
  <si>
    <t xml:space="preserve"> </t>
  </si>
  <si>
    <t xml:space="preserve"> По факту доставки</t>
  </si>
  <si>
    <t xml:space="preserve"> В течение 2-х рабочих дней полсе выставления счета</t>
  </si>
  <si>
    <t>Отсрочка платежа допускается по согласованию сторон</t>
  </si>
  <si>
    <t xml:space="preserve">Возврат: </t>
  </si>
  <si>
    <t>Без возврата, так как товар категории длительного хранения</t>
  </si>
  <si>
    <t>Особые случае рассматриваюбтся в индивидуальном порядке</t>
  </si>
  <si>
    <t>Доставка:</t>
  </si>
  <si>
    <t xml:space="preserve"> по Москве - бесплатно, при соблюдении условий минимального заказа</t>
  </si>
  <si>
    <t xml:space="preserve"> В регионы через ТК и условиям, согласованным с Покупателем.</t>
  </si>
  <si>
    <t>Маркетинг:</t>
  </si>
  <si>
    <t xml:space="preserve"> Предоставляем печатную продукцию по запросу: каталоги, листовки</t>
  </si>
  <si>
    <t xml:space="preserve"> Предоставляем образцы продукции</t>
  </si>
  <si>
    <t>Соусы</t>
  </si>
  <si>
    <t>Томатная паста "Мутти" с массовой долей сухих веществ 22% (0,210 кг/0,255 кг/212 мл) ж/б кор. 12 шт.</t>
  </si>
  <si>
    <t>Количесвто - указано в таблице</t>
  </si>
  <si>
    <t xml:space="preserve">Оливки целые "И.П.О.С.Е.А." (290 г/180 г/314 мл) ст/б кор. 12 шт.    </t>
  </si>
  <si>
    <t>Состав: Оливки, вода, соль, регулятор кислотности Е330 лимонная кислота, антиокислитель Е300 аскорбиновая кислота.
Оливки целые "И.П.О.С.Е.А." отличаются натуральным вкусом и ароматом. Великолепны для приготовления салатов, пиццы, мяса, птицы и в качестве гарнира к готовым блюдам.</t>
  </si>
  <si>
    <r>
      <rPr>
        <b/>
        <sz val="16"/>
        <color rgb="FF00B0F0"/>
        <rFont val="Calibri (Основной текст)"/>
      </rPr>
      <t>ИП Вылегжанин М.М.</t>
    </r>
    <r>
      <rPr>
        <sz val="16"/>
        <color theme="1"/>
        <rFont val="Calibri"/>
        <family val="2"/>
        <scheme val="minor"/>
      </rPr>
      <t xml:space="preserve"> - наше юридическое лицо на УСН (без НДС)</t>
    </r>
  </si>
  <si>
    <t xml:space="preserve"> Томаты цельные в томатном соке "Primizie Italiane", Италия</t>
  </si>
  <si>
    <t>Сладкий перец поджаренный на гриле - фаворит средиземноморской кухни. Это очень нежный продукт, который используют для приготовления брускетт, салатов, пиццы. Продукт изготавливается на уникальном технологическом оборудовании, позволяющее сохранить сладкий перец практически в свежеприготовленном виде.
В качестве сырья для изготовления вяленого сладкого перца мы используем полностью вызревший красный сладкий перец, а при консервировании мы не используем консерванты и пищевые добавки.</t>
  </si>
  <si>
    <t>Сладкий перец на гриле в масле "Fanat Tomata", Россия</t>
  </si>
  <si>
    <t>Состав: Запеченные на гриле томаты, соль, специи, масло подсолнечное. Тип - овощные консервы, Кухни мира - Итальянская, Средиземноморская, Европейская, Среднеазиатская.
Пакет 3 кг, вакуумированн, автоклавирован, срок хранения 2 года, не требует специальных условий хранения.
Пакет заложен в картонный короб, чтобы при транспортировке не раздавить.
Описание: Сочные кусочки томатов, запеченные на гриле, с характерными полосочками от решетки гриль – изысканный продукт средиземноморской кухни. Существует огромное количество рецептов с помидорами на гриле: они очень хороши при приготовлении зеленых салатов, пасты, брускетты, но особенно пикантный вкус и аппетитный вид они придают пицце! В качестве сырья мы используем грунтовые сливовидные томаты, выращенные на полях «Волгоградского Подворья». В них высокое содержание сухих веществ и превосходный вкус натурального продукта, который мы сохраняем для наших потребителей круглый год.В нашей продукции не используются консерванты и пищевые добавки. Такой продукт невозможно улучшить с помощью химии, он прекрасен в своем натуральном виде.</t>
  </si>
  <si>
    <t>Состав: Вяленые томаты, соль, масло подсолнечное. Тип - овощные консервы, Кухни мира - Итальянская, Средиземноморская, Европейская, Среднеазиатская.
Описание: Редко какой салат, да и остальные блюда средиземноморской кухни, обходятся без вяленых томатов. И по праву, Вяленые томаты, своим насыщенным летним вкусом придают любому блюду яркие нотки, которых нам порой так не хватает зимой.
А вяленые томаты "Fanat Tomata" отличаются еще и своим безупречным качеством и полным отсутствием химии. Ведь в отличие от устаревшей традиционной технологии, мы не сушим томаты под открытым небом по 5-7 дней, где они сильно выгорают, теряют свой вкус и где их вынужденно обрабатывают химией для защиты от насекомых. Вяленые томаты готовятся в специальных технологических установках, разработанных для экологически чистой сушки овощей. 
В качестве сырья мы используем грунтовые сливовидные томаты выращенные на полях Волгоградской области: в них высокое содержание сухих веществ и превосходный вкус натурального продукта, который сохраняется для наших потребителей круглый год.
При консервировании мы не используем консерванты и пищевые добавки.</t>
  </si>
  <si>
    <t>Состав: томаты запеченные на гриле, растительное масло, перец, соль, сахар. Не содержит консервантов и пищевых добавок. Хранить при температуре от 0 до 20 градусов не 24-х месяцев. Открытую банку хранить в холодильнике не более 3-х суток.  100 г продукта содержатся: Белки: 5 г Жиры: 12,5 г Углеводы: 17 г
Энергетическая ценность: 130 ккал/540 кДж
Сочные кусочки томатов, запеченные на гриле, с характерными полосочками от решетки гриль – изысканный продукт средиземноморской кухни. Существует огромное количество рецептов с помидорами на гриле: они очень хороши при приготовлении зеленых салатов, пасты, брускетты, но особенно пикантный вкус и аппетитный вид они придают пицце! В качестве сырья мы используем грунтовые сливовидные томаты, выращенные на полях Волгоградской области. В них высокое содержание сухих веществ и превосходный вкус натурального продукта, который мы сохраняем для наших потребителей круглый год.
В нашей продукции не используются консерванты и пищевые добавки. Такой продукт невозможно улучшить с помощью химии, он прекрасен в своем натуральном виде.
Тип - овощные консервы, Кухни мира - Итальянская, Средиземноморская, Европейская, Среднеазиатская.
Упаковка: Стеклянная банка 350 грамм, срок хранения 2 года, не требует специальных условий хранения.</t>
  </si>
  <si>
    <t>Состав: томаты запеченные на гриле, перец болгарский сладкий запеченный на гриле, растительное масло, перец, соль. Не содержит консервантов и пищевых добавок.
Массовая доля сухого продукта 250 г. Хранить при температуре от 0 до 20 градусов не 24-х месяцев. Открытую банку хранить в холодильнике не более 3-х суток.  100 г продукта содержатся: Белки: 5 г Жиры: 12,5 г Углеводы: 17 г
Энергетическая ценность: 130 ккал/540 кДж
Описание: Сладкий перец поджаренный на гриле - фаворит средиземноморской кухни. Это очень нежный продукт, который используют для приготовления брускетт, салатов, пиццы. Продукт изготавливается на уникальном технологическом оборудовании, позволяющее сохранить сладкий перец практически в свежеприготовленном виде.
В качестве сырья для изготовления вяленого сладкого перца мы используем полностью вызревший красный сладкий перец, а при консервировании мы не используем консерванты и пищевые добавки.</t>
  </si>
  <si>
    <t>Хорека, продукция "Fanat Tomata"</t>
  </si>
  <si>
    <t>Томаты вяленые в масле "Fanat Tomata", Россия</t>
  </si>
  <si>
    <t>Дополнительная продукция для магазинов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</si>
</sst>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&quot;%&quot;"/>
    <numFmt numFmtId="166" formatCode="0.0"/>
  </numFmts>
  <fonts count="14" x14ac:knownFonts="1">
    <font>
      <sz val="12"/>
      <color theme="1"/>
      <name val="Calibri"/>
      <family val="2"/>
      <scheme val="minor"/>
    </font>
    <font>
      <b/>
      <sz val="8"/>
      <name val="Arial"/>
    </font>
    <font>
      <b/>
      <sz val="9"/>
      <name val="Arial"/>
    </font>
    <font>
      <b/>
      <sz val="10"/>
      <name val="Arial"/>
    </font>
    <font>
      <b/>
      <sz val="8"/>
      <color rgb="FFFF0000"/>
      <name val="Arial"/>
    </font>
    <font>
      <sz val="8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theme="1"/>
      <name val="Calibri (Основной текст)"/>
    </font>
    <font>
      <sz val="14"/>
      <color theme="1"/>
      <name val="Calibri (Основной текст)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00B0F0"/>
      <name val="Calibri (Основной текст)"/>
    </font>
    <font>
      <b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B4B4B4"/>
      </patternFill>
    </fill>
    <fill>
      <patternFill patternType="solid">
        <fgColor rgb="FFC3C3C3"/>
      </patternFill>
    </fill>
    <fill>
      <patternFill patternType="solid">
        <fgColor rgb="FFD2D2D2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4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left" vertical="top"/>
    </xf>
    <xf numFmtId="4" fontId="3" fillId="3" borderId="4" xfId="0" applyNumberFormat="1" applyFont="1" applyFill="1" applyBorder="1" applyAlignment="1">
      <alignment horizontal="left" vertical="top"/>
    </xf>
    <xf numFmtId="0" fontId="0" fillId="3" borderId="4" xfId="0" applyFill="1" applyBorder="1" applyAlignment="1">
      <alignment horizontal="left" wrapText="1"/>
    </xf>
    <xf numFmtId="0" fontId="0" fillId="3" borderId="4" xfId="0" applyFill="1" applyBorder="1" applyAlignment="1">
      <alignment horizontal="left"/>
    </xf>
    <xf numFmtId="0" fontId="1" fillId="3" borderId="4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3" fillId="4" borderId="4" xfId="0" applyFont="1" applyFill="1" applyBorder="1" applyAlignment="1">
      <alignment horizontal="left" vertical="top"/>
    </xf>
    <xf numFmtId="4" fontId="3" fillId="4" borderId="4" xfId="0" applyNumberFormat="1" applyFont="1" applyFill="1" applyBorder="1" applyAlignment="1">
      <alignment horizontal="left" vertical="top"/>
    </xf>
    <xf numFmtId="0" fontId="0" fillId="4" borderId="4" xfId="0" applyFill="1" applyBorder="1" applyAlignment="1">
      <alignment horizontal="left" wrapText="1"/>
    </xf>
    <xf numFmtId="0" fontId="0" fillId="4" borderId="4" xfId="0" applyFill="1" applyBorder="1" applyAlignment="1">
      <alignment horizontal="left"/>
    </xf>
    <xf numFmtId="0" fontId="1" fillId="4" borderId="4" xfId="0" applyFont="1" applyFill="1" applyBorder="1" applyAlignment="1">
      <alignment horizontal="left" vertical="top" wrapText="1"/>
    </xf>
    <xf numFmtId="0" fontId="1" fillId="4" borderId="5" xfId="0" applyFont="1" applyFill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4" fontId="4" fillId="0" borderId="6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wrapText="1"/>
    </xf>
    <xf numFmtId="164" fontId="5" fillId="0" borderId="6" xfId="0" applyNumberFormat="1" applyFont="1" applyBorder="1" applyAlignment="1">
      <alignment horizontal="center" vertical="top" wrapText="1"/>
    </xf>
    <xf numFmtId="0" fontId="5" fillId="0" borderId="6" xfId="0" applyFont="1" applyBorder="1" applyAlignment="1">
      <alignment horizontal="left" vertical="top" wrapText="1"/>
    </xf>
    <xf numFmtId="2" fontId="5" fillId="0" borderId="6" xfId="0" applyNumberFormat="1" applyFont="1" applyBorder="1" applyAlignment="1">
      <alignment horizontal="center" vertical="top" wrapText="1"/>
    </xf>
    <xf numFmtId="165" fontId="5" fillId="0" borderId="6" xfId="0" applyNumberFormat="1" applyFont="1" applyBorder="1" applyAlignment="1">
      <alignment horizontal="center" vertical="top" wrapText="1"/>
    </xf>
    <xf numFmtId="1" fontId="5" fillId="0" borderId="6" xfId="0" applyNumberFormat="1" applyFont="1" applyBorder="1" applyAlignment="1">
      <alignment horizontal="center" vertical="top" wrapText="1"/>
    </xf>
    <xf numFmtId="0" fontId="5" fillId="0" borderId="6" xfId="0" applyFont="1" applyBorder="1" applyAlignment="1">
      <alignment horizontal="justify" vertical="top" wrapText="1"/>
    </xf>
    <xf numFmtId="4" fontId="5" fillId="0" borderId="6" xfId="0" applyNumberFormat="1" applyFont="1" applyBorder="1" applyAlignment="1">
      <alignment horizontal="center" vertical="top" wrapText="1"/>
    </xf>
    <xf numFmtId="166" fontId="5" fillId="0" borderId="6" xfId="0" applyNumberFormat="1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3" fillId="5" borderId="4" xfId="0" applyFont="1" applyFill="1" applyBorder="1" applyAlignment="1">
      <alignment horizontal="left" vertical="top"/>
    </xf>
    <xf numFmtId="4" fontId="3" fillId="5" borderId="4" xfId="0" applyNumberFormat="1" applyFont="1" applyFill="1" applyBorder="1" applyAlignment="1">
      <alignment horizontal="left" vertical="top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0" fontId="1" fillId="5" borderId="4" xfId="0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center" wrapText="1"/>
    </xf>
    <xf numFmtId="2" fontId="5" fillId="0" borderId="8" xfId="0" applyNumberFormat="1" applyFont="1" applyFill="1" applyBorder="1" applyAlignment="1">
      <alignment horizontal="center" vertical="center"/>
    </xf>
    <xf numFmtId="0" fontId="0" fillId="6" borderId="0" xfId="0" applyFill="1"/>
    <xf numFmtId="0" fontId="5" fillId="0" borderId="9" xfId="0" applyFont="1" applyBorder="1" applyAlignment="1">
      <alignment horizontal="left" vertical="center" wrapText="1"/>
    </xf>
    <xf numFmtId="0" fontId="11" fillId="6" borderId="0" xfId="0" applyFont="1" applyFill="1"/>
    <xf numFmtId="0" fontId="13" fillId="6" borderId="0" xfId="0" applyFont="1" applyFill="1"/>
    <xf numFmtId="0" fontId="9" fillId="6" borderId="0" xfId="0" applyFont="1" applyFill="1" applyAlignment="1">
      <alignment horizontal="left" wrapText="1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 wrapText="1"/>
    </xf>
    <xf numFmtId="0" fontId="0" fillId="6" borderId="0" xfId="0" applyFill="1" applyAlignment="1">
      <alignment horizontal="center"/>
    </xf>
  </cellXfs>
  <cellStyles count="3">
    <cellStyle name="Гиперссылка" xfId="1" builtinId="8" hidden="1"/>
    <cellStyle name="Обычный" xfId="0" builtinId="0"/>
    <cellStyle name="Открывавшаяся гиперссылка" xfId="2" builtinId="9" hidden="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20" Type="http://schemas.openxmlformats.org/officeDocument/2006/relationships/image" Target="../media/image20.jpg"/><Relationship Id="rId21" Type="http://schemas.openxmlformats.org/officeDocument/2006/relationships/image" Target="../media/image21.jpe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pn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9" Type="http://schemas.openxmlformats.org/officeDocument/2006/relationships/image" Target="../media/image9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e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Relationship Id="rId2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13</xdr:row>
      <xdr:rowOff>19050</xdr:rowOff>
    </xdr:from>
    <xdr:to>
      <xdr:col>2</xdr:col>
      <xdr:colOff>590550</xdr:colOff>
      <xdr:row>13</xdr:row>
      <xdr:rowOff>495300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193675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19050</xdr:colOff>
      <xdr:row>15</xdr:row>
      <xdr:rowOff>19050</xdr:rowOff>
    </xdr:from>
    <xdr:to>
      <xdr:col>2</xdr:col>
      <xdr:colOff>590550</xdr:colOff>
      <xdr:row>15</xdr:row>
      <xdr:rowOff>495300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427355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19050</xdr:colOff>
      <xdr:row>18</xdr:row>
      <xdr:rowOff>19050</xdr:rowOff>
    </xdr:from>
    <xdr:to>
      <xdr:col>2</xdr:col>
      <xdr:colOff>590550</xdr:colOff>
      <xdr:row>18</xdr:row>
      <xdr:rowOff>495300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544195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19050</xdr:colOff>
      <xdr:row>22</xdr:row>
      <xdr:rowOff>19050</xdr:rowOff>
    </xdr:from>
    <xdr:to>
      <xdr:col>2</xdr:col>
      <xdr:colOff>590550</xdr:colOff>
      <xdr:row>22</xdr:row>
      <xdr:rowOff>495300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677545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19050</xdr:colOff>
      <xdr:row>24</xdr:row>
      <xdr:rowOff>19050</xdr:rowOff>
    </xdr:from>
    <xdr:to>
      <xdr:col>2</xdr:col>
      <xdr:colOff>590550</xdr:colOff>
      <xdr:row>24</xdr:row>
      <xdr:rowOff>495300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986155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19050</xdr:colOff>
      <xdr:row>14</xdr:row>
      <xdr:rowOff>19050</xdr:rowOff>
    </xdr:from>
    <xdr:to>
      <xdr:col>2</xdr:col>
      <xdr:colOff>590550</xdr:colOff>
      <xdr:row>14</xdr:row>
      <xdr:rowOff>495300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252095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213359</xdr:colOff>
      <xdr:row>31</xdr:row>
      <xdr:rowOff>77895</xdr:rowOff>
    </xdr:from>
    <xdr:to>
      <xdr:col>8</xdr:col>
      <xdr:colOff>687491</xdr:colOff>
      <xdr:row>31</xdr:row>
      <xdr:rowOff>552027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7039" y="14789575"/>
          <a:ext cx="474132" cy="474132"/>
        </a:xfrm>
        <a:prstGeom prst="rect">
          <a:avLst/>
        </a:prstGeom>
      </xdr:spPr>
    </xdr:pic>
    <xdr:clientData/>
  </xdr:twoCellAnchor>
  <xdr:twoCellAnchor editAs="oneCell">
    <xdr:from>
      <xdr:col>8</xdr:col>
      <xdr:colOff>196424</xdr:colOff>
      <xdr:row>32</xdr:row>
      <xdr:rowOff>60960</xdr:rowOff>
    </xdr:from>
    <xdr:to>
      <xdr:col>8</xdr:col>
      <xdr:colOff>704424</xdr:colOff>
      <xdr:row>32</xdr:row>
      <xdr:rowOff>501226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0104" y="15412720"/>
          <a:ext cx="508000" cy="440266"/>
        </a:xfrm>
        <a:prstGeom prst="rect">
          <a:avLst/>
        </a:prstGeom>
      </xdr:spPr>
    </xdr:pic>
    <xdr:clientData/>
  </xdr:twoCellAnchor>
  <xdr:twoCellAnchor editAs="oneCell">
    <xdr:from>
      <xdr:col>8</xdr:col>
      <xdr:colOff>231986</xdr:colOff>
      <xdr:row>29</xdr:row>
      <xdr:rowOff>98214</xdr:rowOff>
    </xdr:from>
    <xdr:to>
      <xdr:col>8</xdr:col>
      <xdr:colOff>706120</xdr:colOff>
      <xdr:row>29</xdr:row>
      <xdr:rowOff>572348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15666" y="13529734"/>
          <a:ext cx="474134" cy="474134"/>
        </a:xfrm>
        <a:prstGeom prst="rect">
          <a:avLst/>
        </a:prstGeom>
      </xdr:spPr>
    </xdr:pic>
    <xdr:clientData/>
  </xdr:twoCellAnchor>
  <xdr:twoCellAnchor editAs="oneCell">
    <xdr:from>
      <xdr:col>8</xdr:col>
      <xdr:colOff>108372</xdr:colOff>
      <xdr:row>30</xdr:row>
      <xdr:rowOff>77892</xdr:rowOff>
    </xdr:from>
    <xdr:to>
      <xdr:col>8</xdr:col>
      <xdr:colOff>800097</xdr:colOff>
      <xdr:row>30</xdr:row>
      <xdr:rowOff>540735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92052" y="14149492"/>
          <a:ext cx="691725" cy="462843"/>
        </a:xfrm>
        <a:prstGeom prst="rect">
          <a:avLst/>
        </a:prstGeom>
      </xdr:spPr>
    </xdr:pic>
    <xdr:clientData/>
  </xdr:twoCellAnchor>
  <xdr:twoCellAnchor editAs="oneCell">
    <xdr:from>
      <xdr:col>8</xdr:col>
      <xdr:colOff>243841</xdr:colOff>
      <xdr:row>27</xdr:row>
      <xdr:rowOff>128693</xdr:rowOff>
    </xdr:from>
    <xdr:to>
      <xdr:col>8</xdr:col>
      <xdr:colOff>684107</xdr:colOff>
      <xdr:row>27</xdr:row>
      <xdr:rowOff>568959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27521" y="12280053"/>
          <a:ext cx="440266" cy="440266"/>
        </a:xfrm>
        <a:prstGeom prst="rect">
          <a:avLst/>
        </a:prstGeom>
      </xdr:spPr>
    </xdr:pic>
    <xdr:clientData/>
  </xdr:twoCellAnchor>
  <xdr:twoCellAnchor editAs="oneCell">
    <xdr:from>
      <xdr:col>8</xdr:col>
      <xdr:colOff>264161</xdr:colOff>
      <xdr:row>28</xdr:row>
      <xdr:rowOff>121920</xdr:rowOff>
    </xdr:from>
    <xdr:to>
      <xdr:col>8</xdr:col>
      <xdr:colOff>670561</xdr:colOff>
      <xdr:row>28</xdr:row>
      <xdr:rowOff>528320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47841" y="12913360"/>
          <a:ext cx="406400" cy="406400"/>
        </a:xfrm>
        <a:prstGeom prst="rect">
          <a:avLst/>
        </a:prstGeom>
      </xdr:spPr>
    </xdr:pic>
    <xdr:clientData/>
  </xdr:twoCellAnchor>
  <xdr:twoCellAnchor editAs="oneCell">
    <xdr:from>
      <xdr:col>8</xdr:col>
      <xdr:colOff>315972</xdr:colOff>
      <xdr:row>36</xdr:row>
      <xdr:rowOff>50381</xdr:rowOff>
    </xdr:from>
    <xdr:to>
      <xdr:col>8</xdr:col>
      <xdr:colOff>558800</xdr:colOff>
      <xdr:row>36</xdr:row>
      <xdr:rowOff>599441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6411972" y="17474781"/>
          <a:ext cx="242828" cy="549060"/>
        </a:xfrm>
        <a:prstGeom prst="rect">
          <a:avLst/>
        </a:prstGeom>
      </xdr:spPr>
    </xdr:pic>
    <xdr:clientData/>
  </xdr:twoCellAnchor>
  <xdr:twoCellAnchor editAs="oneCell">
    <xdr:from>
      <xdr:col>8</xdr:col>
      <xdr:colOff>325120</xdr:colOff>
      <xdr:row>34</xdr:row>
      <xdr:rowOff>94827</xdr:rowOff>
    </xdr:from>
    <xdr:to>
      <xdr:col>8</xdr:col>
      <xdr:colOff>596053</xdr:colOff>
      <xdr:row>34</xdr:row>
      <xdr:rowOff>576265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6908800" y="16381307"/>
          <a:ext cx="270933" cy="481438"/>
        </a:xfrm>
        <a:prstGeom prst="rect">
          <a:avLst/>
        </a:prstGeom>
      </xdr:spPr>
    </xdr:pic>
    <xdr:clientData/>
  </xdr:twoCellAnchor>
  <xdr:twoCellAnchor editAs="oneCell">
    <xdr:from>
      <xdr:col>8</xdr:col>
      <xdr:colOff>36416</xdr:colOff>
      <xdr:row>12</xdr:row>
      <xdr:rowOff>20320</xdr:rowOff>
    </xdr:from>
    <xdr:to>
      <xdr:col>8</xdr:col>
      <xdr:colOff>883920</xdr:colOff>
      <xdr:row>12</xdr:row>
      <xdr:rowOff>609600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20096" y="1686560"/>
          <a:ext cx="847504" cy="589280"/>
        </a:xfrm>
        <a:prstGeom prst="rect">
          <a:avLst/>
        </a:prstGeom>
      </xdr:spPr>
    </xdr:pic>
    <xdr:clientData/>
  </xdr:twoCellAnchor>
  <xdr:twoCellAnchor editAs="oneCell">
    <xdr:from>
      <xdr:col>8</xdr:col>
      <xdr:colOff>41422</xdr:colOff>
      <xdr:row>13</xdr:row>
      <xdr:rowOff>101600</xdr:rowOff>
    </xdr:from>
    <xdr:to>
      <xdr:col>8</xdr:col>
      <xdr:colOff>875062</xdr:colOff>
      <xdr:row>13</xdr:row>
      <xdr:rowOff>609600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25102" y="2407920"/>
          <a:ext cx="833640" cy="508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</xdr:colOff>
      <xdr:row>14</xdr:row>
      <xdr:rowOff>80486</xdr:rowOff>
    </xdr:from>
    <xdr:to>
      <xdr:col>8</xdr:col>
      <xdr:colOff>883920</xdr:colOff>
      <xdr:row>14</xdr:row>
      <xdr:rowOff>612934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93840" y="3026886"/>
          <a:ext cx="873760" cy="532448"/>
        </a:xfrm>
        <a:prstGeom prst="rect">
          <a:avLst/>
        </a:prstGeom>
      </xdr:spPr>
    </xdr:pic>
    <xdr:clientData/>
  </xdr:twoCellAnchor>
  <xdr:twoCellAnchor editAs="oneCell">
    <xdr:from>
      <xdr:col>8</xdr:col>
      <xdr:colOff>20320</xdr:colOff>
      <xdr:row>16</xdr:row>
      <xdr:rowOff>60960</xdr:rowOff>
    </xdr:from>
    <xdr:to>
      <xdr:col>8</xdr:col>
      <xdr:colOff>873760</xdr:colOff>
      <xdr:row>16</xdr:row>
      <xdr:rowOff>590359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04000" y="5567680"/>
          <a:ext cx="853440" cy="529399"/>
        </a:xfrm>
        <a:prstGeom prst="rect">
          <a:avLst/>
        </a:prstGeom>
      </xdr:spPr>
    </xdr:pic>
    <xdr:clientData/>
  </xdr:twoCellAnchor>
  <xdr:twoCellAnchor editAs="oneCell">
    <xdr:from>
      <xdr:col>8</xdr:col>
      <xdr:colOff>17082</xdr:colOff>
      <xdr:row>24</xdr:row>
      <xdr:rowOff>67733</xdr:rowOff>
    </xdr:from>
    <xdr:to>
      <xdr:col>8</xdr:col>
      <xdr:colOff>879468</xdr:colOff>
      <xdr:row>24</xdr:row>
      <xdr:rowOff>575733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121549" y="13682133"/>
          <a:ext cx="862386" cy="508000"/>
        </a:xfrm>
        <a:prstGeom prst="rect">
          <a:avLst/>
        </a:prstGeom>
      </xdr:spPr>
    </xdr:pic>
    <xdr:clientData/>
  </xdr:twoCellAnchor>
  <xdr:twoCellAnchor editAs="oneCell">
    <xdr:from>
      <xdr:col>8</xdr:col>
      <xdr:colOff>27620</xdr:colOff>
      <xdr:row>15</xdr:row>
      <xdr:rowOff>91440</xdr:rowOff>
    </xdr:from>
    <xdr:to>
      <xdr:col>8</xdr:col>
      <xdr:colOff>877180</xdr:colOff>
      <xdr:row>15</xdr:row>
      <xdr:rowOff>619760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133780" y="4958080"/>
          <a:ext cx="849560" cy="528320"/>
        </a:xfrm>
        <a:prstGeom prst="rect">
          <a:avLst/>
        </a:prstGeom>
      </xdr:spPr>
    </xdr:pic>
    <xdr:clientData/>
  </xdr:twoCellAnchor>
  <xdr:twoCellAnchor editAs="oneCell">
    <xdr:from>
      <xdr:col>8</xdr:col>
      <xdr:colOff>67172</xdr:colOff>
      <xdr:row>43</xdr:row>
      <xdr:rowOff>40640</xdr:rowOff>
    </xdr:from>
    <xdr:to>
      <xdr:col>8</xdr:col>
      <xdr:colOff>833119</xdr:colOff>
      <xdr:row>44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63172" y="21021040"/>
          <a:ext cx="765947" cy="477520"/>
        </a:xfrm>
        <a:prstGeom prst="rect">
          <a:avLst/>
        </a:prstGeom>
      </xdr:spPr>
    </xdr:pic>
    <xdr:clientData/>
  </xdr:twoCellAnchor>
  <xdr:twoCellAnchor editAs="oneCell">
    <xdr:from>
      <xdr:col>8</xdr:col>
      <xdr:colOff>71120</xdr:colOff>
      <xdr:row>42</xdr:row>
      <xdr:rowOff>50800</xdr:rowOff>
    </xdr:from>
    <xdr:to>
      <xdr:col>8</xdr:col>
      <xdr:colOff>837067</xdr:colOff>
      <xdr:row>43</xdr:row>
      <xdr:rowOff>10160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67120" y="20634960"/>
          <a:ext cx="765947" cy="477520"/>
        </a:xfrm>
        <a:prstGeom prst="rect">
          <a:avLst/>
        </a:prstGeom>
      </xdr:spPr>
    </xdr:pic>
    <xdr:clientData/>
  </xdr:twoCellAnchor>
  <xdr:twoCellAnchor editAs="oneCell">
    <xdr:from>
      <xdr:col>8</xdr:col>
      <xdr:colOff>274700</xdr:colOff>
      <xdr:row>39</xdr:row>
      <xdr:rowOff>30481</xdr:rowOff>
    </xdr:from>
    <xdr:to>
      <xdr:col>8</xdr:col>
      <xdr:colOff>593089</xdr:colOff>
      <xdr:row>39</xdr:row>
      <xdr:rowOff>497841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70700" y="18938241"/>
          <a:ext cx="318389" cy="46736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40</xdr:row>
      <xdr:rowOff>40640</xdr:rowOff>
    </xdr:from>
    <xdr:to>
      <xdr:col>8</xdr:col>
      <xdr:colOff>572389</xdr:colOff>
      <xdr:row>40</xdr:row>
      <xdr:rowOff>508000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50000" y="19466560"/>
          <a:ext cx="318389" cy="467360"/>
        </a:xfrm>
        <a:prstGeom prst="rect">
          <a:avLst/>
        </a:prstGeom>
      </xdr:spPr>
    </xdr:pic>
    <xdr:clientData/>
  </xdr:twoCellAnchor>
  <xdr:twoCellAnchor editAs="oneCell">
    <xdr:from>
      <xdr:col>8</xdr:col>
      <xdr:colOff>243840</xdr:colOff>
      <xdr:row>41</xdr:row>
      <xdr:rowOff>30480</xdr:rowOff>
    </xdr:from>
    <xdr:to>
      <xdr:col>8</xdr:col>
      <xdr:colOff>562229</xdr:colOff>
      <xdr:row>41</xdr:row>
      <xdr:rowOff>497840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39840" y="19974560"/>
          <a:ext cx="318389" cy="467360"/>
        </a:xfrm>
        <a:prstGeom prst="rect">
          <a:avLst/>
        </a:prstGeom>
      </xdr:spPr>
    </xdr:pic>
    <xdr:clientData/>
  </xdr:twoCellAnchor>
  <xdr:twoCellAnchor editAs="oneCell">
    <xdr:from>
      <xdr:col>8</xdr:col>
      <xdr:colOff>216753</xdr:colOff>
      <xdr:row>35</xdr:row>
      <xdr:rowOff>71120</xdr:rowOff>
    </xdr:from>
    <xdr:to>
      <xdr:col>8</xdr:col>
      <xdr:colOff>678179</xdr:colOff>
      <xdr:row>35</xdr:row>
      <xdr:rowOff>619760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2753" y="16855440"/>
          <a:ext cx="461426" cy="548640"/>
        </a:xfrm>
        <a:prstGeom prst="rect">
          <a:avLst/>
        </a:prstGeom>
      </xdr:spPr>
    </xdr:pic>
    <xdr:clientData/>
  </xdr:twoCellAnchor>
  <xdr:twoCellAnchor editAs="oneCell">
    <xdr:from>
      <xdr:col>8</xdr:col>
      <xdr:colOff>182880</xdr:colOff>
      <xdr:row>37</xdr:row>
      <xdr:rowOff>60960</xdr:rowOff>
    </xdr:from>
    <xdr:to>
      <xdr:col>8</xdr:col>
      <xdr:colOff>680720</xdr:colOff>
      <xdr:row>37</xdr:row>
      <xdr:rowOff>558800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flipH="1">
          <a:off x="6278880" y="18125440"/>
          <a:ext cx="497840" cy="49784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11</xdr:row>
      <xdr:rowOff>19050</xdr:rowOff>
    </xdr:from>
    <xdr:to>
      <xdr:col>2</xdr:col>
      <xdr:colOff>590550</xdr:colOff>
      <xdr:row>11</xdr:row>
      <xdr:rowOff>495300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21130" y="90297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27162</xdr:colOff>
      <xdr:row>11</xdr:row>
      <xdr:rowOff>91440</xdr:rowOff>
    </xdr:from>
    <xdr:to>
      <xdr:col>8</xdr:col>
      <xdr:colOff>879662</xdr:colOff>
      <xdr:row>11</xdr:row>
      <xdr:rowOff>609600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23162" y="975360"/>
          <a:ext cx="852500" cy="518160"/>
        </a:xfrm>
        <a:prstGeom prst="rect">
          <a:avLst/>
        </a:prstGeom>
      </xdr:spPr>
    </xdr:pic>
    <xdr:clientData/>
  </xdr:twoCellAnchor>
  <xdr:twoCellAnchor editAs="oneCell">
    <xdr:from>
      <xdr:col>2</xdr:col>
      <xdr:colOff>79587</xdr:colOff>
      <xdr:row>3</xdr:row>
      <xdr:rowOff>49107</xdr:rowOff>
    </xdr:from>
    <xdr:to>
      <xdr:col>2</xdr:col>
      <xdr:colOff>643467</xdr:colOff>
      <xdr:row>3</xdr:row>
      <xdr:rowOff>599400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85054" y="938107"/>
          <a:ext cx="563880" cy="550293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4</xdr:row>
      <xdr:rowOff>40640</xdr:rowOff>
    </xdr:from>
    <xdr:to>
      <xdr:col>2</xdr:col>
      <xdr:colOff>624840</xdr:colOff>
      <xdr:row>4</xdr:row>
      <xdr:rowOff>590933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63040" y="1564640"/>
          <a:ext cx="563880" cy="550293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</xdr:colOff>
      <xdr:row>5</xdr:row>
      <xdr:rowOff>30480</xdr:rowOff>
    </xdr:from>
    <xdr:to>
      <xdr:col>2</xdr:col>
      <xdr:colOff>635000</xdr:colOff>
      <xdr:row>5</xdr:row>
      <xdr:rowOff>580773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184330">
          <a:off x="1473200" y="2194560"/>
          <a:ext cx="563880" cy="550293"/>
        </a:xfrm>
        <a:prstGeom prst="rect">
          <a:avLst/>
        </a:prstGeom>
      </xdr:spPr>
    </xdr:pic>
    <xdr:clientData/>
  </xdr:twoCellAnchor>
  <xdr:twoCellAnchor editAs="oneCell">
    <xdr:from>
      <xdr:col>2</xdr:col>
      <xdr:colOff>81280</xdr:colOff>
      <xdr:row>6</xdr:row>
      <xdr:rowOff>40640</xdr:rowOff>
    </xdr:from>
    <xdr:to>
      <xdr:col>2</xdr:col>
      <xdr:colOff>645160</xdr:colOff>
      <xdr:row>6</xdr:row>
      <xdr:rowOff>590933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83360" y="2844800"/>
          <a:ext cx="563880" cy="550293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6</xdr:row>
      <xdr:rowOff>19050</xdr:rowOff>
    </xdr:from>
    <xdr:to>
      <xdr:col>2</xdr:col>
      <xdr:colOff>590550</xdr:colOff>
      <xdr:row>6</xdr:row>
      <xdr:rowOff>495300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1130" y="1557401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29223</xdr:colOff>
      <xdr:row>3</xdr:row>
      <xdr:rowOff>60960</xdr:rowOff>
    </xdr:from>
    <xdr:to>
      <xdr:col>8</xdr:col>
      <xdr:colOff>883919</xdr:colOff>
      <xdr:row>3</xdr:row>
      <xdr:rowOff>579120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125223" y="13695680"/>
          <a:ext cx="854696" cy="518160"/>
        </a:xfrm>
        <a:prstGeom prst="rect">
          <a:avLst/>
        </a:prstGeom>
      </xdr:spPr>
    </xdr:pic>
    <xdr:clientData/>
  </xdr:twoCellAnchor>
  <xdr:twoCellAnchor editAs="oneCell">
    <xdr:from>
      <xdr:col>8</xdr:col>
      <xdr:colOff>16010</xdr:colOff>
      <xdr:row>6</xdr:row>
      <xdr:rowOff>89027</xdr:rowOff>
    </xdr:from>
    <xdr:to>
      <xdr:col>8</xdr:col>
      <xdr:colOff>873760</xdr:colOff>
      <xdr:row>6</xdr:row>
      <xdr:rowOff>619760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112010" y="15643987"/>
          <a:ext cx="857750" cy="530733"/>
        </a:xfrm>
        <a:prstGeom prst="rect">
          <a:avLst/>
        </a:prstGeom>
      </xdr:spPr>
    </xdr:pic>
    <xdr:clientData/>
  </xdr:twoCellAnchor>
  <xdr:twoCellAnchor editAs="oneCell">
    <xdr:from>
      <xdr:col>8</xdr:col>
      <xdr:colOff>46795</xdr:colOff>
      <xdr:row>5</xdr:row>
      <xdr:rowOff>91440</xdr:rowOff>
    </xdr:from>
    <xdr:to>
      <xdr:col>8</xdr:col>
      <xdr:colOff>863599</xdr:colOff>
      <xdr:row>5</xdr:row>
      <xdr:rowOff>609600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142795" y="15006320"/>
          <a:ext cx="816804" cy="518160"/>
        </a:xfrm>
        <a:prstGeom prst="rect">
          <a:avLst/>
        </a:prstGeom>
      </xdr:spPr>
    </xdr:pic>
    <xdr:clientData/>
  </xdr:twoCellAnchor>
  <xdr:twoCellAnchor editAs="oneCell">
    <xdr:from>
      <xdr:col>8</xdr:col>
      <xdr:colOff>25620</xdr:colOff>
      <xdr:row>4</xdr:row>
      <xdr:rowOff>91440</xdr:rowOff>
    </xdr:from>
    <xdr:to>
      <xdr:col>8</xdr:col>
      <xdr:colOff>873759</xdr:colOff>
      <xdr:row>4</xdr:row>
      <xdr:rowOff>579120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121620" y="14366240"/>
          <a:ext cx="848139" cy="48768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7</xdr:row>
      <xdr:rowOff>19050</xdr:rowOff>
    </xdr:from>
    <xdr:to>
      <xdr:col>2</xdr:col>
      <xdr:colOff>590550</xdr:colOff>
      <xdr:row>7</xdr:row>
      <xdr:rowOff>495300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1130" y="858393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19050</xdr:colOff>
      <xdr:row>8</xdr:row>
      <xdr:rowOff>39370</xdr:rowOff>
    </xdr:from>
    <xdr:to>
      <xdr:col>2</xdr:col>
      <xdr:colOff>590550</xdr:colOff>
      <xdr:row>8</xdr:row>
      <xdr:rowOff>515620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1130" y="412369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142240</xdr:colOff>
      <xdr:row>7</xdr:row>
      <xdr:rowOff>94874</xdr:rowOff>
    </xdr:from>
    <xdr:to>
      <xdr:col>2</xdr:col>
      <xdr:colOff>619760</xdr:colOff>
      <xdr:row>7</xdr:row>
      <xdr:rowOff>579120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44320" y="3539114"/>
          <a:ext cx="477520" cy="484246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8</xdr:row>
      <xdr:rowOff>69850</xdr:rowOff>
    </xdr:from>
    <xdr:to>
      <xdr:col>2</xdr:col>
      <xdr:colOff>598170</xdr:colOff>
      <xdr:row>8</xdr:row>
      <xdr:rowOff>554096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22730" y="4154170"/>
          <a:ext cx="477520" cy="484246"/>
        </a:xfrm>
        <a:prstGeom prst="rect">
          <a:avLst/>
        </a:prstGeom>
      </xdr:spPr>
    </xdr:pic>
    <xdr:clientData/>
  </xdr:twoCellAnchor>
  <xdr:twoCellAnchor>
    <xdr:from>
      <xdr:col>2</xdr:col>
      <xdr:colOff>130810</xdr:colOff>
      <xdr:row>18</xdr:row>
      <xdr:rowOff>87630</xdr:rowOff>
    </xdr:from>
    <xdr:to>
      <xdr:col>2</xdr:col>
      <xdr:colOff>702310</xdr:colOff>
      <xdr:row>18</xdr:row>
      <xdr:rowOff>563880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32890" y="993267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80010</xdr:colOff>
      <xdr:row>14</xdr:row>
      <xdr:rowOff>62230</xdr:rowOff>
    </xdr:from>
    <xdr:to>
      <xdr:col>2</xdr:col>
      <xdr:colOff>651510</xdr:colOff>
      <xdr:row>14</xdr:row>
      <xdr:rowOff>538480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82090" y="798703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19050</xdr:colOff>
      <xdr:row>17</xdr:row>
      <xdr:rowOff>19050</xdr:rowOff>
    </xdr:from>
    <xdr:to>
      <xdr:col>2</xdr:col>
      <xdr:colOff>590550</xdr:colOff>
      <xdr:row>17</xdr:row>
      <xdr:rowOff>495300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1130" y="1050417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19150</xdr:colOff>
      <xdr:row>17</xdr:row>
      <xdr:rowOff>40640</xdr:rowOff>
    </xdr:from>
    <xdr:to>
      <xdr:col>8</xdr:col>
      <xdr:colOff>883919</xdr:colOff>
      <xdr:row>17</xdr:row>
      <xdr:rowOff>568960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115150" y="10525760"/>
          <a:ext cx="864769" cy="528320"/>
        </a:xfrm>
        <a:prstGeom prst="rect">
          <a:avLst/>
        </a:prstGeom>
      </xdr:spPr>
    </xdr:pic>
    <xdr:clientData/>
  </xdr:twoCellAnchor>
  <xdr:twoCellAnchor>
    <xdr:from>
      <xdr:col>2</xdr:col>
      <xdr:colOff>130810</xdr:colOff>
      <xdr:row>17</xdr:row>
      <xdr:rowOff>87630</xdr:rowOff>
    </xdr:from>
    <xdr:to>
      <xdr:col>2</xdr:col>
      <xdr:colOff>702310</xdr:colOff>
      <xdr:row>17</xdr:row>
      <xdr:rowOff>563880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32890" y="1057275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182880</xdr:colOff>
      <xdr:row>18</xdr:row>
      <xdr:rowOff>40640</xdr:rowOff>
    </xdr:from>
    <xdr:to>
      <xdr:col>8</xdr:col>
      <xdr:colOff>741680</xdr:colOff>
      <xdr:row>18</xdr:row>
      <xdr:rowOff>599440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278880" y="10556240"/>
          <a:ext cx="558800" cy="558800"/>
        </a:xfrm>
        <a:prstGeom prst="rect">
          <a:avLst/>
        </a:prstGeom>
      </xdr:spPr>
    </xdr:pic>
    <xdr:clientData/>
  </xdr:twoCellAnchor>
  <xdr:twoCellAnchor editAs="oneCell">
    <xdr:from>
      <xdr:col>8</xdr:col>
      <xdr:colOff>71120</xdr:colOff>
      <xdr:row>43</xdr:row>
      <xdr:rowOff>50800</xdr:rowOff>
    </xdr:from>
    <xdr:to>
      <xdr:col>8</xdr:col>
      <xdr:colOff>837067</xdr:colOff>
      <xdr:row>44</xdr:row>
      <xdr:rowOff>10160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167120" y="22778720"/>
          <a:ext cx="765947" cy="477520"/>
        </a:xfrm>
        <a:prstGeom prst="rect">
          <a:avLst/>
        </a:prstGeom>
      </xdr:spPr>
    </xdr:pic>
    <xdr:clientData/>
  </xdr:twoCellAnchor>
  <xdr:twoCellAnchor editAs="oneCell">
    <xdr:from>
      <xdr:col>8</xdr:col>
      <xdr:colOff>269577</xdr:colOff>
      <xdr:row>44</xdr:row>
      <xdr:rowOff>60960</xdr:rowOff>
    </xdr:from>
    <xdr:to>
      <xdr:col>8</xdr:col>
      <xdr:colOff>568959</xdr:colOff>
      <xdr:row>45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65577" y="23825200"/>
          <a:ext cx="299382" cy="528320"/>
        </a:xfrm>
        <a:prstGeom prst="rect">
          <a:avLst/>
        </a:prstGeom>
      </xdr:spPr>
    </xdr:pic>
    <xdr:clientData/>
  </xdr:twoCellAnchor>
  <xdr:twoCellAnchor>
    <xdr:from>
      <xdr:col>2</xdr:col>
      <xdr:colOff>110066</xdr:colOff>
      <xdr:row>9</xdr:row>
      <xdr:rowOff>76200</xdr:rowOff>
    </xdr:from>
    <xdr:to>
      <xdr:col>2</xdr:col>
      <xdr:colOff>681566</xdr:colOff>
      <xdr:row>9</xdr:row>
      <xdr:rowOff>552450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5533" y="4775200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19050</xdr:colOff>
      <xdr:row>20</xdr:row>
      <xdr:rowOff>19050</xdr:rowOff>
    </xdr:from>
    <xdr:to>
      <xdr:col>2</xdr:col>
      <xdr:colOff>590550</xdr:colOff>
      <xdr:row>20</xdr:row>
      <xdr:rowOff>495300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4517" y="12702117"/>
          <a:ext cx="571500" cy="476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25400</xdr:colOff>
      <xdr:row>9</xdr:row>
      <xdr:rowOff>33867</xdr:rowOff>
    </xdr:from>
    <xdr:to>
      <xdr:col>8</xdr:col>
      <xdr:colOff>882226</xdr:colOff>
      <xdr:row>9</xdr:row>
      <xdr:rowOff>588126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129867" y="4732867"/>
          <a:ext cx="856826" cy="554259"/>
        </a:xfrm>
        <a:prstGeom prst="rect">
          <a:avLst/>
        </a:prstGeom>
      </xdr:spPr>
    </xdr:pic>
    <xdr:clientData/>
  </xdr:twoCellAnchor>
  <xdr:twoCellAnchor editAs="oneCell">
    <xdr:from>
      <xdr:col>8</xdr:col>
      <xdr:colOff>12850</xdr:colOff>
      <xdr:row>8</xdr:row>
      <xdr:rowOff>42334</xdr:rowOff>
    </xdr:from>
    <xdr:to>
      <xdr:col>8</xdr:col>
      <xdr:colOff>873759</xdr:colOff>
      <xdr:row>8</xdr:row>
      <xdr:rowOff>618067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117317" y="4106334"/>
          <a:ext cx="860909" cy="575733"/>
        </a:xfrm>
        <a:prstGeom prst="rect">
          <a:avLst/>
        </a:prstGeom>
      </xdr:spPr>
    </xdr:pic>
    <xdr:clientData/>
  </xdr:twoCellAnchor>
  <xdr:twoCellAnchor editAs="oneCell">
    <xdr:from>
      <xdr:col>8</xdr:col>
      <xdr:colOff>24269</xdr:colOff>
      <xdr:row>7</xdr:row>
      <xdr:rowOff>83989</xdr:rowOff>
    </xdr:from>
    <xdr:to>
      <xdr:col>8</xdr:col>
      <xdr:colOff>872066</xdr:colOff>
      <xdr:row>7</xdr:row>
      <xdr:rowOff>592667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128736" y="3512989"/>
          <a:ext cx="847797" cy="508678"/>
        </a:xfrm>
        <a:prstGeom prst="rect">
          <a:avLst/>
        </a:prstGeom>
      </xdr:spPr>
    </xdr:pic>
    <xdr:clientData/>
  </xdr:twoCellAnchor>
  <xdr:twoCellAnchor editAs="oneCell">
    <xdr:from>
      <xdr:col>2</xdr:col>
      <xdr:colOff>110066</xdr:colOff>
      <xdr:row>9</xdr:row>
      <xdr:rowOff>76200</xdr:rowOff>
    </xdr:from>
    <xdr:to>
      <xdr:col>2</xdr:col>
      <xdr:colOff>587586</xdr:colOff>
      <xdr:row>9</xdr:row>
      <xdr:rowOff>560446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15533" y="4775200"/>
          <a:ext cx="477520" cy="484246"/>
        </a:xfrm>
        <a:prstGeom prst="rect">
          <a:avLst/>
        </a:prstGeom>
      </xdr:spPr>
    </xdr:pic>
    <xdr:clientData/>
  </xdr:twoCellAnchor>
  <xdr:twoCellAnchor editAs="oneCell">
    <xdr:from>
      <xdr:col>8</xdr:col>
      <xdr:colOff>25512</xdr:colOff>
      <xdr:row>22</xdr:row>
      <xdr:rowOff>16933</xdr:rowOff>
    </xdr:from>
    <xdr:to>
      <xdr:col>8</xdr:col>
      <xdr:colOff>873760</xdr:colOff>
      <xdr:row>22</xdr:row>
      <xdr:rowOff>584199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129979" y="12700000"/>
          <a:ext cx="848248" cy="567266"/>
        </a:xfrm>
        <a:prstGeom prst="rect">
          <a:avLst/>
        </a:prstGeom>
      </xdr:spPr>
    </xdr:pic>
    <xdr:clientData/>
  </xdr:twoCellAnchor>
  <xdr:twoCellAnchor editAs="oneCell">
    <xdr:from>
      <xdr:col>8</xdr:col>
      <xdr:colOff>4461</xdr:colOff>
      <xdr:row>21</xdr:row>
      <xdr:rowOff>16933</xdr:rowOff>
    </xdr:from>
    <xdr:to>
      <xdr:col>9</xdr:col>
      <xdr:colOff>1692</xdr:colOff>
      <xdr:row>21</xdr:row>
      <xdr:rowOff>609600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108928" y="12065000"/>
          <a:ext cx="886231" cy="592667"/>
        </a:xfrm>
        <a:prstGeom prst="rect">
          <a:avLst/>
        </a:prstGeom>
      </xdr:spPr>
    </xdr:pic>
    <xdr:clientData/>
  </xdr:twoCellAnchor>
  <xdr:twoCellAnchor editAs="oneCell">
    <xdr:from>
      <xdr:col>8</xdr:col>
      <xdr:colOff>8466</xdr:colOff>
      <xdr:row>20</xdr:row>
      <xdr:rowOff>25400</xdr:rowOff>
    </xdr:from>
    <xdr:to>
      <xdr:col>9</xdr:col>
      <xdr:colOff>10160</xdr:colOff>
      <xdr:row>20</xdr:row>
      <xdr:rowOff>621052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112933" y="11438467"/>
          <a:ext cx="890694" cy="5956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609600</xdr:colOff>
      <xdr:row>0</xdr:row>
      <xdr:rowOff>101600</xdr:rowOff>
    </xdr:from>
    <xdr:to>
      <xdr:col>7</xdr:col>
      <xdr:colOff>127000</xdr:colOff>
      <xdr:row>0</xdr:row>
      <xdr:rowOff>762000</xdr:rowOff>
    </xdr:to>
    <xdr:pic>
      <xdr:nvPicPr>
        <xdr:cNvPr id="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600" y="101600"/>
          <a:ext cx="3644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507780</xdr:colOff>
      <xdr:row>0</xdr:row>
      <xdr:rowOff>355600</xdr:rowOff>
    </xdr:from>
    <xdr:to>
      <xdr:col>21</xdr:col>
      <xdr:colOff>558798</xdr:colOff>
      <xdr:row>33</xdr:row>
      <xdr:rowOff>25400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65980" y="355600"/>
          <a:ext cx="4178518" cy="740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topLeftCell="B1" zoomScale="150" zoomScaleNormal="150" zoomScalePageLayoutView="150" workbookViewId="0">
      <pane ySplit="1" topLeftCell="A3" activePane="bottomLeft" state="frozen"/>
      <selection pane="bottomLeft" activeCell="J23" sqref="J23"/>
    </sheetView>
  </sheetViews>
  <sheetFormatPr baseColWidth="10" defaultRowHeight="16" x14ac:dyDescent="0.2"/>
  <cols>
    <col min="1" max="1" width="8.5" customWidth="1"/>
    <col min="2" max="2" width="9.83203125" customWidth="1"/>
    <col min="3" max="3" width="10.1640625" customWidth="1"/>
    <col min="4" max="4" width="9.33203125" customWidth="1"/>
    <col min="5" max="5" width="15" customWidth="1"/>
    <col min="6" max="6" width="9.1640625" customWidth="1"/>
    <col min="7" max="7" width="8.83203125" customWidth="1"/>
    <col min="8" max="8" width="9" customWidth="1"/>
    <col min="9" max="9" width="11.6640625" customWidth="1"/>
    <col min="16" max="16" width="71" customWidth="1"/>
  </cols>
  <sheetData>
    <row r="1" spans="1:17" ht="23" thickBot="1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4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5" t="s">
        <v>16</v>
      </c>
    </row>
    <row r="2" spans="1:17" ht="23" customHeight="1" x14ac:dyDescent="0.2">
      <c r="A2" s="6"/>
      <c r="B2" s="7" t="s">
        <v>17</v>
      </c>
      <c r="C2" s="8"/>
      <c r="D2" s="9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1"/>
    </row>
    <row r="3" spans="1:17" ht="23" customHeight="1" x14ac:dyDescent="0.2">
      <c r="A3" s="12"/>
      <c r="B3" s="13" t="s">
        <v>66</v>
      </c>
      <c r="C3" s="14"/>
      <c r="D3" s="15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7"/>
    </row>
    <row r="4" spans="1:17" ht="50" customHeight="1" x14ac:dyDescent="0.2">
      <c r="A4" s="18"/>
      <c r="B4" s="19">
        <f t="shared" ref="B4:B10" si="0">A4*G4</f>
        <v>0</v>
      </c>
      <c r="C4" s="20"/>
      <c r="D4" s="21">
        <v>20</v>
      </c>
      <c r="E4" s="22" t="s">
        <v>32</v>
      </c>
      <c r="F4" s="23">
        <f t="shared" ref="F4:F9" si="1">G4+(0.18*G4)</f>
        <v>84.96</v>
      </c>
      <c r="G4" s="23">
        <v>72</v>
      </c>
      <c r="H4" s="24">
        <v>18</v>
      </c>
      <c r="I4" s="20"/>
      <c r="J4" s="25">
        <v>20</v>
      </c>
      <c r="K4" s="25">
        <v>4602009467608</v>
      </c>
      <c r="L4" s="21">
        <v>0.25</v>
      </c>
      <c r="M4" s="23">
        <v>0.42</v>
      </c>
      <c r="N4" s="23">
        <f t="shared" ref="N4" si="2">M4*D4</f>
        <v>8.4</v>
      </c>
      <c r="O4" s="29" t="s">
        <v>33</v>
      </c>
      <c r="P4" s="26" t="s">
        <v>34</v>
      </c>
      <c r="Q4" s="26"/>
    </row>
    <row r="5" spans="1:17" ht="50" customHeight="1" x14ac:dyDescent="0.2">
      <c r="A5" s="18"/>
      <c r="B5" s="19">
        <f t="shared" si="0"/>
        <v>0</v>
      </c>
      <c r="C5" s="20"/>
      <c r="D5" s="21">
        <v>20</v>
      </c>
      <c r="E5" s="22" t="s">
        <v>35</v>
      </c>
      <c r="F5" s="23">
        <f t="shared" si="1"/>
        <v>84.96</v>
      </c>
      <c r="G5" s="23">
        <v>72</v>
      </c>
      <c r="H5" s="24">
        <v>18</v>
      </c>
      <c r="I5" s="20"/>
      <c r="J5" s="25">
        <v>20</v>
      </c>
      <c r="K5" s="25">
        <v>4602009467615</v>
      </c>
      <c r="L5" s="21">
        <v>0.25</v>
      </c>
      <c r="M5" s="23">
        <v>0.42</v>
      </c>
      <c r="N5" s="23">
        <v>8.4</v>
      </c>
      <c r="O5" s="29" t="s">
        <v>33</v>
      </c>
      <c r="P5" s="26" t="s">
        <v>36</v>
      </c>
      <c r="Q5" s="26"/>
    </row>
    <row r="6" spans="1:17" ht="50" customHeight="1" x14ac:dyDescent="0.2">
      <c r="A6" s="18"/>
      <c r="B6" s="19">
        <f t="shared" si="0"/>
        <v>0</v>
      </c>
      <c r="C6" s="20"/>
      <c r="D6" s="21">
        <v>20</v>
      </c>
      <c r="E6" s="22" t="s">
        <v>37</v>
      </c>
      <c r="F6" s="23">
        <f t="shared" si="1"/>
        <v>84.96</v>
      </c>
      <c r="G6" s="23">
        <v>72</v>
      </c>
      <c r="H6" s="24">
        <v>18</v>
      </c>
      <c r="I6" s="20"/>
      <c r="J6" s="25">
        <v>20</v>
      </c>
      <c r="K6" s="25">
        <v>4602009467639</v>
      </c>
      <c r="L6" s="21">
        <v>0.25</v>
      </c>
      <c r="M6" s="23">
        <v>0.42</v>
      </c>
      <c r="N6" s="23">
        <v>8.4</v>
      </c>
      <c r="O6" s="29" t="s">
        <v>33</v>
      </c>
      <c r="P6" s="26" t="s">
        <v>38</v>
      </c>
      <c r="Q6" s="26"/>
    </row>
    <row r="7" spans="1:17" ht="50" customHeight="1" x14ac:dyDescent="0.2">
      <c r="A7" s="18"/>
      <c r="B7" s="19">
        <f t="shared" si="0"/>
        <v>0</v>
      </c>
      <c r="C7" s="20"/>
      <c r="D7" s="21">
        <v>20</v>
      </c>
      <c r="E7" s="22" t="s">
        <v>39</v>
      </c>
      <c r="F7" s="23">
        <f t="shared" si="1"/>
        <v>84.96</v>
      </c>
      <c r="G7" s="23">
        <v>72</v>
      </c>
      <c r="H7" s="24">
        <v>18</v>
      </c>
      <c r="I7" s="20"/>
      <c r="J7" s="25">
        <v>20</v>
      </c>
      <c r="K7" s="25">
        <v>4602009467622</v>
      </c>
      <c r="L7" s="21">
        <v>0.25</v>
      </c>
      <c r="M7" s="23">
        <v>0.42</v>
      </c>
      <c r="N7" s="23">
        <v>8.4</v>
      </c>
      <c r="O7" s="29" t="s">
        <v>33</v>
      </c>
      <c r="P7" s="26" t="s">
        <v>40</v>
      </c>
      <c r="Q7" s="26"/>
    </row>
    <row r="8" spans="1:17" ht="50" customHeight="1" x14ac:dyDescent="0.2">
      <c r="A8" s="18"/>
      <c r="B8" s="19">
        <f t="shared" si="0"/>
        <v>0</v>
      </c>
      <c r="C8" s="20"/>
      <c r="D8" s="21">
        <v>10</v>
      </c>
      <c r="E8" s="22" t="s">
        <v>24</v>
      </c>
      <c r="F8" s="23">
        <f t="shared" si="1"/>
        <v>159.30000000000001</v>
      </c>
      <c r="G8" s="23">
        <v>135</v>
      </c>
      <c r="H8" s="24">
        <v>18</v>
      </c>
      <c r="I8" s="20"/>
      <c r="J8" s="25">
        <v>10</v>
      </c>
      <c r="K8" s="25">
        <v>4602009471889</v>
      </c>
      <c r="L8" s="21">
        <v>0.35</v>
      </c>
      <c r="M8" s="23">
        <v>0.5</v>
      </c>
      <c r="N8" s="23">
        <f t="shared" ref="N8:N9" si="3">M8*D8</f>
        <v>5</v>
      </c>
      <c r="O8" s="29" t="s">
        <v>57</v>
      </c>
      <c r="P8" s="26" t="s">
        <v>103</v>
      </c>
      <c r="Q8" s="26"/>
    </row>
    <row r="9" spans="1:17" ht="50" customHeight="1" x14ac:dyDescent="0.2">
      <c r="A9" s="18"/>
      <c r="B9" s="19">
        <f t="shared" si="0"/>
        <v>0</v>
      </c>
      <c r="C9" s="20"/>
      <c r="D9" s="21">
        <v>10</v>
      </c>
      <c r="E9" s="22" t="s">
        <v>25</v>
      </c>
      <c r="F9" s="23">
        <f t="shared" si="1"/>
        <v>159.30000000000001</v>
      </c>
      <c r="G9" s="23">
        <v>135</v>
      </c>
      <c r="H9" s="24">
        <v>18</v>
      </c>
      <c r="I9" s="20"/>
      <c r="J9" s="25">
        <v>10</v>
      </c>
      <c r="K9" s="25">
        <v>4602009471896</v>
      </c>
      <c r="L9" s="21">
        <v>0.35</v>
      </c>
      <c r="M9" s="23">
        <v>0.5</v>
      </c>
      <c r="N9" s="23">
        <f t="shared" si="3"/>
        <v>5</v>
      </c>
      <c r="O9" s="29" t="s">
        <v>57</v>
      </c>
      <c r="P9" s="26" t="s">
        <v>104</v>
      </c>
      <c r="Q9" s="26"/>
    </row>
    <row r="10" spans="1:17" ht="50" customHeight="1" x14ac:dyDescent="0.2">
      <c r="A10" s="18"/>
      <c r="B10" s="19">
        <f t="shared" si="0"/>
        <v>0</v>
      </c>
      <c r="C10" s="20"/>
      <c r="D10" s="21">
        <v>20</v>
      </c>
      <c r="E10" s="22" t="s">
        <v>106</v>
      </c>
      <c r="F10" s="23">
        <f>G10+(0.18*G10)</f>
        <v>218.3</v>
      </c>
      <c r="G10" s="23">
        <v>185</v>
      </c>
      <c r="H10" s="24">
        <v>18</v>
      </c>
      <c r="I10" s="20"/>
      <c r="J10" s="25">
        <v>20</v>
      </c>
      <c r="K10" s="25">
        <v>4602009484247</v>
      </c>
      <c r="L10" s="21">
        <v>0.25</v>
      </c>
      <c r="M10" s="23">
        <v>0.39</v>
      </c>
      <c r="N10" s="23">
        <v>8</v>
      </c>
      <c r="O10" s="29">
        <v>12</v>
      </c>
      <c r="P10" s="26" t="s">
        <v>102</v>
      </c>
      <c r="Q10" s="26"/>
    </row>
    <row r="11" spans="1:17" ht="50" customHeight="1" x14ac:dyDescent="0.2">
      <c r="A11" s="12"/>
      <c r="B11" s="13" t="s">
        <v>18</v>
      </c>
      <c r="C11" s="14"/>
      <c r="D11" s="15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26"/>
    </row>
    <row r="12" spans="1:17" ht="50" customHeight="1" x14ac:dyDescent="0.2">
      <c r="A12" s="18"/>
      <c r="B12" s="19">
        <f>A12*G12</f>
        <v>0</v>
      </c>
      <c r="C12" s="20"/>
      <c r="D12" s="21">
        <v>12</v>
      </c>
      <c r="E12" s="22" t="s">
        <v>19</v>
      </c>
      <c r="F12" s="23">
        <f t="shared" ref="F12" si="4">G12+(0.18*G12)</f>
        <v>177</v>
      </c>
      <c r="G12" s="23">
        <v>150</v>
      </c>
      <c r="H12" s="24">
        <v>18</v>
      </c>
      <c r="I12" s="20"/>
      <c r="J12" s="25">
        <v>12</v>
      </c>
      <c r="K12" s="25"/>
      <c r="L12" s="21">
        <v>0.28000000000000003</v>
      </c>
      <c r="M12" s="23">
        <v>0.46500000000000002</v>
      </c>
      <c r="N12" s="23">
        <f t="shared" ref="N12" si="5">M12*D12</f>
        <v>5.58</v>
      </c>
      <c r="O12" s="29" t="s">
        <v>57</v>
      </c>
      <c r="P12" s="26" t="s">
        <v>20</v>
      </c>
      <c r="Q12" s="26"/>
    </row>
    <row r="13" spans="1:17" ht="50" customHeight="1" x14ac:dyDescent="0.2">
      <c r="A13" s="18"/>
      <c r="B13" s="19">
        <f t="shared" ref="B13:B38" si="6">A13*G13</f>
        <v>0</v>
      </c>
      <c r="C13" s="20"/>
      <c r="D13" s="21">
        <v>6</v>
      </c>
      <c r="E13" s="22" t="s">
        <v>19</v>
      </c>
      <c r="F13" s="23">
        <f t="shared" ref="F13:F19" si="7">G13+(0.18*G13)</f>
        <v>861.4</v>
      </c>
      <c r="G13" s="23">
        <v>730</v>
      </c>
      <c r="H13" s="24">
        <v>18</v>
      </c>
      <c r="I13" s="20"/>
      <c r="J13" s="25">
        <v>6</v>
      </c>
      <c r="K13" s="25"/>
      <c r="L13" s="21">
        <v>1.6</v>
      </c>
      <c r="M13" s="23"/>
      <c r="N13" s="23"/>
      <c r="O13" s="29" t="s">
        <v>57</v>
      </c>
      <c r="P13" s="26" t="s">
        <v>20</v>
      </c>
      <c r="Q13" s="26"/>
    </row>
    <row r="14" spans="1:17" ht="50" customHeight="1" x14ac:dyDescent="0.2">
      <c r="A14" s="18"/>
      <c r="B14" s="19">
        <f t="shared" si="6"/>
        <v>0</v>
      </c>
      <c r="C14" s="20"/>
      <c r="D14" s="21">
        <v>24</v>
      </c>
      <c r="E14" s="22" t="s">
        <v>98</v>
      </c>
      <c r="F14" s="23">
        <f t="shared" si="7"/>
        <v>64.900000000000006</v>
      </c>
      <c r="G14" s="27">
        <v>55</v>
      </c>
      <c r="H14" s="24">
        <v>18</v>
      </c>
      <c r="I14" s="20"/>
      <c r="J14" s="25">
        <v>10</v>
      </c>
      <c r="K14" s="25"/>
      <c r="L14" s="21">
        <v>0.4</v>
      </c>
      <c r="M14" s="23">
        <v>0.46</v>
      </c>
      <c r="N14" s="23">
        <f t="shared" ref="N14:N16" si="8">M14*D14</f>
        <v>11.040000000000001</v>
      </c>
      <c r="O14" s="29" t="s">
        <v>57</v>
      </c>
      <c r="P14" s="26" t="s">
        <v>21</v>
      </c>
      <c r="Q14" s="26"/>
    </row>
    <row r="15" spans="1:17" ht="50" customHeight="1" x14ac:dyDescent="0.2">
      <c r="A15" s="18"/>
      <c r="B15" s="19">
        <f t="shared" si="6"/>
        <v>0</v>
      </c>
      <c r="C15" s="20"/>
      <c r="D15" s="21">
        <v>24</v>
      </c>
      <c r="E15" s="22" t="s">
        <v>22</v>
      </c>
      <c r="F15" s="23">
        <f t="shared" si="7"/>
        <v>64.900000000000006</v>
      </c>
      <c r="G15" s="27">
        <v>55</v>
      </c>
      <c r="H15" s="24">
        <v>18</v>
      </c>
      <c r="I15" s="20"/>
      <c r="J15" s="25">
        <v>10</v>
      </c>
      <c r="K15" s="25"/>
      <c r="L15" s="21">
        <v>0.4</v>
      </c>
      <c r="M15" s="23">
        <v>0.46</v>
      </c>
      <c r="N15" s="23">
        <f t="shared" si="8"/>
        <v>11.040000000000001</v>
      </c>
      <c r="O15" s="29" t="s">
        <v>57</v>
      </c>
      <c r="P15" s="26" t="s">
        <v>23</v>
      </c>
      <c r="Q15" s="26"/>
    </row>
    <row r="16" spans="1:17" ht="50" customHeight="1" x14ac:dyDescent="0.2">
      <c r="A16" s="18"/>
      <c r="B16" s="19">
        <f t="shared" si="6"/>
        <v>0</v>
      </c>
      <c r="C16" s="20"/>
      <c r="D16" s="21">
        <v>6</v>
      </c>
      <c r="E16" s="22" t="s">
        <v>26</v>
      </c>
      <c r="F16" s="23">
        <f t="shared" si="7"/>
        <v>92.039999999999992</v>
      </c>
      <c r="G16" s="27">
        <v>78</v>
      </c>
      <c r="H16" s="24">
        <v>18</v>
      </c>
      <c r="I16" s="20"/>
      <c r="J16" s="25">
        <v>6</v>
      </c>
      <c r="K16" s="25"/>
      <c r="L16" s="21">
        <v>0.4</v>
      </c>
      <c r="M16" s="23">
        <v>0.46</v>
      </c>
      <c r="N16" s="23">
        <f t="shared" si="8"/>
        <v>2.7600000000000002</v>
      </c>
      <c r="O16" s="29" t="s">
        <v>57</v>
      </c>
      <c r="P16" s="26" t="s">
        <v>27</v>
      </c>
      <c r="Q16" s="26"/>
    </row>
    <row r="17" spans="1:17" ht="50" customHeight="1" x14ac:dyDescent="0.2">
      <c r="A17" s="18"/>
      <c r="B17" s="19">
        <f t="shared" si="6"/>
        <v>0</v>
      </c>
      <c r="C17" s="20"/>
      <c r="D17" s="21">
        <v>6</v>
      </c>
      <c r="E17" s="22" t="s">
        <v>28</v>
      </c>
      <c r="F17" s="23">
        <f t="shared" si="7"/>
        <v>92.039999999999992</v>
      </c>
      <c r="G17" s="23">
        <v>78</v>
      </c>
      <c r="H17" s="24">
        <v>18</v>
      </c>
      <c r="I17" s="20"/>
      <c r="J17" s="25">
        <v>6</v>
      </c>
      <c r="K17" s="25"/>
      <c r="L17" s="21">
        <v>0.4</v>
      </c>
      <c r="M17" s="23">
        <v>0.46</v>
      </c>
      <c r="N17" s="23">
        <v>6.24</v>
      </c>
      <c r="O17" s="29" t="s">
        <v>57</v>
      </c>
      <c r="P17" s="26" t="s">
        <v>29</v>
      </c>
      <c r="Q17" s="26"/>
    </row>
    <row r="18" spans="1:17" ht="53" customHeight="1" x14ac:dyDescent="0.2">
      <c r="A18" s="18"/>
      <c r="B18" s="19">
        <f t="shared" ref="B18" si="9">A18*G18</f>
        <v>0</v>
      </c>
      <c r="C18" s="20"/>
      <c r="D18" s="21">
        <v>6</v>
      </c>
      <c r="E18" s="22" t="s">
        <v>30</v>
      </c>
      <c r="F18" s="23">
        <f t="shared" ref="F18" si="10">G18+(0.18*G18)</f>
        <v>59</v>
      </c>
      <c r="G18" s="27">
        <v>50</v>
      </c>
      <c r="H18" s="24">
        <v>18</v>
      </c>
      <c r="I18" s="20"/>
      <c r="J18" s="25">
        <v>12</v>
      </c>
      <c r="K18" s="25"/>
      <c r="L18" s="21">
        <v>0.14000000000000001</v>
      </c>
      <c r="M18" s="21">
        <v>0.17</v>
      </c>
      <c r="N18" s="28">
        <v>19.8</v>
      </c>
      <c r="O18" s="29" t="s">
        <v>57</v>
      </c>
      <c r="P18" s="26" t="s">
        <v>31</v>
      </c>
      <c r="Q18" s="26"/>
    </row>
    <row r="19" spans="1:17" ht="52" customHeight="1" x14ac:dyDescent="0.2">
      <c r="A19" s="18"/>
      <c r="B19" s="19">
        <f t="shared" si="6"/>
        <v>0</v>
      </c>
      <c r="C19" s="20"/>
      <c r="D19" s="21">
        <v>6</v>
      </c>
      <c r="E19" s="22" t="s">
        <v>93</v>
      </c>
      <c r="F19" s="23">
        <f t="shared" si="7"/>
        <v>94.4</v>
      </c>
      <c r="G19" s="27">
        <v>80</v>
      </c>
      <c r="H19" s="24">
        <v>18</v>
      </c>
      <c r="I19" s="20"/>
      <c r="J19" s="25">
        <v>12</v>
      </c>
      <c r="K19" s="25"/>
      <c r="L19" s="21">
        <v>0.21</v>
      </c>
      <c r="M19" s="21">
        <v>0.255</v>
      </c>
      <c r="N19" s="28">
        <v>19.8</v>
      </c>
      <c r="O19" s="29" t="s">
        <v>57</v>
      </c>
      <c r="P19" s="26" t="s">
        <v>31</v>
      </c>
      <c r="Q19" s="26"/>
    </row>
    <row r="20" spans="1:17" ht="23" customHeight="1" x14ac:dyDescent="0.2">
      <c r="A20" s="12"/>
      <c r="B20" s="13" t="s">
        <v>105</v>
      </c>
      <c r="C20" s="14"/>
      <c r="D20" s="15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7"/>
    </row>
    <row r="21" spans="1:17" ht="50" customHeight="1" x14ac:dyDescent="0.2">
      <c r="A21" s="18"/>
      <c r="B21" s="19">
        <f t="shared" ref="B21" si="11">A21*G21</f>
        <v>0</v>
      </c>
      <c r="C21" s="20"/>
      <c r="D21" s="21">
        <v>1</v>
      </c>
      <c r="E21" s="22" t="s">
        <v>24</v>
      </c>
      <c r="F21" s="23">
        <f>G21+(0.18*G21)</f>
        <v>1097.4000000000001</v>
      </c>
      <c r="G21" s="27">
        <v>930</v>
      </c>
      <c r="H21" s="24">
        <v>18</v>
      </c>
      <c r="I21" s="20"/>
      <c r="J21" s="25">
        <v>1</v>
      </c>
      <c r="K21" s="25"/>
      <c r="L21" s="21">
        <v>3</v>
      </c>
      <c r="M21" s="23">
        <v>3</v>
      </c>
      <c r="N21" s="23">
        <f t="shared" ref="N21" si="12">M21*D21</f>
        <v>3</v>
      </c>
      <c r="O21" s="29" t="s">
        <v>57</v>
      </c>
      <c r="P21" s="26" t="s">
        <v>101</v>
      </c>
      <c r="Q21" s="26"/>
    </row>
    <row r="22" spans="1:17" ht="50" customHeight="1" x14ac:dyDescent="0.2">
      <c r="A22" s="18"/>
      <c r="B22" s="19">
        <f t="shared" ref="B22" si="13">A22*G22</f>
        <v>0</v>
      </c>
      <c r="C22" s="20"/>
      <c r="D22" s="21">
        <v>10</v>
      </c>
      <c r="E22" s="22" t="s">
        <v>100</v>
      </c>
      <c r="F22" s="23">
        <f>G22+(0.18*G22)</f>
        <v>1097.4000000000001</v>
      </c>
      <c r="G22" s="27">
        <v>930</v>
      </c>
      <c r="H22" s="24">
        <v>18</v>
      </c>
      <c r="I22" s="20"/>
      <c r="J22" s="29">
        <v>1</v>
      </c>
      <c r="K22" s="25"/>
      <c r="L22" s="21">
        <v>3</v>
      </c>
      <c r="M22" s="21">
        <v>3</v>
      </c>
      <c r="N22" s="23">
        <v>3</v>
      </c>
      <c r="O22" s="29" t="s">
        <v>57</v>
      </c>
      <c r="P22" s="26" t="s">
        <v>99</v>
      </c>
      <c r="Q22" s="26"/>
    </row>
    <row r="23" spans="1:17" ht="50" customHeight="1" x14ac:dyDescent="0.2">
      <c r="A23" s="18"/>
      <c r="B23" s="19">
        <f t="shared" si="6"/>
        <v>0</v>
      </c>
      <c r="C23" s="20"/>
      <c r="D23" s="21">
        <v>1</v>
      </c>
      <c r="E23" s="22" t="s">
        <v>24</v>
      </c>
      <c r="F23" s="23">
        <f>G23+(0.18*G23)</f>
        <v>790.6</v>
      </c>
      <c r="G23" s="27">
        <v>670</v>
      </c>
      <c r="H23" s="24">
        <v>18</v>
      </c>
      <c r="I23" s="20"/>
      <c r="J23" s="25">
        <v>1</v>
      </c>
      <c r="K23" s="25"/>
      <c r="L23" s="21">
        <v>1</v>
      </c>
      <c r="M23" s="23">
        <v>1</v>
      </c>
      <c r="N23" s="23">
        <v>1</v>
      </c>
      <c r="O23" s="29" t="s">
        <v>57</v>
      </c>
      <c r="P23" s="26" t="s">
        <v>102</v>
      </c>
      <c r="Q23" s="26"/>
    </row>
    <row r="24" spans="1:17" ht="23" customHeight="1" x14ac:dyDescent="0.2">
      <c r="A24" s="12"/>
      <c r="B24" s="13" t="s">
        <v>92</v>
      </c>
      <c r="C24" s="14"/>
      <c r="D24" s="15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7"/>
    </row>
    <row r="25" spans="1:17" ht="50" customHeight="1" x14ac:dyDescent="0.2">
      <c r="A25" s="18"/>
      <c r="B25" s="19">
        <f t="shared" si="6"/>
        <v>0</v>
      </c>
      <c r="C25" s="20"/>
      <c r="D25" s="21">
        <v>12</v>
      </c>
      <c r="E25" s="22" t="s">
        <v>41</v>
      </c>
      <c r="F25" s="23">
        <f t="shared" ref="F25" si="14">G25+(0.18*G25)</f>
        <v>195.88</v>
      </c>
      <c r="G25" s="23">
        <v>166</v>
      </c>
      <c r="H25" s="24">
        <v>18</v>
      </c>
      <c r="I25" s="20"/>
      <c r="J25" s="25">
        <v>5</v>
      </c>
      <c r="K25" s="25"/>
      <c r="L25" s="21">
        <v>0.19</v>
      </c>
      <c r="M25" s="23">
        <v>0.32</v>
      </c>
      <c r="N25" s="23">
        <f t="shared" ref="N25" si="15">M25*D25</f>
        <v>3.84</v>
      </c>
      <c r="O25" s="29" t="s">
        <v>57</v>
      </c>
      <c r="P25" s="26" t="s">
        <v>42</v>
      </c>
      <c r="Q25" s="26"/>
    </row>
    <row r="26" spans="1:17" ht="23" customHeight="1" x14ac:dyDescent="0.2">
      <c r="A26" s="6"/>
      <c r="B26" s="7" t="s">
        <v>107</v>
      </c>
      <c r="C26" s="8"/>
      <c r="D26" s="9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1"/>
    </row>
    <row r="27" spans="1:17" ht="23" customHeight="1" x14ac:dyDescent="0.2">
      <c r="A27" s="6"/>
      <c r="B27" s="7" t="s">
        <v>43</v>
      </c>
      <c r="C27" s="8"/>
      <c r="D27" s="9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1"/>
    </row>
    <row r="28" spans="1:17" ht="50" customHeight="1" x14ac:dyDescent="0.2">
      <c r="A28" s="18"/>
      <c r="B28" s="19">
        <f t="shared" si="6"/>
        <v>0</v>
      </c>
      <c r="C28" s="20"/>
      <c r="D28" s="21">
        <v>15</v>
      </c>
      <c r="E28" s="22" t="s">
        <v>44</v>
      </c>
      <c r="F28" s="23">
        <v>37.76</v>
      </c>
      <c r="G28" s="23">
        <v>32</v>
      </c>
      <c r="H28" s="24">
        <v>18</v>
      </c>
      <c r="I28" s="20"/>
      <c r="J28" s="29">
        <v>15</v>
      </c>
      <c r="K28" s="25"/>
      <c r="L28" s="21">
        <v>0.16</v>
      </c>
      <c r="M28" s="23">
        <v>0.42399999999999999</v>
      </c>
      <c r="N28" s="23">
        <v>6.36</v>
      </c>
      <c r="O28" s="29" t="s">
        <v>45</v>
      </c>
      <c r="P28" s="26"/>
      <c r="Q28" s="26"/>
    </row>
    <row r="29" spans="1:17" ht="50" customHeight="1" x14ac:dyDescent="0.2">
      <c r="A29" s="18"/>
      <c r="B29" s="19">
        <f t="shared" si="6"/>
        <v>0</v>
      </c>
      <c r="C29" s="20"/>
      <c r="D29" s="21">
        <v>15</v>
      </c>
      <c r="E29" s="22" t="s">
        <v>46</v>
      </c>
      <c r="F29" s="23">
        <v>37.76</v>
      </c>
      <c r="G29" s="23">
        <v>32</v>
      </c>
      <c r="H29" s="24">
        <v>18</v>
      </c>
      <c r="I29" s="20"/>
      <c r="J29" s="29">
        <v>15</v>
      </c>
      <c r="K29" s="25"/>
      <c r="L29" s="21">
        <v>0.16</v>
      </c>
      <c r="M29" s="23">
        <v>0.42399999999999999</v>
      </c>
      <c r="N29" s="23">
        <v>6.36</v>
      </c>
      <c r="O29" s="29" t="s">
        <v>45</v>
      </c>
      <c r="P29" s="26"/>
      <c r="Q29" s="26"/>
    </row>
    <row r="30" spans="1:17" ht="50" customHeight="1" x14ac:dyDescent="0.2">
      <c r="A30" s="18"/>
      <c r="B30" s="19">
        <f t="shared" si="6"/>
        <v>0</v>
      </c>
      <c r="C30" s="20"/>
      <c r="D30" s="21">
        <v>15</v>
      </c>
      <c r="E30" s="22" t="s">
        <v>47</v>
      </c>
      <c r="F30" s="23">
        <v>37.76</v>
      </c>
      <c r="G30" s="23">
        <v>32</v>
      </c>
      <c r="H30" s="24">
        <v>18</v>
      </c>
      <c r="I30" s="20"/>
      <c r="J30" s="29">
        <v>15</v>
      </c>
      <c r="K30" s="25"/>
      <c r="L30" s="21">
        <v>0.16</v>
      </c>
      <c r="M30" s="23">
        <v>0.42399999999999999</v>
      </c>
      <c r="N30" s="23">
        <v>6.36</v>
      </c>
      <c r="O30" s="29" t="s">
        <v>45</v>
      </c>
      <c r="P30" s="26"/>
      <c r="Q30" s="26"/>
    </row>
    <row r="31" spans="1:17" ht="50" customHeight="1" x14ac:dyDescent="0.2">
      <c r="A31" s="18"/>
      <c r="B31" s="19">
        <f t="shared" si="6"/>
        <v>0</v>
      </c>
      <c r="C31" s="20"/>
      <c r="D31" s="21">
        <v>15</v>
      </c>
      <c r="E31" s="22" t="s">
        <v>48</v>
      </c>
      <c r="F31" s="23">
        <v>37.76</v>
      </c>
      <c r="G31" s="23">
        <v>32</v>
      </c>
      <c r="H31" s="24">
        <v>18</v>
      </c>
      <c r="I31" s="20"/>
      <c r="J31" s="29">
        <v>15</v>
      </c>
      <c r="K31" s="25"/>
      <c r="L31" s="21">
        <v>0.16</v>
      </c>
      <c r="M31" s="23">
        <v>0.42399999999999999</v>
      </c>
      <c r="N31" s="23">
        <v>6.36</v>
      </c>
      <c r="O31" s="29" t="s">
        <v>45</v>
      </c>
      <c r="P31" s="26"/>
      <c r="Q31" s="26"/>
    </row>
    <row r="32" spans="1:17" ht="50" customHeight="1" x14ac:dyDescent="0.2">
      <c r="A32" s="18"/>
      <c r="B32" s="19">
        <f t="shared" si="6"/>
        <v>0</v>
      </c>
      <c r="C32" s="20"/>
      <c r="D32" s="21">
        <v>15</v>
      </c>
      <c r="E32" s="22" t="s">
        <v>49</v>
      </c>
      <c r="F32" s="23">
        <v>37.76</v>
      </c>
      <c r="G32" s="23">
        <v>32</v>
      </c>
      <c r="H32" s="24">
        <v>18</v>
      </c>
      <c r="I32" s="20"/>
      <c r="J32" s="29">
        <v>15</v>
      </c>
      <c r="K32" s="25"/>
      <c r="L32" s="21">
        <v>0.16</v>
      </c>
      <c r="M32" s="23">
        <v>0.42399999999999999</v>
      </c>
      <c r="N32" s="23">
        <v>6.36</v>
      </c>
      <c r="O32" s="29" t="s">
        <v>45</v>
      </c>
      <c r="P32" s="26"/>
      <c r="Q32" s="26"/>
    </row>
    <row r="33" spans="1:17" ht="50" customHeight="1" x14ac:dyDescent="0.2">
      <c r="A33" s="18"/>
      <c r="B33" s="19">
        <f t="shared" si="6"/>
        <v>0</v>
      </c>
      <c r="C33" s="20"/>
      <c r="D33" s="21">
        <v>15</v>
      </c>
      <c r="E33" s="22" t="s">
        <v>50</v>
      </c>
      <c r="F33" s="23">
        <v>37.76</v>
      </c>
      <c r="G33" s="23">
        <v>32</v>
      </c>
      <c r="H33" s="24">
        <v>18</v>
      </c>
      <c r="I33" s="20"/>
      <c r="J33" s="29">
        <v>15</v>
      </c>
      <c r="K33" s="25"/>
      <c r="L33" s="21">
        <v>0.16</v>
      </c>
      <c r="M33" s="23">
        <v>0.42399999999999999</v>
      </c>
      <c r="N33" s="23">
        <v>6.36</v>
      </c>
      <c r="O33" s="29" t="s">
        <v>45</v>
      </c>
      <c r="P33" s="26"/>
      <c r="Q33" s="26"/>
    </row>
    <row r="34" spans="1:17" ht="23" customHeight="1" x14ac:dyDescent="0.2">
      <c r="A34" s="30"/>
      <c r="B34" s="31" t="s">
        <v>51</v>
      </c>
      <c r="C34" s="32"/>
      <c r="D34" s="33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0"/>
    </row>
    <row r="35" spans="1:17" ht="50" customHeight="1" x14ac:dyDescent="0.2">
      <c r="A35" s="18"/>
      <c r="B35" s="19">
        <f t="shared" si="6"/>
        <v>0</v>
      </c>
      <c r="C35" s="20"/>
      <c r="D35" s="21">
        <v>15</v>
      </c>
      <c r="E35" s="22" t="s">
        <v>52</v>
      </c>
      <c r="F35" s="23">
        <v>47.2</v>
      </c>
      <c r="G35" s="23">
        <v>40</v>
      </c>
      <c r="H35" s="24">
        <v>18</v>
      </c>
      <c r="I35" s="20"/>
      <c r="J35" s="29">
        <v>15</v>
      </c>
      <c r="K35" s="25"/>
      <c r="L35" s="21">
        <v>0.16</v>
      </c>
      <c r="M35" s="23">
        <v>0.42399999999999999</v>
      </c>
      <c r="N35" s="23">
        <f>M35*D35</f>
        <v>6.3599999999999994</v>
      </c>
      <c r="O35" s="29" t="s">
        <v>45</v>
      </c>
      <c r="P35" s="26"/>
      <c r="Q35" s="18"/>
    </row>
    <row r="36" spans="1:17" ht="50" customHeight="1" x14ac:dyDescent="0.2">
      <c r="A36" s="18"/>
      <c r="B36" s="19">
        <f t="shared" si="6"/>
        <v>0</v>
      </c>
      <c r="C36" s="20"/>
      <c r="D36" s="21">
        <v>15</v>
      </c>
      <c r="E36" s="22" t="s">
        <v>53</v>
      </c>
      <c r="F36" s="23">
        <v>47.2</v>
      </c>
      <c r="G36" s="23">
        <v>40</v>
      </c>
      <c r="H36" s="24">
        <v>18</v>
      </c>
      <c r="I36" s="20"/>
      <c r="J36" s="29">
        <v>15</v>
      </c>
      <c r="K36" s="25"/>
      <c r="L36" s="21">
        <v>0.16</v>
      </c>
      <c r="M36" s="23">
        <v>0.42399999999999999</v>
      </c>
      <c r="N36" s="23">
        <v>6.36</v>
      </c>
      <c r="O36" s="29" t="s">
        <v>45</v>
      </c>
      <c r="P36" s="26"/>
      <c r="Q36" s="18"/>
    </row>
    <row r="37" spans="1:17" ht="50" customHeight="1" x14ac:dyDescent="0.2">
      <c r="A37" s="18"/>
      <c r="B37" s="19">
        <f t="shared" si="6"/>
        <v>0</v>
      </c>
      <c r="C37" s="20"/>
      <c r="D37" s="21">
        <v>15</v>
      </c>
      <c r="E37" s="22" t="s">
        <v>54</v>
      </c>
      <c r="F37" s="23">
        <v>47.2</v>
      </c>
      <c r="G37" s="23">
        <v>40</v>
      </c>
      <c r="H37" s="24">
        <v>18</v>
      </c>
      <c r="I37" s="20"/>
      <c r="J37" s="29">
        <v>15</v>
      </c>
      <c r="K37" s="25"/>
      <c r="L37" s="21">
        <v>0.16</v>
      </c>
      <c r="M37" s="23">
        <v>0.42399999999999999</v>
      </c>
      <c r="N37" s="23">
        <v>6.36</v>
      </c>
      <c r="O37" s="29" t="s">
        <v>45</v>
      </c>
      <c r="P37" s="26"/>
      <c r="Q37" s="18"/>
    </row>
    <row r="38" spans="1:17" ht="50" customHeight="1" x14ac:dyDescent="0.2">
      <c r="A38" s="18"/>
      <c r="B38" s="19">
        <f t="shared" si="6"/>
        <v>0</v>
      </c>
      <c r="C38" s="20"/>
      <c r="D38" s="21">
        <v>15</v>
      </c>
      <c r="E38" s="22" t="s">
        <v>55</v>
      </c>
      <c r="F38" s="23">
        <v>47.2</v>
      </c>
      <c r="G38" s="23">
        <v>40</v>
      </c>
      <c r="H38" s="24">
        <v>18</v>
      </c>
      <c r="I38" s="20"/>
      <c r="J38" s="29">
        <v>15</v>
      </c>
      <c r="K38" s="25"/>
      <c r="L38" s="21">
        <v>0.16</v>
      </c>
      <c r="M38" s="23">
        <v>0.42399999999999999</v>
      </c>
      <c r="N38" s="23">
        <v>6.36</v>
      </c>
      <c r="O38" s="29" t="s">
        <v>45</v>
      </c>
      <c r="P38" s="26"/>
      <c r="Q38" s="18"/>
    </row>
    <row r="39" spans="1:17" x14ac:dyDescent="0.2">
      <c r="A39" s="30"/>
      <c r="B39" s="31" t="s">
        <v>56</v>
      </c>
      <c r="C39" s="32"/>
      <c r="D39" s="33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0"/>
    </row>
    <row r="40" spans="1:17" ht="41" customHeight="1" x14ac:dyDescent="0.2">
      <c r="A40" s="18"/>
      <c r="B40" s="19">
        <f t="shared" ref="B40:B43" si="16">A40*G40</f>
        <v>0</v>
      </c>
      <c r="C40" s="20"/>
      <c r="D40" s="21">
        <v>12</v>
      </c>
      <c r="E40" s="35" t="s">
        <v>58</v>
      </c>
      <c r="F40" s="23">
        <f>G40+(0.18*G40)</f>
        <v>89.68</v>
      </c>
      <c r="G40" s="36">
        <v>76</v>
      </c>
      <c r="H40" s="24">
        <v>18</v>
      </c>
      <c r="I40" s="20"/>
      <c r="J40" s="29">
        <v>12</v>
      </c>
      <c r="K40" s="25"/>
      <c r="L40" s="21">
        <v>0.35</v>
      </c>
      <c r="M40" s="23">
        <v>0.41</v>
      </c>
      <c r="N40" s="23">
        <f>M40*D40</f>
        <v>4.92</v>
      </c>
      <c r="O40" s="29">
        <v>24</v>
      </c>
      <c r="P40" s="26" t="s">
        <v>64</v>
      </c>
      <c r="Q40" s="18"/>
    </row>
    <row r="41" spans="1:17" ht="41" customHeight="1" x14ac:dyDescent="0.2">
      <c r="A41" s="18"/>
      <c r="B41" s="19">
        <f t="shared" si="16"/>
        <v>0</v>
      </c>
      <c r="C41" s="20"/>
      <c r="D41" s="21">
        <v>12</v>
      </c>
      <c r="E41" s="35" t="s">
        <v>59</v>
      </c>
      <c r="F41" s="23">
        <f t="shared" ref="F41:F44" si="17">G41+(0.18*G41)</f>
        <v>90.86</v>
      </c>
      <c r="G41" s="36">
        <v>77</v>
      </c>
      <c r="H41" s="24">
        <v>18</v>
      </c>
      <c r="I41" s="20"/>
      <c r="J41" s="29">
        <v>12</v>
      </c>
      <c r="K41" s="25"/>
      <c r="L41" s="21">
        <v>0.35</v>
      </c>
      <c r="M41" s="23">
        <v>0.41</v>
      </c>
      <c r="N41" s="23">
        <f t="shared" ref="N41:N44" si="18">M41*D41</f>
        <v>4.92</v>
      </c>
      <c r="O41" s="29">
        <v>24</v>
      </c>
      <c r="P41" s="26" t="s">
        <v>64</v>
      </c>
      <c r="Q41" s="18"/>
    </row>
    <row r="42" spans="1:17" ht="41" customHeight="1" x14ac:dyDescent="0.2">
      <c r="A42" s="18"/>
      <c r="B42" s="19">
        <f t="shared" si="16"/>
        <v>0</v>
      </c>
      <c r="C42" s="20"/>
      <c r="D42" s="21">
        <v>12</v>
      </c>
      <c r="E42" s="35" t="s">
        <v>60</v>
      </c>
      <c r="F42" s="23">
        <f t="shared" si="17"/>
        <v>89.68</v>
      </c>
      <c r="G42" s="36">
        <v>76</v>
      </c>
      <c r="H42" s="24">
        <v>18</v>
      </c>
      <c r="I42" s="20"/>
      <c r="J42" s="29">
        <v>12</v>
      </c>
      <c r="K42" s="25"/>
      <c r="L42" s="21">
        <v>0.35</v>
      </c>
      <c r="M42" s="23">
        <v>0.41</v>
      </c>
      <c r="N42" s="23">
        <f t="shared" si="18"/>
        <v>4.92</v>
      </c>
      <c r="O42" s="29">
        <v>24</v>
      </c>
      <c r="P42" s="26" t="s">
        <v>63</v>
      </c>
      <c r="Q42" s="18"/>
    </row>
    <row r="43" spans="1:17" ht="41" customHeight="1" x14ac:dyDescent="0.2">
      <c r="A43" s="18"/>
      <c r="B43" s="19">
        <f t="shared" si="16"/>
        <v>0</v>
      </c>
      <c r="C43" s="20"/>
      <c r="D43" s="21">
        <v>12</v>
      </c>
      <c r="E43" s="35" t="s">
        <v>61</v>
      </c>
      <c r="F43" s="23">
        <f t="shared" si="17"/>
        <v>94.4</v>
      </c>
      <c r="G43" s="36">
        <v>80</v>
      </c>
      <c r="H43" s="24">
        <v>18</v>
      </c>
      <c r="I43" s="20"/>
      <c r="J43" s="29">
        <v>12</v>
      </c>
      <c r="K43" s="25"/>
      <c r="L43" s="21">
        <v>0.35</v>
      </c>
      <c r="M43" s="23">
        <v>0.41</v>
      </c>
      <c r="N43" s="23">
        <f t="shared" si="18"/>
        <v>4.92</v>
      </c>
      <c r="O43" s="29">
        <v>24</v>
      </c>
      <c r="P43" s="26" t="s">
        <v>65</v>
      </c>
      <c r="Q43" s="18"/>
    </row>
    <row r="44" spans="1:17" ht="41" customHeight="1" x14ac:dyDescent="0.2">
      <c r="A44" s="18"/>
      <c r="B44" s="19">
        <f t="shared" ref="B44" si="19">A44*G44</f>
        <v>0</v>
      </c>
      <c r="C44" s="20"/>
      <c r="D44" s="21">
        <v>12</v>
      </c>
      <c r="E44" s="35" t="s">
        <v>62</v>
      </c>
      <c r="F44" s="23">
        <f t="shared" si="17"/>
        <v>95.58</v>
      </c>
      <c r="G44" s="36">
        <v>81</v>
      </c>
      <c r="H44" s="24">
        <v>18</v>
      </c>
      <c r="I44" s="20"/>
      <c r="J44" s="29">
        <v>12</v>
      </c>
      <c r="K44" s="25"/>
      <c r="L44" s="21">
        <v>0.35</v>
      </c>
      <c r="M44" s="23">
        <v>0.41</v>
      </c>
      <c r="N44" s="23">
        <f t="shared" si="18"/>
        <v>4.92</v>
      </c>
      <c r="O44" s="29">
        <v>24</v>
      </c>
      <c r="P44" s="26" t="s">
        <v>65</v>
      </c>
      <c r="Q44" s="18"/>
    </row>
    <row r="45" spans="1:17" ht="46" customHeight="1" x14ac:dyDescent="0.2">
      <c r="A45" s="18"/>
      <c r="B45" s="19">
        <f t="shared" ref="B45" si="20">A45*G45</f>
        <v>0</v>
      </c>
      <c r="C45" s="20"/>
      <c r="D45" s="21">
        <v>12</v>
      </c>
      <c r="E45" s="38" t="s">
        <v>95</v>
      </c>
      <c r="F45" s="23">
        <f t="shared" ref="F45" si="21">G45+(0.18*G45)</f>
        <v>147.5</v>
      </c>
      <c r="G45" s="36">
        <v>125</v>
      </c>
      <c r="H45" s="24">
        <v>18</v>
      </c>
      <c r="I45" s="20"/>
      <c r="J45" s="29">
        <v>12</v>
      </c>
      <c r="K45" s="25"/>
      <c r="L45" s="21">
        <v>0.18</v>
      </c>
      <c r="M45" s="23">
        <v>0.28999999999999998</v>
      </c>
      <c r="N45" s="23">
        <f t="shared" ref="N45" si="22">M45*D45</f>
        <v>3.4799999999999995</v>
      </c>
      <c r="O45" s="29">
        <v>24</v>
      </c>
      <c r="P45" s="26" t="s">
        <v>96</v>
      </c>
      <c r="Q45" s="18"/>
    </row>
  </sheetData>
  <sheetProtection password="EA4F" sheet="1" objects="1" scenarios="1"/>
  <dataValidations count="1">
    <dataValidation type="whole" errorStyle="warning" operator="greaterThanOrEqual" allowBlank="1" showInputMessage="1" showErrorMessage="1" errorTitle="Уважаемый заказчик!" error="Заказ не должен быть менее &quot;Минимального заказа&quot;, пожалуйста, пересмотрите количество товара" sqref="A28:A33 A35:A38 A40:A45 A21:A23 Q35:Q38 Q40:Q45 A12:A19 A4:A10 A25">
      <formula1>J4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4"/>
  <sheetViews>
    <sheetView workbookViewId="0">
      <selection activeCell="Q51" sqref="Q51"/>
    </sheetView>
  </sheetViews>
  <sheetFormatPr baseColWidth="10" defaultRowHeight="16" x14ac:dyDescent="0.2"/>
  <cols>
    <col min="11" max="11" width="2.6640625" customWidth="1"/>
    <col min="12" max="16" width="10.83203125" hidden="1" customWidth="1"/>
  </cols>
  <sheetData>
    <row r="1" spans="1:31" ht="97" customHeight="1" x14ac:dyDescent="0.2">
      <c r="A1" s="41" t="s">
        <v>67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</row>
    <row r="2" spans="1:31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</row>
    <row r="3" spans="1:31" x14ac:dyDescent="0.2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</row>
    <row r="4" spans="1:31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</row>
    <row r="5" spans="1:31" x14ac:dyDescent="0.2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</row>
    <row r="6" spans="1:31" x14ac:dyDescent="0.2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</row>
    <row r="7" spans="1:31" x14ac:dyDescent="0.2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</row>
    <row r="8" spans="1:31" x14ac:dyDescent="0.2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</row>
    <row r="9" spans="1:31" x14ac:dyDescent="0.2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</row>
    <row r="10" spans="1:31" x14ac:dyDescent="0.2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</row>
    <row r="11" spans="1:31" x14ac:dyDescent="0.2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</row>
    <row r="12" spans="1:31" x14ac:dyDescent="0.2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</row>
    <row r="13" spans="1:31" x14ac:dyDescent="0.2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</row>
    <row r="14" spans="1:31" x14ac:dyDescent="0.2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</row>
    <row r="15" spans="1:31" x14ac:dyDescent="0.2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</row>
    <row r="16" spans="1:31" x14ac:dyDescent="0.2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</row>
    <row r="17" spans="1:31" x14ac:dyDescent="0.2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</row>
    <row r="18" spans="1:31" x14ac:dyDescent="0.2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</row>
    <row r="19" spans="1:31" x14ac:dyDescent="0.2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</row>
    <row r="20" spans="1:31" x14ac:dyDescent="0.2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</row>
    <row r="21" spans="1:31" x14ac:dyDescent="0.2">
      <c r="A21" s="43" t="s">
        <v>68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37"/>
      <c r="M21" s="37"/>
      <c r="N21" s="37"/>
      <c r="O21" s="37"/>
      <c r="P21" s="37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</row>
    <row r="22" spans="1:31" x14ac:dyDescent="0.2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37"/>
      <c r="M22" s="37"/>
      <c r="N22" s="37"/>
      <c r="O22" s="37"/>
      <c r="P22" s="37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</row>
    <row r="23" spans="1:31" x14ac:dyDescent="0.2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37"/>
      <c r="M23" s="37"/>
      <c r="N23" s="37"/>
      <c r="O23" s="37"/>
      <c r="P23" s="3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</row>
    <row r="24" spans="1:31" x14ac:dyDescent="0.2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37"/>
      <c r="M24" s="37"/>
      <c r="N24" s="37"/>
      <c r="O24" s="37"/>
      <c r="P24" s="37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</row>
    <row r="25" spans="1:31" x14ac:dyDescent="0.2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37"/>
      <c r="M25" s="37"/>
      <c r="N25" s="37"/>
      <c r="O25" s="37"/>
      <c r="P25" s="37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</row>
    <row r="26" spans="1:31" x14ac:dyDescent="0.2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37"/>
      <c r="M26" s="37"/>
      <c r="N26" s="37"/>
      <c r="O26" s="37"/>
      <c r="P26" s="37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</row>
    <row r="27" spans="1:31" x14ac:dyDescent="0.2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37"/>
      <c r="M27" s="37"/>
      <c r="N27" s="37"/>
      <c r="O27" s="37"/>
      <c r="P27" s="37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</row>
    <row r="28" spans="1:31" x14ac:dyDescent="0.2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37"/>
      <c r="M28" s="37"/>
      <c r="N28" s="37"/>
      <c r="O28" s="37"/>
      <c r="P28" s="37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</row>
    <row r="29" spans="1:31" x14ac:dyDescent="0.2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37"/>
      <c r="M29" s="37"/>
      <c r="N29" s="37"/>
      <c r="O29" s="37"/>
      <c r="P29" s="37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</row>
    <row r="30" spans="1:31" x14ac:dyDescent="0.2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37"/>
      <c r="M30" s="37"/>
      <c r="N30" s="37"/>
      <c r="O30" s="37"/>
      <c r="P30" s="37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</row>
    <row r="31" spans="1:31" x14ac:dyDescent="0.2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37"/>
      <c r="M31" s="37"/>
      <c r="N31" s="37"/>
      <c r="O31" s="37"/>
      <c r="P31" s="37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</row>
    <row r="32" spans="1:31" x14ac:dyDescent="0.2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37"/>
      <c r="M32" s="37"/>
      <c r="N32" s="37"/>
      <c r="O32" s="37"/>
      <c r="P32" s="37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</row>
    <row r="33" spans="1:42" x14ac:dyDescent="0.2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37"/>
      <c r="M33" s="37"/>
      <c r="N33" s="37"/>
      <c r="O33" s="37"/>
      <c r="P33" s="37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</row>
    <row r="34" spans="1:42" ht="34" customHeight="1" x14ac:dyDescent="0.2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37"/>
      <c r="M34" s="37"/>
      <c r="N34" s="37"/>
      <c r="O34" s="37"/>
      <c r="P34" s="37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</row>
    <row r="35" spans="1:42" ht="3" customHeight="1" x14ac:dyDescent="0.2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37"/>
      <c r="M35" s="37"/>
      <c r="N35" s="37"/>
      <c r="O35" s="37"/>
      <c r="P35" s="37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</row>
    <row r="36" spans="1:42" ht="16" hidden="1" customHeight="1" x14ac:dyDescent="0.2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37"/>
      <c r="M36" s="37"/>
      <c r="N36" s="37"/>
      <c r="O36" s="37"/>
      <c r="P36" s="37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</row>
    <row r="37" spans="1:42" x14ac:dyDescent="0.2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42" x14ac:dyDescent="0.2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42" x14ac:dyDescent="0.2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42" x14ac:dyDescent="0.2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42" x14ac:dyDescent="0.2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42" x14ac:dyDescent="0.2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42" x14ac:dyDescent="0.2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42" x14ac:dyDescent="0.2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42" x14ac:dyDescent="0.2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</row>
    <row r="46" spans="1:42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</row>
    <row r="47" spans="1:42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</row>
    <row r="48" spans="1:42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</row>
    <row r="49" spans="1:42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</row>
    <row r="50" spans="1:42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</row>
    <row r="51" spans="1:42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</row>
    <row r="52" spans="1:42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</row>
    <row r="53" spans="1:42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</row>
    <row r="54" spans="1:42" x14ac:dyDescent="0.2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</row>
    <row r="55" spans="1:42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</row>
    <row r="56" spans="1:42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</row>
    <row r="57" spans="1:42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</row>
    <row r="58" spans="1:42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</row>
    <row r="59" spans="1:42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</row>
    <row r="60" spans="1:42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</row>
    <row r="61" spans="1:42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</row>
    <row r="62" spans="1:42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</row>
    <row r="63" spans="1:42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</row>
    <row r="64" spans="1:42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</row>
    <row r="65" spans="1:42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</row>
    <row r="66" spans="1:42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</row>
    <row r="67" spans="1:42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</row>
    <row r="68" spans="1:42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</row>
    <row r="69" spans="1:42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</row>
    <row r="70" spans="1:42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</row>
    <row r="71" spans="1:42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</row>
    <row r="72" spans="1:42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</row>
    <row r="73" spans="1:42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</row>
    <row r="74" spans="1:42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</row>
    <row r="75" spans="1:42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</row>
    <row r="76" spans="1:42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</row>
    <row r="77" spans="1:42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</row>
    <row r="78" spans="1:42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</row>
    <row r="79" spans="1:42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</row>
    <row r="80" spans="1:42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</row>
    <row r="81" spans="1:42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</row>
    <row r="82" spans="1:42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</row>
    <row r="83" spans="1:42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</row>
    <row r="84" spans="1:42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</row>
    <row r="85" spans="1:42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</row>
    <row r="86" spans="1:42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</row>
    <row r="87" spans="1:42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</row>
    <row r="88" spans="1:42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</row>
    <row r="89" spans="1:42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</row>
    <row r="90" spans="1:42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</row>
    <row r="91" spans="1:42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</row>
    <row r="92" spans="1:42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</row>
    <row r="93" spans="1:42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</row>
    <row r="94" spans="1:42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</row>
    <row r="95" spans="1:42" x14ac:dyDescent="0.2">
      <c r="A95" s="37"/>
      <c r="B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</row>
    <row r="96" spans="1:42" x14ac:dyDescent="0.2">
      <c r="A96" s="37"/>
      <c r="B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</row>
    <row r="97" spans="1:2" x14ac:dyDescent="0.2">
      <c r="A97" s="37"/>
      <c r="B97" s="37"/>
    </row>
    <row r="98" spans="1:2" x14ac:dyDescent="0.2">
      <c r="A98" s="37"/>
      <c r="B98" s="37"/>
    </row>
    <row r="99" spans="1:2" x14ac:dyDescent="0.2">
      <c r="A99" s="37"/>
      <c r="B99" s="37"/>
    </row>
    <row r="100" spans="1:2" x14ac:dyDescent="0.2">
      <c r="A100" s="37"/>
      <c r="B100" s="37"/>
    </row>
    <row r="101" spans="1:2" x14ac:dyDescent="0.2">
      <c r="A101" s="37"/>
      <c r="B101" s="37"/>
    </row>
    <row r="102" spans="1:2" x14ac:dyDescent="0.2">
      <c r="A102" s="37"/>
      <c r="B102" s="37"/>
    </row>
    <row r="103" spans="1:2" x14ac:dyDescent="0.2">
      <c r="A103" s="37"/>
      <c r="B103" s="37"/>
    </row>
    <row r="104" spans="1:2" x14ac:dyDescent="0.2">
      <c r="A104" s="37"/>
      <c r="B104" s="37"/>
    </row>
  </sheetData>
  <sheetProtection password="EA4F" sheet="1" objects="1" scenarios="1"/>
  <mergeCells count="3">
    <mergeCell ref="A1:P20"/>
    <mergeCell ref="A21:K36"/>
    <mergeCell ref="Q1:AE36"/>
  </mergeCells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tabSelected="1" workbookViewId="0">
      <selection activeCell="L10" sqref="L10"/>
    </sheetView>
  </sheetViews>
  <sheetFormatPr baseColWidth="10" defaultRowHeight="16" x14ac:dyDescent="0.2"/>
  <cols>
    <col min="1" max="16384" width="10.83203125" style="37"/>
  </cols>
  <sheetData>
    <row r="1" spans="1:1" s="39" customFormat="1" ht="21" x14ac:dyDescent="0.25">
      <c r="A1" s="39" t="s">
        <v>69</v>
      </c>
    </row>
    <row r="2" spans="1:1" s="39" customFormat="1" ht="21" x14ac:dyDescent="0.25"/>
    <row r="3" spans="1:1" s="39" customFormat="1" ht="21" x14ac:dyDescent="0.25">
      <c r="A3" s="39" t="s">
        <v>97</v>
      </c>
    </row>
    <row r="4" spans="1:1" s="39" customFormat="1" ht="21" x14ac:dyDescent="0.25"/>
    <row r="5" spans="1:1" s="40" customFormat="1" ht="21" x14ac:dyDescent="0.25">
      <c r="A5" s="40" t="s">
        <v>70</v>
      </c>
    </row>
    <row r="6" spans="1:1" s="39" customFormat="1" ht="21" x14ac:dyDescent="0.25"/>
    <row r="7" spans="1:1" s="40" customFormat="1" ht="21" x14ac:dyDescent="0.25">
      <c r="A7" s="40" t="s">
        <v>71</v>
      </c>
    </row>
    <row r="8" spans="1:1" s="39" customFormat="1" ht="21" x14ac:dyDescent="0.25">
      <c r="A8" s="39" t="s">
        <v>73</v>
      </c>
    </row>
    <row r="9" spans="1:1" s="39" customFormat="1" ht="21" x14ac:dyDescent="0.25">
      <c r="A9" s="39" t="s">
        <v>72</v>
      </c>
    </row>
    <row r="10" spans="1:1" s="39" customFormat="1" ht="21" x14ac:dyDescent="0.25"/>
    <row r="11" spans="1:1" s="40" customFormat="1" ht="21" x14ac:dyDescent="0.25">
      <c r="A11" s="40" t="s">
        <v>76</v>
      </c>
    </row>
    <row r="12" spans="1:1" s="39" customFormat="1" ht="21" x14ac:dyDescent="0.25">
      <c r="A12" s="39" t="s">
        <v>94</v>
      </c>
    </row>
    <row r="13" spans="1:1" s="39" customFormat="1" ht="21" x14ac:dyDescent="0.25">
      <c r="A13" s="39" t="s">
        <v>74</v>
      </c>
    </row>
    <row r="14" spans="1:1" s="39" customFormat="1" ht="21" x14ac:dyDescent="0.25">
      <c r="A14" s="39" t="s">
        <v>75</v>
      </c>
    </row>
    <row r="15" spans="1:1" s="39" customFormat="1" ht="21" x14ac:dyDescent="0.25"/>
    <row r="16" spans="1:1" s="40" customFormat="1" ht="21" x14ac:dyDescent="0.25">
      <c r="A16" s="40" t="s">
        <v>77</v>
      </c>
    </row>
    <row r="17" spans="1:1" s="39" customFormat="1" ht="21" x14ac:dyDescent="0.25">
      <c r="A17" s="39" t="s">
        <v>78</v>
      </c>
    </row>
    <row r="18" spans="1:1" s="39" customFormat="1" ht="21" x14ac:dyDescent="0.25">
      <c r="A18" s="39" t="s">
        <v>80</v>
      </c>
    </row>
    <row r="19" spans="1:1" s="39" customFormat="1" ht="21" x14ac:dyDescent="0.25">
      <c r="A19" s="39" t="s">
        <v>81</v>
      </c>
    </row>
    <row r="20" spans="1:1" s="39" customFormat="1" ht="21" x14ac:dyDescent="0.25">
      <c r="A20" s="39" t="s">
        <v>82</v>
      </c>
    </row>
    <row r="21" spans="1:1" s="39" customFormat="1" ht="21" x14ac:dyDescent="0.25"/>
    <row r="22" spans="1:1" s="40" customFormat="1" ht="21" x14ac:dyDescent="0.25">
      <c r="A22" s="40" t="s">
        <v>83</v>
      </c>
    </row>
    <row r="23" spans="1:1" s="39" customFormat="1" ht="21" x14ac:dyDescent="0.25">
      <c r="A23" s="39" t="s">
        <v>84</v>
      </c>
    </row>
    <row r="24" spans="1:1" s="39" customFormat="1" ht="21" x14ac:dyDescent="0.25">
      <c r="A24" s="39" t="s">
        <v>85</v>
      </c>
    </row>
    <row r="25" spans="1:1" s="39" customFormat="1" ht="21" x14ac:dyDescent="0.25"/>
    <row r="26" spans="1:1" s="40" customFormat="1" ht="21" x14ac:dyDescent="0.25">
      <c r="A26" s="40" t="s">
        <v>86</v>
      </c>
    </row>
    <row r="27" spans="1:1" s="39" customFormat="1" ht="21" x14ac:dyDescent="0.25">
      <c r="A27" s="39" t="s">
        <v>87</v>
      </c>
    </row>
    <row r="28" spans="1:1" s="39" customFormat="1" ht="21" x14ac:dyDescent="0.25">
      <c r="A28" s="39" t="s">
        <v>88</v>
      </c>
    </row>
    <row r="29" spans="1:1" s="39" customFormat="1" ht="21" x14ac:dyDescent="0.25"/>
    <row r="30" spans="1:1" s="40" customFormat="1" ht="21" x14ac:dyDescent="0.25">
      <c r="A30" s="40" t="s">
        <v>89</v>
      </c>
    </row>
    <row r="31" spans="1:1" s="39" customFormat="1" ht="21" x14ac:dyDescent="0.25">
      <c r="A31" s="39" t="s">
        <v>90</v>
      </c>
    </row>
    <row r="32" spans="1:1" s="39" customFormat="1" ht="21" x14ac:dyDescent="0.25">
      <c r="A32" s="39" t="s">
        <v>91</v>
      </c>
    </row>
    <row r="33" spans="1:1" x14ac:dyDescent="0.2">
      <c r="A33" s="37" t="s">
        <v>79</v>
      </c>
    </row>
  </sheetData>
  <sheetProtection password="EA4F" sheet="1" objects="1" scenarios="1"/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</vt:lpstr>
      <vt:lpstr>О нас</vt:lpstr>
      <vt:lpstr>Условия сотрудничества</vt:lpstr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Microsoft Office</dc:creator>
  <cp:lastModifiedBy>пользователь Microsoft Office</cp:lastModifiedBy>
  <dcterms:created xsi:type="dcterms:W3CDTF">2017-11-15T16:57:42Z</dcterms:created>
  <dcterms:modified xsi:type="dcterms:W3CDTF">2018-01-10T15:42:46Z</dcterms:modified>
</cp:coreProperties>
</file>