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835"/>
  </bookViews>
  <sheets>
    <sheet name="Прайс-заказ" sheetId="1" r:id="rId1"/>
    <sheet name="Лист1" sheetId="2" r:id="rId2"/>
  </sheets>
  <definedNames>
    <definedName name="_xlnm._FilterDatabase" localSheetId="0" hidden="1">'Прайс-заказ'!$A$1:$J$51</definedName>
  </definedNames>
  <calcPr calcId="152511" refMode="R1C1"/>
</workbook>
</file>

<file path=xl/calcChain.xml><?xml version="1.0" encoding="utf-8"?>
<calcChain xmlns="http://schemas.openxmlformats.org/spreadsheetml/2006/main">
  <c r="I11" i="1" l="1"/>
  <c r="H11" i="1"/>
  <c r="G11" i="1"/>
  <c r="I32" i="1" l="1"/>
  <c r="H32" i="1"/>
  <c r="G32" i="1"/>
  <c r="I38" i="1" l="1"/>
  <c r="H38" i="1"/>
  <c r="G38" i="1"/>
  <c r="F25" i="1" l="1"/>
  <c r="I37" i="1" l="1"/>
  <c r="H37" i="1"/>
  <c r="G37" i="1"/>
  <c r="G36" i="1" l="1"/>
  <c r="F12" i="1" l="1"/>
  <c r="G12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G22" i="1"/>
  <c r="H22" i="1"/>
  <c r="I22" i="1"/>
  <c r="F23" i="1"/>
  <c r="G23" i="1" s="1"/>
  <c r="F24" i="1"/>
  <c r="G24" i="1" s="1"/>
  <c r="G25" i="1"/>
  <c r="F26" i="1"/>
  <c r="G26" i="1" s="1"/>
  <c r="F27" i="1"/>
  <c r="G27" i="1" s="1"/>
  <c r="F28" i="1"/>
  <c r="G28" i="1" s="1"/>
  <c r="F29" i="1"/>
  <c r="G29" i="1" s="1"/>
  <c r="F30" i="1"/>
  <c r="G30" i="1" s="1"/>
  <c r="G35" i="1"/>
  <c r="H35" i="1"/>
  <c r="I35" i="1"/>
  <c r="H36" i="1"/>
  <c r="I36" i="1"/>
  <c r="H17" i="1" l="1"/>
  <c r="H21" i="1"/>
  <c r="H19" i="1"/>
  <c r="H28" i="1"/>
  <c r="H24" i="1"/>
  <c r="H26" i="1"/>
  <c r="H20" i="1"/>
  <c r="H18" i="1"/>
  <c r="H16" i="1"/>
  <c r="H30" i="1"/>
  <c r="H29" i="1"/>
  <c r="H27" i="1"/>
  <c r="H25" i="1"/>
  <c r="H23" i="1"/>
  <c r="I21" i="1"/>
  <c r="I20" i="1"/>
  <c r="I19" i="1"/>
  <c r="I18" i="1"/>
  <c r="I17" i="1"/>
  <c r="I16" i="1"/>
  <c r="H12" i="1"/>
  <c r="I12" i="1"/>
  <c r="I30" i="1"/>
  <c r="I29" i="1"/>
  <c r="I28" i="1"/>
  <c r="I27" i="1"/>
  <c r="I26" i="1"/>
  <c r="I25" i="1"/>
  <c r="I24" i="1"/>
  <c r="I23" i="1"/>
  <c r="F14" i="1"/>
  <c r="G50" i="1" l="1"/>
  <c r="H50" i="1"/>
  <c r="I50" i="1"/>
  <c r="G49" i="1"/>
  <c r="H49" i="1"/>
  <c r="I49" i="1"/>
  <c r="G48" i="1"/>
  <c r="H48" i="1"/>
  <c r="I48" i="1"/>
  <c r="I39" i="1" l="1"/>
  <c r="I40" i="1"/>
  <c r="I41" i="1"/>
  <c r="I42" i="1"/>
  <c r="I43" i="1"/>
  <c r="I44" i="1"/>
  <c r="I45" i="1"/>
  <c r="I46" i="1"/>
  <c r="I47" i="1"/>
  <c r="I51" i="1"/>
  <c r="H39" i="1"/>
  <c r="H40" i="1"/>
  <c r="H41" i="1"/>
  <c r="H42" i="1"/>
  <c r="H43" i="1"/>
  <c r="H44" i="1"/>
  <c r="H45" i="1"/>
  <c r="H46" i="1"/>
  <c r="H47" i="1"/>
  <c r="H51" i="1"/>
  <c r="G39" i="1"/>
  <c r="G40" i="1"/>
  <c r="G41" i="1"/>
  <c r="G42" i="1"/>
  <c r="G43" i="1"/>
  <c r="G44" i="1"/>
  <c r="G45" i="1"/>
  <c r="G46" i="1"/>
  <c r="G47" i="1"/>
  <c r="G51" i="1"/>
  <c r="I13" i="1"/>
  <c r="G14" i="1"/>
  <c r="I15" i="1"/>
  <c r="H14" i="1" l="1"/>
  <c r="I14" i="1"/>
  <c r="G15" i="1"/>
  <c r="G13" i="1"/>
  <c r="H15" i="1"/>
  <c r="H13" i="1"/>
</calcChain>
</file>

<file path=xl/sharedStrings.xml><?xml version="1.0" encoding="utf-8"?>
<sst xmlns="http://schemas.openxmlformats.org/spreadsheetml/2006/main" count="131" uniqueCount="94">
  <si>
    <t xml:space="preserve">     Наименование</t>
  </si>
  <si>
    <t>Размер изделия (см.)</t>
  </si>
  <si>
    <t>скидка 20</t>
  </si>
  <si>
    <t>скидка 30</t>
  </si>
  <si>
    <t>скидка 50</t>
  </si>
  <si>
    <t>Серия Standart</t>
  </si>
  <si>
    <t>29,5х35,8</t>
  </si>
  <si>
    <t>Серия Kids</t>
  </si>
  <si>
    <t>24х18,5х4</t>
  </si>
  <si>
    <t>Артикул</t>
  </si>
  <si>
    <r>
      <rPr>
        <b/>
        <sz val="11"/>
        <color theme="1"/>
        <rFont val="Calibri"/>
        <family val="2"/>
        <charset val="204"/>
        <scheme val="minor"/>
      </rPr>
      <t>Бесплатная</t>
    </r>
    <r>
      <rPr>
        <sz val="11"/>
        <color theme="1"/>
        <rFont val="Calibri"/>
        <family val="2"/>
        <charset val="204"/>
        <scheme val="minor"/>
      </rPr>
      <t xml:space="preserve"> доставка продукции в пределах МКАД г. Москвы до склада покупателя или транспортной компании, указанной покупателем, при сумме заказа </t>
    </r>
    <r>
      <rPr>
        <b/>
        <sz val="11"/>
        <color theme="1"/>
        <rFont val="Calibri"/>
        <family val="2"/>
        <charset val="204"/>
        <scheme val="minor"/>
      </rPr>
      <t xml:space="preserve">от 20 000 </t>
    </r>
    <r>
      <rPr>
        <sz val="11"/>
        <color theme="1"/>
        <rFont val="Calibri"/>
        <family val="2"/>
        <charset val="204"/>
        <scheme val="minor"/>
      </rPr>
      <t>рублей.</t>
    </r>
  </si>
  <si>
    <t>от 10.000</t>
  </si>
  <si>
    <t>от 30.000</t>
  </si>
  <si>
    <t>от 60.000</t>
  </si>
  <si>
    <t>К0006</t>
  </si>
  <si>
    <t>0230-А</t>
  </si>
  <si>
    <t>0194-А</t>
  </si>
  <si>
    <t>0227-А</t>
  </si>
  <si>
    <t>К0008</t>
  </si>
  <si>
    <t>0223-А</t>
  </si>
  <si>
    <t>К0002</t>
  </si>
  <si>
    <t>К0004</t>
  </si>
  <si>
    <t>К0001</t>
  </si>
  <si>
    <t>К0010</t>
  </si>
  <si>
    <t>К0007</t>
  </si>
  <si>
    <t>К0005</t>
  </si>
  <si>
    <t>Лондонский мост</t>
  </si>
  <si>
    <t>Ваза с цветами</t>
  </si>
  <si>
    <t>Окно в Париж  Эйфелева башня</t>
  </si>
  <si>
    <t>Свежий ветер</t>
  </si>
  <si>
    <t>Крем брюле</t>
  </si>
  <si>
    <t>Венецианский канал</t>
  </si>
  <si>
    <t>Сказочный замок</t>
  </si>
  <si>
    <t>На Планете</t>
  </si>
  <si>
    <t>Весенний букет "Сирень"</t>
  </si>
  <si>
    <t>Тайная Вечеря</t>
  </si>
  <si>
    <t>Слоны на прогулке</t>
  </si>
  <si>
    <t>Слоненок в цирке</t>
  </si>
  <si>
    <t>Теремок</t>
  </si>
  <si>
    <t>www.vizzle.ru</t>
  </si>
  <si>
    <t>Рек. Розн. цена</t>
  </si>
  <si>
    <t>Кол-во деталей</t>
  </si>
  <si>
    <t>Динозаврики</t>
  </si>
  <si>
    <t>24х18,5х5</t>
  </si>
  <si>
    <t>0225-А</t>
  </si>
  <si>
    <t xml:space="preserve">Доброе Утро </t>
  </si>
  <si>
    <t xml:space="preserve">Дворцовый мост </t>
  </si>
  <si>
    <t xml:space="preserve">Римский Колизей </t>
  </si>
  <si>
    <t xml:space="preserve">Тайны морских глубин </t>
  </si>
  <si>
    <t xml:space="preserve">Завтрак в деревне </t>
  </si>
  <si>
    <t xml:space="preserve">Завтрак поэта </t>
  </si>
  <si>
    <t>Обитатели кораллового рифа</t>
  </si>
  <si>
    <t xml:space="preserve">Полный улет </t>
  </si>
  <si>
    <t xml:space="preserve">Подружки болтушки </t>
  </si>
  <si>
    <t xml:space="preserve">Осьминог </t>
  </si>
  <si>
    <t xml:space="preserve">Дикие скакуны </t>
  </si>
  <si>
    <t xml:space="preserve">Соломинка </t>
  </si>
  <si>
    <t xml:space="preserve">Амазонские попугаи </t>
  </si>
  <si>
    <t xml:space="preserve">Филин </t>
  </si>
  <si>
    <t xml:space="preserve">Дрифт-Кар </t>
  </si>
  <si>
    <t xml:space="preserve">Фея Радуга </t>
  </si>
  <si>
    <t xml:space="preserve">Воробьи на ветке </t>
  </si>
  <si>
    <t xml:space="preserve">Львиное царство </t>
  </si>
  <si>
    <t xml:space="preserve">Звездный патруль </t>
  </si>
  <si>
    <t xml:space="preserve">Изабелла </t>
  </si>
  <si>
    <r>
      <t xml:space="preserve">Скидка </t>
    </r>
    <r>
      <rPr>
        <b/>
        <sz val="11"/>
        <color rgb="FFFF0000"/>
        <rFont val="Calibri"/>
        <family val="2"/>
        <charset val="204"/>
        <scheme val="minor"/>
      </rPr>
      <t>20%</t>
    </r>
    <r>
      <rPr>
        <sz val="11"/>
        <color theme="1"/>
        <rFont val="Calibri"/>
        <family val="2"/>
        <charset val="204"/>
        <scheme val="minor"/>
      </rPr>
      <t xml:space="preserve"> при сумме итогового счета </t>
    </r>
    <r>
      <rPr>
        <b/>
        <sz val="11"/>
        <color theme="1"/>
        <rFont val="Calibri"/>
        <family val="2"/>
        <charset val="204"/>
        <scheme val="minor"/>
      </rPr>
      <t>от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10.000</t>
    </r>
    <r>
      <rPr>
        <sz val="11"/>
        <color theme="1"/>
        <rFont val="Calibri"/>
        <family val="2"/>
        <charset val="204"/>
        <scheme val="minor"/>
      </rPr>
      <t xml:space="preserve"> до 30.000 рублей</t>
    </r>
  </si>
  <si>
    <r>
      <t xml:space="preserve">Скидка </t>
    </r>
    <r>
      <rPr>
        <b/>
        <sz val="11"/>
        <color rgb="FFFF0000"/>
        <rFont val="Calibri"/>
        <family val="2"/>
        <charset val="204"/>
        <scheme val="minor"/>
      </rPr>
      <t>30%</t>
    </r>
    <r>
      <rPr>
        <sz val="11"/>
        <color theme="1"/>
        <rFont val="Calibri"/>
        <family val="2"/>
        <charset val="204"/>
        <scheme val="minor"/>
      </rPr>
      <t xml:space="preserve"> при сумме итогового счета </t>
    </r>
    <r>
      <rPr>
        <b/>
        <sz val="11"/>
        <color theme="1"/>
        <rFont val="Calibri"/>
        <family val="2"/>
        <charset val="204"/>
        <scheme val="minor"/>
      </rPr>
      <t>от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30.000</t>
    </r>
    <r>
      <rPr>
        <sz val="11"/>
        <color theme="1"/>
        <rFont val="Calibri"/>
        <family val="2"/>
        <charset val="204"/>
        <scheme val="minor"/>
      </rPr>
      <t xml:space="preserve"> до 60.000 рублей</t>
    </r>
  </si>
  <si>
    <r>
      <t xml:space="preserve">Скидка </t>
    </r>
    <r>
      <rPr>
        <b/>
        <sz val="11"/>
        <color rgb="FFFF0000"/>
        <rFont val="Calibri"/>
        <family val="2"/>
        <charset val="204"/>
        <scheme val="minor"/>
      </rPr>
      <t>50%</t>
    </r>
    <r>
      <rPr>
        <sz val="11"/>
        <color theme="1"/>
        <rFont val="Calibri"/>
        <family val="2"/>
        <charset val="204"/>
        <scheme val="minor"/>
      </rPr>
      <t xml:space="preserve"> при сумме итогового счета </t>
    </r>
    <r>
      <rPr>
        <b/>
        <sz val="11"/>
        <color theme="1"/>
        <rFont val="Calibri"/>
        <family val="2"/>
        <charset val="204"/>
        <scheme val="minor"/>
      </rPr>
      <t>от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60.000 рублей</t>
    </r>
  </si>
  <si>
    <t>29,5х35,9</t>
  </si>
  <si>
    <t>29,5х35,10</t>
  </si>
  <si>
    <t>0212-А</t>
  </si>
  <si>
    <t>0213-А</t>
  </si>
  <si>
    <t>0214-А</t>
  </si>
  <si>
    <t>0215-А</t>
  </si>
  <si>
    <t>0216-А</t>
  </si>
  <si>
    <t>0217-А</t>
  </si>
  <si>
    <t>0218-А</t>
  </si>
  <si>
    <t>0220-А</t>
  </si>
  <si>
    <t>0222-А</t>
  </si>
  <si>
    <t>0226-А</t>
  </si>
  <si>
    <t>Фея Магнолия</t>
  </si>
  <si>
    <t>Кол-во в транспортной  коробке, шт.</t>
  </si>
  <si>
    <t>0202-А</t>
  </si>
  <si>
    <t>Собор Василия Блаженного</t>
  </si>
  <si>
    <t>К0013</t>
  </si>
  <si>
    <t>Минута спокойствия</t>
  </si>
  <si>
    <t>Домик у озера</t>
  </si>
  <si>
    <t>VS0207</t>
  </si>
  <si>
    <t>K0231</t>
  </si>
  <si>
    <t>Дельфины</t>
  </si>
  <si>
    <t>Стая дельфинов</t>
  </si>
  <si>
    <t>Морские черепашки</t>
  </si>
  <si>
    <t>K0231(A)</t>
  </si>
  <si>
    <t xml:space="preserve">Тел.моб. +7-916-117-14-21 Букина Екатерина
Менеджер по продажам компании "Виззл"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</si>
</sst>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&quot;р.&quot;"/>
    <numFmt numFmtId="165" formatCode="0000"/>
    <numFmt numFmtId="166" formatCode="0.000;[Red]\-0.000"/>
    <numFmt numFmtId="167" formatCode="#,##0.00\ &quot;₽&quot;"/>
    <numFmt numFmtId="168" formatCode="0_ ;[Red]\-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sz val="8"/>
      <name val="Arial"/>
      <family val="2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11"/>
      <color theme="9" tint="-0.249977111117893"/>
      <name val="Calibri"/>
      <family val="2"/>
      <charset val="204"/>
      <scheme val="minor"/>
    </font>
    <font>
      <b/>
      <sz val="10"/>
      <color theme="1"/>
      <name val="Cambria"/>
      <family val="1"/>
      <charset val="204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7" fillId="0" borderId="0"/>
    <xf numFmtId="0" fontId="12" fillId="0" borderId="0" applyNumberFormat="0" applyFill="0" applyBorder="0" applyAlignment="0" applyProtection="0"/>
  </cellStyleXfs>
  <cellXfs count="65">
    <xf numFmtId="0" fontId="0" fillId="0" borderId="0" xfId="0"/>
    <xf numFmtId="0" fontId="7" fillId="0" borderId="1" xfId="1" applyNumberFormat="1" applyFont="1" applyBorder="1" applyAlignment="1">
      <alignment horizontal="left" vertical="top" wrapText="1"/>
    </xf>
    <xf numFmtId="0" fontId="10" fillId="0" borderId="0" xfId="0" applyFont="1" applyAlignment="1">
      <alignment horizontal="center"/>
    </xf>
    <xf numFmtId="0" fontId="0" fillId="0" borderId="0" xfId="0" applyAlignment="1"/>
    <xf numFmtId="0" fontId="13" fillId="0" borderId="0" xfId="2" applyFont="1" applyAlignment="1">
      <alignment horizontal="center"/>
    </xf>
    <xf numFmtId="164" fontId="5" fillId="4" borderId="3" xfId="0" applyNumberFormat="1" applyFont="1" applyFill="1" applyBorder="1" applyAlignment="1">
      <alignment horizontal="center" vertical="center" wrapText="1"/>
    </xf>
    <xf numFmtId="0" fontId="5" fillId="4" borderId="3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8" fillId="2" borderId="1" xfId="1" applyNumberFormat="1" applyFont="1" applyFill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/>
    </xf>
    <xf numFmtId="168" fontId="8" fillId="2" borderId="1" xfId="1" applyNumberFormat="1" applyFont="1" applyFill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5" fillId="4" borderId="2" xfId="0" applyNumberFormat="1" applyFont="1" applyFill="1" applyBorder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center" wrapText="1"/>
    </xf>
    <xf numFmtId="164" fontId="5" fillId="4" borderId="17" xfId="0" applyNumberFormat="1" applyFont="1" applyFill="1" applyBorder="1" applyAlignment="1">
      <alignment horizontal="center" vertical="center" wrapText="1"/>
    </xf>
    <xf numFmtId="165" fontId="8" fillId="2" borderId="3" xfId="1" applyNumberFormat="1" applyFont="1" applyFill="1" applyBorder="1" applyAlignment="1">
      <alignment horizontal="center" vertical="center" wrapText="1"/>
    </xf>
    <xf numFmtId="0" fontId="8" fillId="2" borderId="3" xfId="1" applyNumberFormat="1" applyFont="1" applyFill="1" applyBorder="1" applyAlignment="1">
      <alignment horizontal="center" vertical="center" wrapText="1"/>
    </xf>
    <xf numFmtId="166" fontId="8" fillId="2" borderId="3" xfId="1" applyNumberFormat="1" applyFont="1" applyFill="1" applyBorder="1" applyAlignment="1">
      <alignment horizontal="center" vertical="center"/>
    </xf>
    <xf numFmtId="168" fontId="8" fillId="2" borderId="3" xfId="1" applyNumberFormat="1" applyFont="1" applyFill="1" applyBorder="1" applyAlignment="1">
      <alignment horizontal="center" vertical="center"/>
    </xf>
    <xf numFmtId="167" fontId="9" fillId="2" borderId="3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164" fontId="5" fillId="4" borderId="16" xfId="0" applyNumberFormat="1" applyFont="1" applyFill="1" applyBorder="1" applyAlignment="1">
      <alignment horizontal="center" vertical="center" wrapText="1"/>
    </xf>
    <xf numFmtId="0" fontId="8" fillId="2" borderId="7" xfId="1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7" fillId="0" borderId="1" xfId="1" applyNumberFormat="1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165" fontId="8" fillId="2" borderId="22" xfId="1" applyNumberFormat="1" applyFont="1" applyFill="1" applyBorder="1" applyAlignment="1">
      <alignment horizontal="center" vertical="center" wrapText="1"/>
    </xf>
    <xf numFmtId="167" fontId="0" fillId="0" borderId="1" xfId="0" applyNumberForma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9" fontId="6" fillId="3" borderId="13" xfId="0" applyNumberFormat="1" applyFont="1" applyFill="1" applyBorder="1" applyAlignment="1">
      <alignment horizontal="center" vertical="center" wrapText="1" shrinkToFit="1"/>
    </xf>
    <xf numFmtId="49" fontId="6" fillId="3" borderId="14" xfId="0" applyNumberFormat="1" applyFont="1" applyFill="1" applyBorder="1" applyAlignment="1">
      <alignment horizontal="center" vertical="center" wrapText="1" shrinkToFit="1"/>
    </xf>
    <xf numFmtId="49" fontId="6" fillId="3" borderId="20" xfId="0" applyNumberFormat="1" applyFont="1" applyFill="1" applyBorder="1" applyAlignment="1">
      <alignment horizontal="center" vertical="center" wrapText="1" shrinkToFit="1"/>
    </xf>
    <xf numFmtId="0" fontId="4" fillId="5" borderId="21" xfId="0" applyFont="1" applyFill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0" fontId="0" fillId="0" borderId="11" xfId="0" applyBorder="1" applyAlignment="1">
      <alignment wrapText="1"/>
    </xf>
    <xf numFmtId="164" fontId="5" fillId="4" borderId="2" xfId="0" applyNumberFormat="1" applyFont="1" applyFill="1" applyBorder="1" applyAlignment="1">
      <alignment horizontal="center" vertical="center" wrapText="1"/>
    </xf>
    <xf numFmtId="164" fontId="5" fillId="4" borderId="3" xfId="0" applyNumberFormat="1" applyFont="1" applyFill="1" applyBorder="1" applyAlignment="1">
      <alignment horizontal="center" vertical="center" wrapText="1"/>
    </xf>
    <xf numFmtId="0" fontId="5" fillId="4" borderId="18" xfId="0" applyNumberFormat="1" applyFont="1" applyFill="1" applyBorder="1" applyAlignment="1">
      <alignment horizontal="center" vertical="center" wrapText="1"/>
    </xf>
    <xf numFmtId="0" fontId="5" fillId="4" borderId="15" xfId="0" applyNumberFormat="1" applyFont="1" applyFill="1" applyBorder="1" applyAlignment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wrapText="1"/>
    </xf>
    <xf numFmtId="0" fontId="5" fillId="4" borderId="3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0" fillId="0" borderId="5" xfId="0" applyBorder="1" applyAlignment="1">
      <alignment wrapText="1"/>
    </xf>
    <xf numFmtId="0" fontId="2" fillId="0" borderId="8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_Лист1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1304925</xdr:colOff>
      <xdr:row>6</xdr:row>
      <xdr:rowOff>0</xdr:rowOff>
    </xdr:from>
    <xdr:to>
      <xdr:col>1</xdr:col>
      <xdr:colOff>0</xdr:colOff>
      <xdr:row>9</xdr:row>
      <xdr:rowOff>142875</xdr:rowOff>
    </xdr:to>
    <xdr:pic>
      <xdr:nvPicPr>
        <xdr:cNvPr id="2" name="Рисунок 7" descr="WorldVizzl-2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86"/>
        <a:stretch>
          <a:fillRect/>
        </a:stretch>
      </xdr:blipFill>
      <xdr:spPr bwMode="auto">
        <a:xfrm>
          <a:off x="1304925" y="400050"/>
          <a:ext cx="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1</xdr:col>
      <xdr:colOff>542926</xdr:colOff>
      <xdr:row>2</xdr:row>
      <xdr:rowOff>174839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1133476" cy="55583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10</xdr:row>
      <xdr:rowOff>1609725</xdr:rowOff>
    </xdr:from>
    <xdr:to>
      <xdr:col>2</xdr:col>
      <xdr:colOff>2171701</xdr:colOff>
      <xdr:row>12</xdr:row>
      <xdr:rowOff>47625</xdr:rowOff>
    </xdr:to>
    <xdr:pic>
      <xdr:nvPicPr>
        <xdr:cNvPr id="6" name="Рисунок 5" descr="http://vizzle.ru/sites/default/files/styles/thumbnail/public/%D0%91%D0%BB%D0%B0%D0%B3%D0%BE%D0%B2%D0%B5%D1%89%D0%B5%D0%BD%D1%81%D0%BA%D0%B8%D0%B9%20%D0%BC%D0%BE%D1%81%D1%82.png?itok=DNBjvp1W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6" y="5848350"/>
          <a:ext cx="20574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11</xdr:row>
      <xdr:rowOff>1543050</xdr:rowOff>
    </xdr:from>
    <xdr:to>
      <xdr:col>2</xdr:col>
      <xdr:colOff>2152650</xdr:colOff>
      <xdr:row>13</xdr:row>
      <xdr:rowOff>95250</xdr:rowOff>
    </xdr:to>
    <xdr:pic>
      <xdr:nvPicPr>
        <xdr:cNvPr id="8" name="Рисунок 7" descr="http://vizzle.ru/sites/default/files/styles/thumbnail/public/%D0%9B%D0%BE%D0%BD%D0%B4%D0%BE%D0%BD%D1%81%D0%BA%D0%B8%D0%B9%20%D0%BC%D0%BE%D1%81%D1%82.png?itok=j57H6puK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448550"/>
          <a:ext cx="20478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13</xdr:row>
      <xdr:rowOff>9524</xdr:rowOff>
    </xdr:from>
    <xdr:to>
      <xdr:col>2</xdr:col>
      <xdr:colOff>2171700</xdr:colOff>
      <xdr:row>14</xdr:row>
      <xdr:rowOff>9525</xdr:rowOff>
    </xdr:to>
    <xdr:pic>
      <xdr:nvPicPr>
        <xdr:cNvPr id="10" name="Рисунок 9" descr="http://vizzle.ru/sites/default/files/styles/thumbnail/public/%D0%92%D0%B0%D0%B7%D0%B0%20%D1%81%20%D1%86%D0%B2%D0%B5%D1%82%D0%B0%D0%BC%D0%B8%2001.png?itok=Ol3_6j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9077324"/>
          <a:ext cx="2019300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13</xdr:row>
      <xdr:rowOff>1743075</xdr:rowOff>
    </xdr:from>
    <xdr:to>
      <xdr:col>2</xdr:col>
      <xdr:colOff>2152650</xdr:colOff>
      <xdr:row>15</xdr:row>
      <xdr:rowOff>57150</xdr:rowOff>
    </xdr:to>
    <xdr:pic>
      <xdr:nvPicPr>
        <xdr:cNvPr id="11" name="Рисунок 10" descr="http://vizzle.ru/sites/default/files/styles/thumbnail/public/%D0%9E%D0%BA%D0%BD%D0%BE%20%D0%92%20%D0%9F%D0%B0%D1%80%D0%B8%D0%B6%20%D0%AD%D0%B9%D1%84%D0%B5%D0%BB%D0%B5%D0%B2%D0%B0%20%D0%91%D0%B0%D1%88%D0%BD%D1%8F.png?itok=DpICWHRp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0810875"/>
          <a:ext cx="19716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</xdr:row>
      <xdr:rowOff>57151</xdr:rowOff>
    </xdr:from>
    <xdr:to>
      <xdr:col>2</xdr:col>
      <xdr:colOff>2038349</xdr:colOff>
      <xdr:row>15</xdr:row>
      <xdr:rowOff>1762125</xdr:rowOff>
    </xdr:to>
    <xdr:pic>
      <xdr:nvPicPr>
        <xdr:cNvPr id="13" name="Рисунок 12" descr="http://vizzle.ru/sites/default/files/styles/thumbnail/public/%D0%A1%D0%B2%D0%B5%D0%B6%D0%B8%D0%B9%20%D0%B2%D0%B5%D1%82%D0%B5%D1%80.png?itok=758B6xvB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2306301"/>
          <a:ext cx="1733549" cy="170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16</xdr:row>
      <xdr:rowOff>66675</xdr:rowOff>
    </xdr:from>
    <xdr:to>
      <xdr:col>2</xdr:col>
      <xdr:colOff>2124075</xdr:colOff>
      <xdr:row>16</xdr:row>
      <xdr:rowOff>1952625</xdr:rowOff>
    </xdr:to>
    <xdr:pic>
      <xdr:nvPicPr>
        <xdr:cNvPr id="16" name="Рисунок 15" descr="http://vizzle.ru/sites/default/files/styles/thumbnail/public/%D0%92%D0%BE%D0%B7%D0%B4%D1%83%D1%88%D0%BD%D1%8B%D0%B9%20%D0%B7%D0%B5%D1%84%D0%B8%D1%80.png?itok=iO3Fmju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4125575"/>
          <a:ext cx="1876425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17</xdr:row>
      <xdr:rowOff>0</xdr:rowOff>
    </xdr:from>
    <xdr:to>
      <xdr:col>2</xdr:col>
      <xdr:colOff>2114549</xdr:colOff>
      <xdr:row>18</xdr:row>
      <xdr:rowOff>38100</xdr:rowOff>
    </xdr:to>
    <xdr:pic>
      <xdr:nvPicPr>
        <xdr:cNvPr id="18" name="Рисунок 17" descr="http://vizzle.ru/sites/default/files/styles/thumbnail/public/%D0%A0%D0%B8%D0%BC%D1%81%D0%BA%D0%B8%D0%B9%20%D0%BA%D0%BE%D0%BB%D0%B8%D0%B7%D0%B5%D0%B9.png?itok=54YUYfk-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6287750"/>
          <a:ext cx="1962149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17</xdr:row>
      <xdr:rowOff>1638300</xdr:rowOff>
    </xdr:from>
    <xdr:to>
      <xdr:col>2</xdr:col>
      <xdr:colOff>2124075</xdr:colOff>
      <xdr:row>19</xdr:row>
      <xdr:rowOff>28575</xdr:rowOff>
    </xdr:to>
    <xdr:pic>
      <xdr:nvPicPr>
        <xdr:cNvPr id="20" name="Рисунок 19" descr="http://vizzle.ru/sites/default/files/styles/thumbnail/public/%D0%92%D0%B5%D0%BD%D0%B5%D1%86%D0%B8%D0%B0%D0%BD%D1%81%D0%BA%D0%B0%D1%8F%20%D1%83%D0%BB%D0%BE%D1%87%D0%BA%D0%B0.png?itok=sa4mAWDh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7926050"/>
          <a:ext cx="19716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247651</xdr:colOff>
      <xdr:row>19</xdr:row>
      <xdr:rowOff>47626</xdr:rowOff>
    </xdr:from>
    <xdr:to>
      <xdr:col>2</xdr:col>
      <xdr:colOff>2038351</xdr:colOff>
      <xdr:row>19</xdr:row>
      <xdr:rowOff>1809750</xdr:rowOff>
    </xdr:to>
    <xdr:pic>
      <xdr:nvPicPr>
        <xdr:cNvPr id="24" name="Рисунок 23" descr="http://vizzle.ru/sites/default/files/styles/thumbnail/public/%D0%A1%D0%BA%D0%B0%D0%B7%D0%BE%D1%87%D0%BD%D1%8B%D0%B9%20%D0%B7%D0%B0%D0%BC%D0%BE%D0%BA.png?itok=6r8zJJp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878676"/>
          <a:ext cx="1790700" cy="176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19</xdr:row>
      <xdr:rowOff>1762126</xdr:rowOff>
    </xdr:from>
    <xdr:to>
      <xdr:col>2</xdr:col>
      <xdr:colOff>2124075</xdr:colOff>
      <xdr:row>21</xdr:row>
      <xdr:rowOff>85726</xdr:rowOff>
    </xdr:to>
    <xdr:pic>
      <xdr:nvPicPr>
        <xdr:cNvPr id="32" name="Рисунок 31" descr="http://vizzle.ru/sites/default/files/styles/thumbnail/public/%D0%A2%D0%B0%D0%B9%D0%BD%D1%8B%20%D0%BC%D0%BE%D1%80%D1%81%D0%BA%D0%B8%D1%85%20%D0%B3%D0%BB%D1%83%D0%B1%D0%B8%D0%BD.png?itok=n47NF32H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1593176"/>
          <a:ext cx="195262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20</xdr:row>
      <xdr:rowOff>1543050</xdr:rowOff>
    </xdr:from>
    <xdr:to>
      <xdr:col>2</xdr:col>
      <xdr:colOff>2124076</xdr:colOff>
      <xdr:row>22</xdr:row>
      <xdr:rowOff>209549</xdr:rowOff>
    </xdr:to>
    <xdr:pic>
      <xdr:nvPicPr>
        <xdr:cNvPr id="34" name="Рисунок 33" descr="http://vizzle.ru/sites/default/files/styles/thumbnail/public/%D0%94%D0%BE%D0%B1%D1%80%D0%BE%D0%B5%20%D1%83%D1%82%D1%80%D0%BE%20%D0%BB.png?itok=Q7sZgH9u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1" y="22926675"/>
          <a:ext cx="1962150" cy="213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21</xdr:row>
      <xdr:rowOff>1571625</xdr:rowOff>
    </xdr:from>
    <xdr:to>
      <xdr:col>2</xdr:col>
      <xdr:colOff>2143125</xdr:colOff>
      <xdr:row>23</xdr:row>
      <xdr:rowOff>66675</xdr:rowOff>
    </xdr:to>
    <xdr:pic>
      <xdr:nvPicPr>
        <xdr:cNvPr id="35" name="Рисунок 34" descr="http://vizzle.ru/sites/default/files/styles/thumbnail/public/%D0%97%D0%B0%D0%B2%D1%82%D1%80%D0%B0%D0%BA%20%D0%B2%20%D0%B4%D0%B5%D1%80%D0%B5%D0%B2%D0%BD%D0%B5.png?itok=fmNQVIWM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4688800"/>
          <a:ext cx="201930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22</xdr:row>
      <xdr:rowOff>1419226</xdr:rowOff>
    </xdr:from>
    <xdr:to>
      <xdr:col>2</xdr:col>
      <xdr:colOff>2133600</xdr:colOff>
      <xdr:row>24</xdr:row>
      <xdr:rowOff>238125</xdr:rowOff>
    </xdr:to>
    <xdr:pic>
      <xdr:nvPicPr>
        <xdr:cNvPr id="36" name="Рисунок 35" descr="http://vizzle.ru/sites/default/files/styles/thumbnail/public/%D0%97%D0%B2%D0%B5%D0%B7%D0%B4%D0%BD%D1%8B%D0%B9%20%D0%BF%D0%B0%D1%82%D1%80%D1%83%D0%BB%D1%8C.png?itok=bC10Afl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6231851"/>
          <a:ext cx="2009775" cy="2028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23</xdr:row>
      <xdr:rowOff>1628775</xdr:rowOff>
    </xdr:from>
    <xdr:to>
      <xdr:col>2</xdr:col>
      <xdr:colOff>2190750</xdr:colOff>
      <xdr:row>25</xdr:row>
      <xdr:rowOff>38100</xdr:rowOff>
    </xdr:to>
    <xdr:pic>
      <xdr:nvPicPr>
        <xdr:cNvPr id="38" name="Рисунок 37" descr="http://vizzle.ru/sites/default/files/styles/thumbnail/public/%D0%97%D0%B0%D0%B2%D1%82%D1%80%D0%B0%D0%BA%20%D0%9F%D0%BE%D1%8D%D1%82%D0%B0.png?itok=I5mRY0MC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7974925"/>
          <a:ext cx="21050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24</xdr:row>
      <xdr:rowOff>1600200</xdr:rowOff>
    </xdr:from>
    <xdr:to>
      <xdr:col>2</xdr:col>
      <xdr:colOff>2133600</xdr:colOff>
      <xdr:row>26</xdr:row>
      <xdr:rowOff>114300</xdr:rowOff>
    </xdr:to>
    <xdr:pic>
      <xdr:nvPicPr>
        <xdr:cNvPr id="40" name="Рисунок 39" descr="http://vizzle.ru/sites/default/files/styles/thumbnail/public/%D0%9E%D0%B1%D0%B8%D1%82%D0%B0%D1%82%D0%B5%D0%BB%D0%B8%20%D0%9A%D0%BE%D1%80%D0%B0%D0%BB%D0%BB%D0%BE%D0%B2%D0%BE%D0%B3%D0%BE%20%D0%A0%D0%B8%D1%84%D0%B0.png?itok=iYKqcBCI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29622750"/>
          <a:ext cx="202882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25</xdr:row>
      <xdr:rowOff>1676400</xdr:rowOff>
    </xdr:from>
    <xdr:to>
      <xdr:col>2</xdr:col>
      <xdr:colOff>2095500</xdr:colOff>
      <xdr:row>27</xdr:row>
      <xdr:rowOff>95249</xdr:rowOff>
    </xdr:to>
    <xdr:pic>
      <xdr:nvPicPr>
        <xdr:cNvPr id="42" name="Рисунок 41" descr="http://vizzle.ru/sites/default/files/styles/thumbnail/public/%D0%9D%D0%B0%20%D0%BF%D0%BB%D0%B0%D0%BD%D0%B5%D1%82%D0%B5.png?itok=AdHLq1OQ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31403925"/>
          <a:ext cx="1990725" cy="186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26</xdr:row>
      <xdr:rowOff>1619250</xdr:rowOff>
    </xdr:from>
    <xdr:to>
      <xdr:col>2</xdr:col>
      <xdr:colOff>2133600</xdr:colOff>
      <xdr:row>28</xdr:row>
      <xdr:rowOff>76200</xdr:rowOff>
    </xdr:to>
    <xdr:pic>
      <xdr:nvPicPr>
        <xdr:cNvPr id="44" name="Рисунок 43" descr="http://vizzle.ru/sites/default/files/styles/thumbnail/public/%D0%98%D0%B7%D0%B0%D0%B1%D0%B5%D0%BB%D0%BB%D0%B0.png?itok=j2xjlEEQ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3127950"/>
          <a:ext cx="2047875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28</xdr:row>
      <xdr:rowOff>57150</xdr:rowOff>
    </xdr:from>
    <xdr:to>
      <xdr:col>2</xdr:col>
      <xdr:colOff>1914525</xdr:colOff>
      <xdr:row>28</xdr:row>
      <xdr:rowOff>1714500</xdr:rowOff>
    </xdr:to>
    <xdr:pic>
      <xdr:nvPicPr>
        <xdr:cNvPr id="47" name="Рисунок 46" descr="http://vizzle.ru/sites/default/files/styles/thumbnail/public/%D0%92%D0%B5%D1%81%D0%B5%D0%BD%D0%BD%D0%B8%D0%B9%20%D0%B1%D1%83%D0%BA%D0%B5%D1%82%20%D0%A1%D0%B8%D1%80%D0%B5%D0%BD%D1%8C.png?itok=JbRbN8k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5309175"/>
          <a:ext cx="1638300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28</xdr:row>
      <xdr:rowOff>1533525</xdr:rowOff>
    </xdr:from>
    <xdr:to>
      <xdr:col>2</xdr:col>
      <xdr:colOff>2200275</xdr:colOff>
      <xdr:row>30</xdr:row>
      <xdr:rowOff>285750</xdr:rowOff>
    </xdr:to>
    <xdr:pic>
      <xdr:nvPicPr>
        <xdr:cNvPr id="51" name="Рисунок 50" descr="http://vizzle.ru/sites/default/files/styles/thumbnail/public/%D0%A2%D0%B0%D0%B9%D0%BD%D0%B0%D1%8F%20%D0%B2%D0%B5%D1%87%D0%B5%D1%80%D1%8F.png?itok=-gW2D4LL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36785550"/>
          <a:ext cx="216217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33</xdr:row>
      <xdr:rowOff>1238250</xdr:rowOff>
    </xdr:from>
    <xdr:to>
      <xdr:col>2</xdr:col>
      <xdr:colOff>2000250</xdr:colOff>
      <xdr:row>35</xdr:row>
      <xdr:rowOff>209550</xdr:rowOff>
    </xdr:to>
    <xdr:pic>
      <xdr:nvPicPr>
        <xdr:cNvPr id="53" name="Рисунок 52" descr="http://vizzle.ru/sites/default/files/styles/thumbnail/public/%D0%9F%D0%BE%D0%BB%D0%BD%D1%8B%D0%B9%20%D1%83%D0%BB%D0%B5%D1%82.png?itok=YuouOQ-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3367325"/>
          <a:ext cx="17335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257174</xdr:colOff>
      <xdr:row>34</xdr:row>
      <xdr:rowOff>1142999</xdr:rowOff>
    </xdr:from>
    <xdr:to>
      <xdr:col>2</xdr:col>
      <xdr:colOff>2019299</xdr:colOff>
      <xdr:row>36</xdr:row>
      <xdr:rowOff>200024</xdr:rowOff>
    </xdr:to>
    <xdr:pic>
      <xdr:nvPicPr>
        <xdr:cNvPr id="55" name="Рисунок 54" descr="http://vizzle.ru/sites/default/files/styles/thumbnail/public/%D0%94%D1%80%D0%B8%D1%84%D1%82-%D0%9A%D0%B0%D1%80.png?itok=ZfcBtPmv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099" y="44700824"/>
          <a:ext cx="17621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257174</xdr:colOff>
      <xdr:row>35</xdr:row>
      <xdr:rowOff>1228724</xdr:rowOff>
    </xdr:from>
    <xdr:to>
      <xdr:col>2</xdr:col>
      <xdr:colOff>2076449</xdr:colOff>
      <xdr:row>37</xdr:row>
      <xdr:rowOff>200024</xdr:rowOff>
    </xdr:to>
    <xdr:pic>
      <xdr:nvPicPr>
        <xdr:cNvPr id="57" name="Рисунок 56" descr="http://vizzle.ru/sites/default/files/styles/thumbnail/public/%D0%94%D0%B8%D0%BD%D0%BE%D0%B7%D0%B0%D0%B2%D1%80%D0%B8%D0%BA%D0%B8.png?itok=MNkrvORM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099" y="46120049"/>
          <a:ext cx="181927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257174</xdr:colOff>
      <xdr:row>37</xdr:row>
      <xdr:rowOff>1276349</xdr:rowOff>
    </xdr:from>
    <xdr:to>
      <xdr:col>2</xdr:col>
      <xdr:colOff>2057400</xdr:colOff>
      <xdr:row>39</xdr:row>
      <xdr:rowOff>142875</xdr:rowOff>
    </xdr:to>
    <xdr:pic>
      <xdr:nvPicPr>
        <xdr:cNvPr id="63" name="Рисунок 62" descr="http://vizzle.ru/sites/default/files/styles/thumbnail/public/%D0%A4%D0%B5%D1%8F%20%D0%A0%D0%B0%D0%B4%D1%83%D0%B3%D0%B0.png?itok=kFLNA5uz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099" y="49015649"/>
          <a:ext cx="1800226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38</xdr:row>
      <xdr:rowOff>1362075</xdr:rowOff>
    </xdr:from>
    <xdr:to>
      <xdr:col>2</xdr:col>
      <xdr:colOff>2076451</xdr:colOff>
      <xdr:row>40</xdr:row>
      <xdr:rowOff>171451</xdr:rowOff>
    </xdr:to>
    <xdr:pic>
      <xdr:nvPicPr>
        <xdr:cNvPr id="66" name="Рисунок 65" descr="http://vizzle.ru/sites/default/files/styles/thumbnail/public/%D0%92%D0%BE%D1%80%D0%BE%D0%B1%D1%8C%D0%B8%20%D0%BD%D0%B0%20%D0%B2%D0%B5%D1%82%D0%BA%D0%B5.png?itok=oGTxCs_r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50549175"/>
          <a:ext cx="1800226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39</xdr:row>
      <xdr:rowOff>1314450</xdr:rowOff>
    </xdr:from>
    <xdr:to>
      <xdr:col>2</xdr:col>
      <xdr:colOff>2047875</xdr:colOff>
      <xdr:row>41</xdr:row>
      <xdr:rowOff>238125</xdr:rowOff>
    </xdr:to>
    <xdr:pic>
      <xdr:nvPicPr>
        <xdr:cNvPr id="68" name="Рисунок 67" descr="http://vizzle.ru/sites/default/files/styles/thumbnail/public/%D0%9F%D0%BE%D0%B4%D1%80%D1%83%D0%B6%D0%BA%D0%B8%20%D0%B1%D0%BE%D0%BB%D1%82%D1%83%D1%88%D0%BA%D0%B8.png?itok=oED1EYZh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51987450"/>
          <a:ext cx="17621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40</xdr:row>
      <xdr:rowOff>1228725</xdr:rowOff>
    </xdr:from>
    <xdr:to>
      <xdr:col>2</xdr:col>
      <xdr:colOff>2076450</xdr:colOff>
      <xdr:row>42</xdr:row>
      <xdr:rowOff>180975</xdr:rowOff>
    </xdr:to>
    <xdr:pic>
      <xdr:nvPicPr>
        <xdr:cNvPr id="70" name="Рисунок 69" descr="http://vizzle.ru/sites/default/files/styles/thumbnail/public/%D0%9B%D1%8C%D0%B2%D0%B8%D0%BD%D1%8B%D0%B9%20%D0%BF%D1%80%D0%B0%D0%B9%D0%B4.png?itok=yfF5ekwq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3406675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</xdr:row>
      <xdr:rowOff>1419225</xdr:rowOff>
    </xdr:from>
    <xdr:to>
      <xdr:col>2</xdr:col>
      <xdr:colOff>2038349</xdr:colOff>
      <xdr:row>43</xdr:row>
      <xdr:rowOff>171449</xdr:rowOff>
    </xdr:to>
    <xdr:pic>
      <xdr:nvPicPr>
        <xdr:cNvPr id="72" name="Рисунок 71" descr="http://vizzle.ru/sites/default/files/styles/thumbnail/public/%D0%9E%D1%81%D1%8C%D0%BC%D0%B8%D0%BD%D0%BE%D0%B3.png?itok=dAyLGgud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54930675"/>
          <a:ext cx="1809749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42</xdr:row>
      <xdr:rowOff>1419225</xdr:rowOff>
    </xdr:from>
    <xdr:to>
      <xdr:col>2</xdr:col>
      <xdr:colOff>2047875</xdr:colOff>
      <xdr:row>44</xdr:row>
      <xdr:rowOff>180975</xdr:rowOff>
    </xdr:to>
    <xdr:pic>
      <xdr:nvPicPr>
        <xdr:cNvPr id="74" name="Рисунок 73" descr="http://vizzle.ru/sites/default/files/styles/thumbnail/public/%D0%94%D0%B8%D0%BA%D0%B8%D0%B5%20%D1%81%D0%BA%D0%B0%D0%BA%D1%83%D0%BD%D1%8B.png?itok=Mjpoi8qd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6454675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43</xdr:row>
      <xdr:rowOff>1285875</xdr:rowOff>
    </xdr:from>
    <xdr:to>
      <xdr:col>2</xdr:col>
      <xdr:colOff>2038350</xdr:colOff>
      <xdr:row>45</xdr:row>
      <xdr:rowOff>180975</xdr:rowOff>
    </xdr:to>
    <xdr:pic>
      <xdr:nvPicPr>
        <xdr:cNvPr id="77" name="Рисунок 76" descr="http://vizzle.ru/sites/default/files/styles/thumbnail/public/%D0%9C%D0%BE%D1%80%D1%81%D0%BA%D0%B8%D0%B5%20%D1%87%D0%B5%D1%80%D0%B5%D0%BF%D0%B0%D1%88%D0%BA%D0%B8.png?itok=N2ovkC4h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5785485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44</xdr:row>
      <xdr:rowOff>1323975</xdr:rowOff>
    </xdr:from>
    <xdr:to>
      <xdr:col>2</xdr:col>
      <xdr:colOff>2047875</xdr:colOff>
      <xdr:row>46</xdr:row>
      <xdr:rowOff>152400</xdr:rowOff>
    </xdr:to>
    <xdr:pic>
      <xdr:nvPicPr>
        <xdr:cNvPr id="79" name="Рисунок 78" descr="http://vizzle.ru/sites/default/files/styles/thumbnail/public/%D0%A1%D0%BE%D0%BB%D0%BE%D0%BC%D0%B5%D0%BD%D0%BA%D0%B0.png?itok=_2DDZSHF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59388375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45</xdr:row>
      <xdr:rowOff>1447800</xdr:rowOff>
    </xdr:from>
    <xdr:to>
      <xdr:col>2</xdr:col>
      <xdr:colOff>2047875</xdr:colOff>
      <xdr:row>47</xdr:row>
      <xdr:rowOff>180975</xdr:rowOff>
    </xdr:to>
    <xdr:pic>
      <xdr:nvPicPr>
        <xdr:cNvPr id="81" name="Рисунок 80" descr="http://vizzle.ru/sites/default/files/styles/thumbnail/public/%D0%A1%D0%BB%D0%BE%D0%BD%D1%8B%20%D0%BD%D0%B0%20%D0%BF%D1%80%D0%BE%D0%B3%D1%83%D0%BB%D0%BA%D0%B5.png?itok=BRNVzCl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60912375"/>
          <a:ext cx="1800225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46</xdr:row>
      <xdr:rowOff>1295400</xdr:rowOff>
    </xdr:from>
    <xdr:to>
      <xdr:col>2</xdr:col>
      <xdr:colOff>2028825</xdr:colOff>
      <xdr:row>48</xdr:row>
      <xdr:rowOff>95250</xdr:rowOff>
    </xdr:to>
    <xdr:pic>
      <xdr:nvPicPr>
        <xdr:cNvPr id="84" name="Рисунок 83" descr="http://vizzle.ru/sites/default/files/styles/thumbnail/public/%D0%90%D0%BC%D0%B0%D0%B7%D0%BE%D0%BD%D1%81%D0%BA%D0%B8%D0%B5%20%D0%BF%D0%BE%D0%BF%D1%83%D0%B3%D0%B0%D0%B8.png?itok=3VEsQ3k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62360175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47</xdr:row>
      <xdr:rowOff>1390650</xdr:rowOff>
    </xdr:from>
    <xdr:to>
      <xdr:col>2</xdr:col>
      <xdr:colOff>1990725</xdr:colOff>
      <xdr:row>49</xdr:row>
      <xdr:rowOff>171450</xdr:rowOff>
    </xdr:to>
    <xdr:pic>
      <xdr:nvPicPr>
        <xdr:cNvPr id="86" name="Рисунок 85" descr="http://vizzle.ru/sites/default/files/styles/thumbnail/public/%D0%A4%D0%B8%D0%BB%D0%B8%D0%BD.png?itok=NaQVYwlj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3922275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48</xdr:row>
      <xdr:rowOff>1257300</xdr:rowOff>
    </xdr:from>
    <xdr:to>
      <xdr:col>2</xdr:col>
      <xdr:colOff>1990725</xdr:colOff>
      <xdr:row>50</xdr:row>
      <xdr:rowOff>133350</xdr:rowOff>
    </xdr:to>
    <xdr:pic>
      <xdr:nvPicPr>
        <xdr:cNvPr id="88" name="Рисунок 87" descr="http://vizzle.ru/sites/default/files/styles/thumbnail/public/%D0%A1%D0%BB%D0%BE%D0%BD%D0%B5%D0%BD%D0%BE%D0%BA%20%D0%B2%20%D1%86%D0%B8%D1%80%D0%BA%D0%B5.png?itok=_6KhMf0n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65331975"/>
          <a:ext cx="1809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49</xdr:row>
      <xdr:rowOff>1304925</xdr:rowOff>
    </xdr:from>
    <xdr:to>
      <xdr:col>2</xdr:col>
      <xdr:colOff>1962150</xdr:colOff>
      <xdr:row>51</xdr:row>
      <xdr:rowOff>142875</xdr:rowOff>
    </xdr:to>
    <xdr:pic>
      <xdr:nvPicPr>
        <xdr:cNvPr id="91" name="Рисунок 90" descr="http://vizzle.ru/sites/default/files/styles/thumbnail/public/%D0%A2%D0%B5%D1%80%D0%B5%D0%BC%D0%BE%D0%BA.png?itok=CkYMlvsm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66846450"/>
          <a:ext cx="17526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1390650</xdr:rowOff>
    </xdr:from>
    <xdr:to>
      <xdr:col>2</xdr:col>
      <xdr:colOff>1657351</xdr:colOff>
      <xdr:row>38</xdr:row>
      <xdr:rowOff>8954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52750" y="47653575"/>
          <a:ext cx="1152526" cy="1542479"/>
        </a:xfrm>
        <a:prstGeom prst="rect">
          <a:avLst/>
        </a:prstGeom>
      </xdr:spPr>
    </xdr:pic>
    <xdr:clientData/>
  </xdr:twoCellAnchor>
  <xdr:twoCellAnchor editAs="oneCell">
    <xdr:from>
      <xdr:col>2</xdr:col>
      <xdr:colOff>263569</xdr:colOff>
      <xdr:row>31</xdr:row>
      <xdr:rowOff>47625</xdr:rowOff>
    </xdr:from>
    <xdr:to>
      <xdr:col>2</xdr:col>
      <xdr:colOff>1933574</xdr:colOff>
      <xdr:row>31</xdr:row>
      <xdr:rowOff>1355235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11494" y="39547800"/>
          <a:ext cx="1670005" cy="130761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10</xdr:row>
      <xdr:rowOff>47625</xdr:rowOff>
    </xdr:from>
    <xdr:to>
      <xdr:col>2</xdr:col>
      <xdr:colOff>2238375</xdr:colOff>
      <xdr:row>10</xdr:row>
      <xdr:rowOff>1611068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49" y="4400550"/>
          <a:ext cx="2190751" cy="156344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31</xdr:row>
      <xdr:rowOff>1298327</xdr:rowOff>
    </xdr:from>
    <xdr:to>
      <xdr:col>2</xdr:col>
      <xdr:colOff>2019300</xdr:colOff>
      <xdr:row>33</xdr:row>
      <xdr:rowOff>59109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1" y="40665152"/>
          <a:ext cx="1876424" cy="152303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32</xdr:row>
      <xdr:rowOff>1343024</xdr:rowOff>
    </xdr:from>
    <xdr:to>
      <xdr:col>2</xdr:col>
      <xdr:colOff>2076450</xdr:colOff>
      <xdr:row>34</xdr:row>
      <xdr:rowOff>80604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1" y="42205274"/>
          <a:ext cx="1952624" cy="154745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9</xdr:row>
      <xdr:rowOff>9525</xdr:rowOff>
    </xdr:from>
    <xdr:to>
      <xdr:col>2</xdr:col>
      <xdr:colOff>1914524</xdr:colOff>
      <xdr:row>9</xdr:row>
      <xdr:rowOff>1775718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581275"/>
          <a:ext cx="1428749" cy="1766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zzle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1"/>
  <sheetViews>
    <sheetView tabSelected="1" workbookViewId="0">
      <pane ySplit="8" topLeftCell="A9" activePane="bottomLeft" state="frozen"/>
      <selection pane="bottomLeft" activeCell="M9" sqref="M9"/>
    </sheetView>
  </sheetViews>
  <sheetFormatPr defaultRowHeight="15" x14ac:dyDescent="0.25"/>
  <cols>
    <col min="1" max="1" width="11.85546875" customWidth="1"/>
    <col min="2" max="2" width="24.85546875" customWidth="1"/>
    <col min="3" max="3" width="33.85546875" customWidth="1"/>
    <col min="4" max="4" width="19.140625" customWidth="1"/>
    <col min="5" max="5" width="11.5703125" customWidth="1"/>
    <col min="6" max="9" width="12.7109375" customWidth="1"/>
    <col min="10" max="10" width="15.140625" customWidth="1"/>
  </cols>
  <sheetData>
    <row r="1" spans="1:10" ht="15" customHeight="1" x14ac:dyDescent="0.25">
      <c r="D1" s="3"/>
      <c r="E1" s="35" t="s">
        <v>93</v>
      </c>
      <c r="F1" s="35"/>
      <c r="G1" s="35"/>
      <c r="H1" s="35"/>
      <c r="I1" s="36"/>
    </row>
    <row r="2" spans="1:10" x14ac:dyDescent="0.25">
      <c r="A2" s="2"/>
      <c r="D2" s="4" t="s">
        <v>39</v>
      </c>
      <c r="E2" s="35"/>
      <c r="F2" s="35"/>
      <c r="G2" s="35"/>
      <c r="H2" s="35"/>
      <c r="I2" s="36"/>
    </row>
    <row r="3" spans="1:10" ht="31.5" customHeight="1" thickBot="1" x14ac:dyDescent="0.3">
      <c r="E3" s="37"/>
      <c r="F3" s="37"/>
      <c r="G3" s="37"/>
      <c r="H3" s="37"/>
      <c r="I3" s="38"/>
    </row>
    <row r="4" spans="1:10" ht="15" customHeight="1" x14ac:dyDescent="0.25">
      <c r="A4" s="52" t="s">
        <v>65</v>
      </c>
      <c r="B4" s="53"/>
      <c r="C4" s="53"/>
      <c r="D4" s="53"/>
      <c r="E4" s="56" t="s">
        <v>10</v>
      </c>
      <c r="F4" s="57"/>
      <c r="G4" s="57"/>
      <c r="H4" s="57"/>
      <c r="I4" s="58"/>
    </row>
    <row r="5" spans="1:10" x14ac:dyDescent="0.25">
      <c r="A5" s="54" t="s">
        <v>66</v>
      </c>
      <c r="B5" s="55"/>
      <c r="C5" s="55"/>
      <c r="D5" s="55"/>
      <c r="E5" s="59"/>
      <c r="F5" s="60"/>
      <c r="G5" s="60"/>
      <c r="H5" s="60"/>
      <c r="I5" s="61"/>
    </row>
    <row r="6" spans="1:10" ht="15.75" thickBot="1" x14ac:dyDescent="0.3">
      <c r="A6" s="44" t="s">
        <v>67</v>
      </c>
      <c r="B6" s="45"/>
      <c r="C6" s="45"/>
      <c r="D6" s="45"/>
      <c r="E6" s="62"/>
      <c r="F6" s="63"/>
      <c r="G6" s="63"/>
      <c r="H6" s="63"/>
      <c r="I6" s="64"/>
    </row>
    <row r="7" spans="1:10" ht="15" customHeight="1" x14ac:dyDescent="0.25">
      <c r="A7" s="48" t="s">
        <v>9</v>
      </c>
      <c r="B7" s="50" t="s">
        <v>0</v>
      </c>
      <c r="C7" s="15"/>
      <c r="D7" s="50" t="s">
        <v>1</v>
      </c>
      <c r="E7" s="50" t="s">
        <v>41</v>
      </c>
      <c r="F7" s="46" t="s">
        <v>40</v>
      </c>
      <c r="G7" s="16" t="s">
        <v>2</v>
      </c>
      <c r="H7" s="16" t="s">
        <v>3</v>
      </c>
      <c r="I7" s="17" t="s">
        <v>4</v>
      </c>
    </row>
    <row r="8" spans="1:10" ht="21.75" customHeight="1" thickBot="1" x14ac:dyDescent="0.3">
      <c r="A8" s="49"/>
      <c r="B8" s="51"/>
      <c r="C8" s="6"/>
      <c r="D8" s="51"/>
      <c r="E8" s="51"/>
      <c r="F8" s="47"/>
      <c r="G8" s="5" t="s">
        <v>11</v>
      </c>
      <c r="H8" s="5" t="s">
        <v>12</v>
      </c>
      <c r="I8" s="25" t="s">
        <v>13</v>
      </c>
    </row>
    <row r="9" spans="1:10" ht="58.5" customHeight="1" thickBot="1" x14ac:dyDescent="0.3">
      <c r="A9" s="39" t="s">
        <v>5</v>
      </c>
      <c r="B9" s="40"/>
      <c r="C9" s="40"/>
      <c r="D9" s="40"/>
      <c r="E9" s="40"/>
      <c r="F9" s="40"/>
      <c r="G9" s="40"/>
      <c r="H9" s="40"/>
      <c r="I9" s="41"/>
      <c r="J9" s="28" t="s">
        <v>81</v>
      </c>
    </row>
    <row r="10" spans="1:10" ht="140.25" customHeight="1" x14ac:dyDescent="0.25">
      <c r="A10" s="26" t="s">
        <v>82</v>
      </c>
      <c r="B10" s="26" t="s">
        <v>83</v>
      </c>
      <c r="C10" s="26"/>
      <c r="D10" s="26" t="s">
        <v>6</v>
      </c>
      <c r="E10" s="26">
        <v>37</v>
      </c>
      <c r="F10" s="26">
        <v>1100</v>
      </c>
      <c r="G10" s="26">
        <v>744</v>
      </c>
      <c r="H10" s="26">
        <v>651</v>
      </c>
      <c r="I10" s="26">
        <v>465</v>
      </c>
      <c r="J10" s="26">
        <v>20</v>
      </c>
    </row>
    <row r="11" spans="1:10" ht="131.25" customHeight="1" x14ac:dyDescent="0.25">
      <c r="A11" s="26" t="s">
        <v>87</v>
      </c>
      <c r="B11" s="26" t="s">
        <v>86</v>
      </c>
      <c r="C11" s="26"/>
      <c r="D11" s="26" t="s">
        <v>6</v>
      </c>
      <c r="E11" s="26">
        <v>36</v>
      </c>
      <c r="F11" s="26">
        <v>1080</v>
      </c>
      <c r="G11" s="26">
        <f>F11*80%</f>
        <v>864</v>
      </c>
      <c r="H11" s="26">
        <f>F11*70%</f>
        <v>756</v>
      </c>
      <c r="I11" s="26">
        <f>F11/2</f>
        <v>540</v>
      </c>
      <c r="J11" s="26">
        <v>20</v>
      </c>
    </row>
    <row r="12" spans="1:10" ht="126.75" customHeight="1" x14ac:dyDescent="0.25">
      <c r="A12" s="26">
        <v>153</v>
      </c>
      <c r="B12" s="26" t="s">
        <v>46</v>
      </c>
      <c r="C12" s="26"/>
      <c r="D12" s="26" t="s">
        <v>6</v>
      </c>
      <c r="E12" s="26">
        <v>22</v>
      </c>
      <c r="F12" s="26">
        <f>ROUND(700+E12*3.6,-1)</f>
        <v>780</v>
      </c>
      <c r="G12" s="26">
        <f>F12*80%</f>
        <v>624</v>
      </c>
      <c r="H12" s="26">
        <f>F12*70%</f>
        <v>546</v>
      </c>
      <c r="I12" s="26">
        <f>F12/2</f>
        <v>390</v>
      </c>
      <c r="J12" s="27">
        <v>20</v>
      </c>
    </row>
    <row r="13" spans="1:10" ht="137.25" customHeight="1" x14ac:dyDescent="0.25">
      <c r="A13" s="9">
        <v>208</v>
      </c>
      <c r="B13" s="10" t="s">
        <v>26</v>
      </c>
      <c r="C13" s="10"/>
      <c r="D13" s="11" t="s">
        <v>68</v>
      </c>
      <c r="E13" s="12">
        <v>28</v>
      </c>
      <c r="F13" s="13">
        <v>600</v>
      </c>
      <c r="G13" s="13">
        <f t="shared" ref="G13:G30" si="0">F13*80%</f>
        <v>480</v>
      </c>
      <c r="H13" s="13">
        <f t="shared" ref="H13:H30" si="1">F13*70%</f>
        <v>420</v>
      </c>
      <c r="I13" s="13">
        <f t="shared" ref="I13:I30" si="2">F13/2</f>
        <v>300</v>
      </c>
      <c r="J13" s="7">
        <v>20</v>
      </c>
    </row>
    <row r="14" spans="1:10" ht="141.75" customHeight="1" x14ac:dyDescent="0.25">
      <c r="A14" s="9">
        <v>188</v>
      </c>
      <c r="B14" s="10" t="s">
        <v>27</v>
      </c>
      <c r="C14" s="10"/>
      <c r="D14" s="11" t="s">
        <v>69</v>
      </c>
      <c r="E14" s="12">
        <v>37</v>
      </c>
      <c r="F14" s="13">
        <f>ROUND(700+E14*3.6,-1)</f>
        <v>830</v>
      </c>
      <c r="G14" s="13">
        <f t="shared" si="0"/>
        <v>664</v>
      </c>
      <c r="H14" s="13">
        <f t="shared" si="1"/>
        <v>581</v>
      </c>
      <c r="I14" s="13">
        <f t="shared" si="2"/>
        <v>415</v>
      </c>
      <c r="J14" s="7">
        <v>20</v>
      </c>
    </row>
    <row r="15" spans="1:10" ht="126.75" customHeight="1" x14ac:dyDescent="0.25">
      <c r="A15" s="9">
        <v>217</v>
      </c>
      <c r="B15" s="10" t="s">
        <v>28</v>
      </c>
      <c r="C15" s="8"/>
      <c r="D15" s="11" t="s">
        <v>6</v>
      </c>
      <c r="E15" s="12">
        <v>37</v>
      </c>
      <c r="F15" s="13">
        <v>580</v>
      </c>
      <c r="G15" s="13">
        <f t="shared" si="0"/>
        <v>464</v>
      </c>
      <c r="H15" s="13">
        <f t="shared" si="1"/>
        <v>406</v>
      </c>
      <c r="I15" s="13">
        <f t="shared" si="2"/>
        <v>290</v>
      </c>
      <c r="J15" s="7">
        <v>20</v>
      </c>
    </row>
    <row r="16" spans="1:10" ht="142.5" customHeight="1" x14ac:dyDescent="0.25">
      <c r="A16" s="9">
        <v>200</v>
      </c>
      <c r="B16" s="10" t="s">
        <v>29</v>
      </c>
      <c r="C16" s="10"/>
      <c r="D16" s="11" t="s">
        <v>6</v>
      </c>
      <c r="E16" s="12">
        <v>37</v>
      </c>
      <c r="F16" s="13">
        <f t="shared" ref="F16:F20" si="3">ROUND(700+E16*3.6,-1)</f>
        <v>830</v>
      </c>
      <c r="G16" s="13">
        <f t="shared" si="0"/>
        <v>664</v>
      </c>
      <c r="H16" s="13">
        <f t="shared" si="1"/>
        <v>581</v>
      </c>
      <c r="I16" s="13">
        <f t="shared" si="2"/>
        <v>415</v>
      </c>
      <c r="J16" s="7">
        <v>20</v>
      </c>
    </row>
    <row r="17" spans="1:10" ht="157.5" customHeight="1" x14ac:dyDescent="0.25">
      <c r="A17" s="9">
        <v>209</v>
      </c>
      <c r="B17" s="10" t="s">
        <v>30</v>
      </c>
      <c r="C17" s="10"/>
      <c r="D17" s="11" t="s">
        <v>68</v>
      </c>
      <c r="E17" s="12">
        <v>39</v>
      </c>
      <c r="F17" s="13">
        <f t="shared" si="3"/>
        <v>840</v>
      </c>
      <c r="G17" s="13">
        <f t="shared" si="0"/>
        <v>672</v>
      </c>
      <c r="H17" s="13">
        <f t="shared" si="1"/>
        <v>588</v>
      </c>
      <c r="I17" s="13">
        <f t="shared" si="2"/>
        <v>420</v>
      </c>
      <c r="J17" s="7">
        <v>20</v>
      </c>
    </row>
    <row r="18" spans="1:10" ht="129.75" customHeight="1" x14ac:dyDescent="0.25">
      <c r="A18" s="9">
        <v>181</v>
      </c>
      <c r="B18" s="10" t="s">
        <v>47</v>
      </c>
      <c r="C18" s="8"/>
      <c r="D18" s="11" t="s">
        <v>6</v>
      </c>
      <c r="E18" s="12">
        <v>40</v>
      </c>
      <c r="F18" s="13">
        <f t="shared" si="3"/>
        <v>840</v>
      </c>
      <c r="G18" s="13">
        <f t="shared" si="0"/>
        <v>672</v>
      </c>
      <c r="H18" s="13">
        <f t="shared" si="1"/>
        <v>588</v>
      </c>
      <c r="I18" s="13">
        <f t="shared" si="2"/>
        <v>420</v>
      </c>
      <c r="J18" s="7">
        <v>20</v>
      </c>
    </row>
    <row r="19" spans="1:10" ht="134.25" customHeight="1" x14ac:dyDescent="0.25">
      <c r="A19" s="9">
        <v>179</v>
      </c>
      <c r="B19" s="10" t="s">
        <v>31</v>
      </c>
      <c r="C19" s="14"/>
      <c r="D19" s="11" t="s">
        <v>6</v>
      </c>
      <c r="E19" s="12">
        <v>42</v>
      </c>
      <c r="F19" s="13">
        <f t="shared" si="3"/>
        <v>850</v>
      </c>
      <c r="G19" s="13">
        <f t="shared" si="0"/>
        <v>680</v>
      </c>
      <c r="H19" s="13">
        <f t="shared" si="1"/>
        <v>595</v>
      </c>
      <c r="I19" s="13">
        <f t="shared" si="2"/>
        <v>425</v>
      </c>
      <c r="J19" s="7">
        <v>20</v>
      </c>
    </row>
    <row r="20" spans="1:10" ht="147" customHeight="1" x14ac:dyDescent="0.25">
      <c r="A20" s="9">
        <v>201</v>
      </c>
      <c r="B20" s="10" t="s">
        <v>32</v>
      </c>
      <c r="C20" s="10"/>
      <c r="D20" s="11" t="s">
        <v>6</v>
      </c>
      <c r="E20" s="12">
        <v>44</v>
      </c>
      <c r="F20" s="13">
        <f t="shared" si="3"/>
        <v>860</v>
      </c>
      <c r="G20" s="13">
        <f t="shared" si="0"/>
        <v>688</v>
      </c>
      <c r="H20" s="13">
        <f t="shared" si="1"/>
        <v>602</v>
      </c>
      <c r="I20" s="13">
        <f t="shared" si="2"/>
        <v>430</v>
      </c>
      <c r="J20" s="7">
        <v>20</v>
      </c>
    </row>
    <row r="21" spans="1:10" ht="139.5" customHeight="1" x14ac:dyDescent="0.25">
      <c r="A21" s="9">
        <v>164</v>
      </c>
      <c r="B21" s="10" t="s">
        <v>48</v>
      </c>
      <c r="C21" s="10"/>
      <c r="D21" s="11" t="s">
        <v>6</v>
      </c>
      <c r="E21" s="12">
        <v>58</v>
      </c>
      <c r="F21" s="13">
        <f>ROUND(700+E21*3.6,-1)</f>
        <v>910</v>
      </c>
      <c r="G21" s="13">
        <f t="shared" si="0"/>
        <v>728</v>
      </c>
      <c r="H21" s="13">
        <f t="shared" si="1"/>
        <v>637</v>
      </c>
      <c r="I21" s="13">
        <f t="shared" si="2"/>
        <v>455</v>
      </c>
      <c r="J21" s="7">
        <v>20</v>
      </c>
    </row>
    <row r="22" spans="1:10" ht="133.5" customHeight="1" x14ac:dyDescent="0.25">
      <c r="A22" s="9">
        <v>274</v>
      </c>
      <c r="B22" s="10" t="s">
        <v>45</v>
      </c>
      <c r="C22" s="8"/>
      <c r="D22" s="11" t="s">
        <v>6</v>
      </c>
      <c r="E22" s="12">
        <v>61</v>
      </c>
      <c r="F22" s="13">
        <v>570</v>
      </c>
      <c r="G22" s="13">
        <f t="shared" si="0"/>
        <v>456</v>
      </c>
      <c r="H22" s="13">
        <f t="shared" si="1"/>
        <v>399</v>
      </c>
      <c r="I22" s="13">
        <f t="shared" si="2"/>
        <v>285</v>
      </c>
      <c r="J22" s="7">
        <v>20</v>
      </c>
    </row>
    <row r="23" spans="1:10" ht="120.75" customHeight="1" x14ac:dyDescent="0.25">
      <c r="A23" s="9">
        <v>275</v>
      </c>
      <c r="B23" s="10" t="s">
        <v>49</v>
      </c>
      <c r="C23" s="10"/>
      <c r="D23" s="11" t="s">
        <v>6</v>
      </c>
      <c r="E23" s="12">
        <v>61</v>
      </c>
      <c r="F23" s="13">
        <f t="shared" ref="F23:F30" si="4">ROUND(700+E23*3.6,-1)</f>
        <v>920</v>
      </c>
      <c r="G23" s="13">
        <f t="shared" si="0"/>
        <v>736</v>
      </c>
      <c r="H23" s="13">
        <f t="shared" si="1"/>
        <v>644</v>
      </c>
      <c r="I23" s="13">
        <f t="shared" si="2"/>
        <v>460</v>
      </c>
      <c r="J23" s="7">
        <v>20</v>
      </c>
    </row>
    <row r="24" spans="1:10" ht="132" customHeight="1" x14ac:dyDescent="0.25">
      <c r="A24" s="9">
        <v>279</v>
      </c>
      <c r="B24" s="10" t="s">
        <v>63</v>
      </c>
      <c r="C24" s="8"/>
      <c r="D24" s="11" t="s">
        <v>6</v>
      </c>
      <c r="E24" s="12">
        <v>70</v>
      </c>
      <c r="F24" s="13">
        <f t="shared" si="4"/>
        <v>950</v>
      </c>
      <c r="G24" s="13">
        <f t="shared" si="0"/>
        <v>760</v>
      </c>
      <c r="H24" s="13">
        <f t="shared" si="1"/>
        <v>665</v>
      </c>
      <c r="I24" s="13">
        <f t="shared" si="2"/>
        <v>475</v>
      </c>
      <c r="J24" s="7">
        <v>20</v>
      </c>
    </row>
    <row r="25" spans="1:10" ht="134.25" customHeight="1" x14ac:dyDescent="0.25">
      <c r="A25" s="9">
        <v>193</v>
      </c>
      <c r="B25" s="10" t="s">
        <v>50</v>
      </c>
      <c r="C25" s="10"/>
      <c r="D25" s="11" t="s">
        <v>6</v>
      </c>
      <c r="E25" s="8">
        <v>72</v>
      </c>
      <c r="F25" s="13">
        <f>ROUND(960+E25*3.6,-1)</f>
        <v>1220</v>
      </c>
      <c r="G25" s="13">
        <f t="shared" si="0"/>
        <v>976</v>
      </c>
      <c r="H25" s="13">
        <f t="shared" si="1"/>
        <v>854</v>
      </c>
      <c r="I25" s="13">
        <f t="shared" si="2"/>
        <v>610</v>
      </c>
      <c r="J25" s="7">
        <v>20</v>
      </c>
    </row>
    <row r="26" spans="1:10" ht="140.25" customHeight="1" x14ac:dyDescent="0.25">
      <c r="A26" s="9">
        <v>273</v>
      </c>
      <c r="B26" s="10" t="s">
        <v>51</v>
      </c>
      <c r="C26" s="10"/>
      <c r="D26" s="11" t="s">
        <v>6</v>
      </c>
      <c r="E26" s="12">
        <v>73</v>
      </c>
      <c r="F26" s="13">
        <f t="shared" si="4"/>
        <v>960</v>
      </c>
      <c r="G26" s="13">
        <f t="shared" si="0"/>
        <v>768</v>
      </c>
      <c r="H26" s="13">
        <f t="shared" si="1"/>
        <v>672</v>
      </c>
      <c r="I26" s="13">
        <f t="shared" si="2"/>
        <v>480</v>
      </c>
      <c r="J26" s="7">
        <v>20</v>
      </c>
    </row>
    <row r="27" spans="1:10" ht="131.25" customHeight="1" x14ac:dyDescent="0.25">
      <c r="A27" s="9">
        <v>113</v>
      </c>
      <c r="B27" s="10" t="s">
        <v>33</v>
      </c>
      <c r="C27" s="10"/>
      <c r="D27" s="11" t="s">
        <v>6</v>
      </c>
      <c r="E27" s="12">
        <v>74</v>
      </c>
      <c r="F27" s="13">
        <f t="shared" si="4"/>
        <v>970</v>
      </c>
      <c r="G27" s="13">
        <f t="shared" si="0"/>
        <v>776</v>
      </c>
      <c r="H27" s="13">
        <f t="shared" si="1"/>
        <v>679</v>
      </c>
      <c r="I27" s="13">
        <f t="shared" si="2"/>
        <v>485</v>
      </c>
      <c r="J27" s="7">
        <v>20</v>
      </c>
    </row>
    <row r="28" spans="1:10" ht="135.75" customHeight="1" x14ac:dyDescent="0.25">
      <c r="A28" s="9">
        <v>189</v>
      </c>
      <c r="B28" s="10" t="s">
        <v>64</v>
      </c>
      <c r="C28" s="10"/>
      <c r="D28" s="11" t="s">
        <v>6</v>
      </c>
      <c r="E28" s="12">
        <v>75</v>
      </c>
      <c r="F28" s="13">
        <f t="shared" si="4"/>
        <v>970</v>
      </c>
      <c r="G28" s="13">
        <f t="shared" si="0"/>
        <v>776</v>
      </c>
      <c r="H28" s="13">
        <f t="shared" si="1"/>
        <v>679</v>
      </c>
      <c r="I28" s="13">
        <f t="shared" si="2"/>
        <v>485</v>
      </c>
      <c r="J28" s="7">
        <v>20</v>
      </c>
    </row>
    <row r="29" spans="1:10" ht="139.5" customHeight="1" x14ac:dyDescent="0.25">
      <c r="A29" s="9">
        <v>195</v>
      </c>
      <c r="B29" s="10" t="s">
        <v>34</v>
      </c>
      <c r="C29" s="14"/>
      <c r="D29" s="11" t="s">
        <v>6</v>
      </c>
      <c r="E29" s="12">
        <v>78</v>
      </c>
      <c r="F29" s="13">
        <f t="shared" si="4"/>
        <v>980</v>
      </c>
      <c r="G29" s="13">
        <f t="shared" si="0"/>
        <v>784</v>
      </c>
      <c r="H29" s="13">
        <f t="shared" si="1"/>
        <v>686</v>
      </c>
      <c r="I29" s="13">
        <f t="shared" si="2"/>
        <v>490</v>
      </c>
      <c r="J29" s="7">
        <v>20</v>
      </c>
    </row>
    <row r="30" spans="1:10" ht="140.25" customHeight="1" thickBot="1" x14ac:dyDescent="0.3">
      <c r="A30" s="18">
        <v>142</v>
      </c>
      <c r="B30" s="19" t="s">
        <v>35</v>
      </c>
      <c r="C30" s="19"/>
      <c r="D30" s="20" t="s">
        <v>6</v>
      </c>
      <c r="E30" s="21">
        <v>152</v>
      </c>
      <c r="F30" s="22">
        <f t="shared" si="4"/>
        <v>1250</v>
      </c>
      <c r="G30" s="22">
        <f t="shared" si="0"/>
        <v>1000</v>
      </c>
      <c r="H30" s="22">
        <f t="shared" si="1"/>
        <v>875</v>
      </c>
      <c r="I30" s="22">
        <f t="shared" si="2"/>
        <v>625</v>
      </c>
      <c r="J30" s="23">
        <v>20</v>
      </c>
    </row>
    <row r="31" spans="1:10" ht="44.25" customHeight="1" thickBot="1" x14ac:dyDescent="0.3">
      <c r="A31" s="42" t="s">
        <v>7</v>
      </c>
      <c r="B31" s="43"/>
      <c r="C31" s="43"/>
      <c r="D31" s="43"/>
      <c r="E31" s="43"/>
      <c r="F31" s="43"/>
      <c r="G31" s="43"/>
      <c r="H31" s="43"/>
      <c r="I31" s="43"/>
      <c r="J31" s="24" t="s">
        <v>81</v>
      </c>
    </row>
    <row r="32" spans="1:10" ht="108.75" customHeight="1" x14ac:dyDescent="0.25">
      <c r="A32" s="32" t="s">
        <v>84</v>
      </c>
      <c r="B32" s="10" t="s">
        <v>85</v>
      </c>
      <c r="C32" s="31"/>
      <c r="D32" s="29" t="s">
        <v>8</v>
      </c>
      <c r="E32" s="29">
        <v>13</v>
      </c>
      <c r="F32" s="13">
        <v>560</v>
      </c>
      <c r="G32" s="33">
        <f>F32*80%</f>
        <v>448</v>
      </c>
      <c r="H32" s="33">
        <f>F32*70%</f>
        <v>392</v>
      </c>
      <c r="I32" s="33">
        <f>F32*50%</f>
        <v>280</v>
      </c>
      <c r="J32" s="29">
        <v>20</v>
      </c>
    </row>
    <row r="33" spans="1:10" ht="108.75" customHeight="1" x14ac:dyDescent="0.25">
      <c r="A33" s="9" t="s">
        <v>92</v>
      </c>
      <c r="B33" s="10" t="s">
        <v>90</v>
      </c>
      <c r="C33" s="34"/>
      <c r="D33" s="29" t="s">
        <v>8</v>
      </c>
      <c r="E33" s="29"/>
      <c r="F33" s="13">
        <v>450</v>
      </c>
      <c r="G33" s="33">
        <v>360</v>
      </c>
      <c r="H33" s="33">
        <v>315</v>
      </c>
      <c r="I33" s="33">
        <v>225</v>
      </c>
      <c r="J33" s="29">
        <v>20</v>
      </c>
    </row>
    <row r="34" spans="1:10" ht="112.5" customHeight="1" x14ac:dyDescent="0.25">
      <c r="A34" s="9" t="s">
        <v>88</v>
      </c>
      <c r="B34" s="10" t="s">
        <v>89</v>
      </c>
      <c r="C34" s="34"/>
      <c r="D34" s="29" t="s">
        <v>8</v>
      </c>
      <c r="E34" s="29"/>
      <c r="F34" s="13">
        <v>450</v>
      </c>
      <c r="G34" s="33">
        <v>360</v>
      </c>
      <c r="H34" s="33">
        <v>315</v>
      </c>
      <c r="I34" s="33">
        <v>225</v>
      </c>
      <c r="J34" s="29">
        <v>20</v>
      </c>
    </row>
    <row r="35" spans="1:10" ht="105" customHeight="1" x14ac:dyDescent="0.25">
      <c r="A35" s="9" t="s">
        <v>14</v>
      </c>
      <c r="B35" s="10" t="s">
        <v>52</v>
      </c>
      <c r="C35" s="10"/>
      <c r="D35" s="11" t="s">
        <v>8</v>
      </c>
      <c r="E35" s="12">
        <v>8</v>
      </c>
      <c r="F35" s="13">
        <v>380</v>
      </c>
      <c r="G35" s="13">
        <f>F35*80%</f>
        <v>304</v>
      </c>
      <c r="H35" s="13">
        <f>F35*70%</f>
        <v>266</v>
      </c>
      <c r="I35" s="13">
        <f>F35/2</f>
        <v>190</v>
      </c>
      <c r="J35" s="7">
        <v>20</v>
      </c>
    </row>
    <row r="36" spans="1:10" ht="108" customHeight="1" x14ac:dyDescent="0.25">
      <c r="A36" s="9" t="s">
        <v>15</v>
      </c>
      <c r="B36" s="10" t="s">
        <v>59</v>
      </c>
      <c r="C36" s="10"/>
      <c r="D36" s="11" t="s">
        <v>8</v>
      </c>
      <c r="E36" s="12">
        <v>9</v>
      </c>
      <c r="F36" s="13">
        <v>430</v>
      </c>
      <c r="G36" s="13">
        <f t="shared" ref="G36:G51" si="5">F36*80%</f>
        <v>344</v>
      </c>
      <c r="H36" s="13">
        <f t="shared" ref="H36:H51" si="6">F36*70%</f>
        <v>301</v>
      </c>
      <c r="I36" s="13">
        <f t="shared" ref="I36:I51" si="7">F36/2</f>
        <v>215</v>
      </c>
      <c r="J36" s="7">
        <v>20</v>
      </c>
    </row>
    <row r="37" spans="1:10" ht="116.25" customHeight="1" x14ac:dyDescent="0.25">
      <c r="A37" s="9" t="s">
        <v>44</v>
      </c>
      <c r="B37" s="10" t="s">
        <v>42</v>
      </c>
      <c r="C37" s="10"/>
      <c r="D37" s="11" t="s">
        <v>43</v>
      </c>
      <c r="E37" s="12">
        <v>17</v>
      </c>
      <c r="F37" s="13">
        <v>410</v>
      </c>
      <c r="G37" s="13">
        <f t="shared" si="5"/>
        <v>328</v>
      </c>
      <c r="H37" s="13">
        <f t="shared" si="6"/>
        <v>287</v>
      </c>
      <c r="I37" s="13">
        <f t="shared" si="7"/>
        <v>205</v>
      </c>
      <c r="J37" s="7">
        <v>20</v>
      </c>
    </row>
    <row r="38" spans="1:10" ht="114" customHeight="1" x14ac:dyDescent="0.25">
      <c r="A38" s="30" t="s">
        <v>79</v>
      </c>
      <c r="B38" s="30" t="s">
        <v>80</v>
      </c>
      <c r="C38" s="10"/>
      <c r="D38" s="11" t="s">
        <v>8</v>
      </c>
      <c r="E38" s="12">
        <v>14</v>
      </c>
      <c r="F38" s="13">
        <v>450</v>
      </c>
      <c r="G38" s="13">
        <f t="shared" si="5"/>
        <v>360</v>
      </c>
      <c r="H38" s="13">
        <f t="shared" si="6"/>
        <v>315</v>
      </c>
      <c r="I38" s="13">
        <f t="shared" si="7"/>
        <v>225</v>
      </c>
      <c r="J38" s="7">
        <v>20</v>
      </c>
    </row>
    <row r="39" spans="1:10" ht="117" customHeight="1" x14ac:dyDescent="0.25">
      <c r="A39" s="9" t="s">
        <v>16</v>
      </c>
      <c r="B39" s="10" t="s">
        <v>60</v>
      </c>
      <c r="C39" s="10"/>
      <c r="D39" s="11" t="s">
        <v>8</v>
      </c>
      <c r="E39" s="12">
        <v>13</v>
      </c>
      <c r="F39" s="13">
        <v>450</v>
      </c>
      <c r="G39" s="13">
        <f t="shared" si="5"/>
        <v>360</v>
      </c>
      <c r="H39" s="13">
        <f t="shared" si="6"/>
        <v>315</v>
      </c>
      <c r="I39" s="13">
        <f t="shared" si="7"/>
        <v>225</v>
      </c>
      <c r="J39" s="7">
        <v>20</v>
      </c>
    </row>
    <row r="40" spans="1:10" ht="118.5" customHeight="1" x14ac:dyDescent="0.25">
      <c r="A40" s="9" t="s">
        <v>17</v>
      </c>
      <c r="B40" s="10" t="s">
        <v>61</v>
      </c>
      <c r="C40" s="10"/>
      <c r="D40" s="11" t="s">
        <v>8</v>
      </c>
      <c r="E40" s="12">
        <v>15</v>
      </c>
      <c r="F40" s="13">
        <v>450</v>
      </c>
      <c r="G40" s="13">
        <f t="shared" si="5"/>
        <v>360</v>
      </c>
      <c r="H40" s="13">
        <f t="shared" si="6"/>
        <v>315</v>
      </c>
      <c r="I40" s="13">
        <f t="shared" si="7"/>
        <v>225</v>
      </c>
      <c r="J40" s="7">
        <v>20</v>
      </c>
    </row>
    <row r="41" spans="1:10" ht="105" customHeight="1" x14ac:dyDescent="0.25">
      <c r="A41" s="9" t="s">
        <v>18</v>
      </c>
      <c r="B41" s="10" t="s">
        <v>53</v>
      </c>
      <c r="C41" s="10"/>
      <c r="D41" s="11" t="s">
        <v>8</v>
      </c>
      <c r="E41" s="12">
        <v>16</v>
      </c>
      <c r="F41" s="13">
        <v>460</v>
      </c>
      <c r="G41" s="13">
        <f t="shared" si="5"/>
        <v>368</v>
      </c>
      <c r="H41" s="13">
        <f t="shared" si="6"/>
        <v>322</v>
      </c>
      <c r="I41" s="13">
        <f t="shared" si="7"/>
        <v>230</v>
      </c>
      <c r="J41" s="7">
        <v>20</v>
      </c>
    </row>
    <row r="42" spans="1:10" ht="120" customHeight="1" x14ac:dyDescent="0.25">
      <c r="A42" s="9" t="s">
        <v>19</v>
      </c>
      <c r="B42" s="10" t="s">
        <v>62</v>
      </c>
      <c r="C42" s="10"/>
      <c r="D42" s="11" t="s">
        <v>8</v>
      </c>
      <c r="E42" s="12">
        <v>16</v>
      </c>
      <c r="F42" s="13">
        <v>460</v>
      </c>
      <c r="G42" s="13">
        <f t="shared" si="5"/>
        <v>368</v>
      </c>
      <c r="H42" s="13">
        <f t="shared" si="6"/>
        <v>322</v>
      </c>
      <c r="I42" s="13">
        <f t="shared" si="7"/>
        <v>230</v>
      </c>
      <c r="J42" s="7">
        <v>20</v>
      </c>
    </row>
    <row r="43" spans="1:10" ht="120.75" customHeight="1" x14ac:dyDescent="0.25">
      <c r="A43" s="9" t="s">
        <v>20</v>
      </c>
      <c r="B43" s="10" t="s">
        <v>54</v>
      </c>
      <c r="C43" s="10"/>
      <c r="D43" s="11" t="s">
        <v>8</v>
      </c>
      <c r="E43" s="12">
        <v>17</v>
      </c>
      <c r="F43" s="13">
        <v>410</v>
      </c>
      <c r="G43" s="13">
        <f t="shared" si="5"/>
        <v>328</v>
      </c>
      <c r="H43" s="13">
        <f t="shared" si="6"/>
        <v>287</v>
      </c>
      <c r="I43" s="13">
        <f t="shared" si="7"/>
        <v>205</v>
      </c>
      <c r="J43" s="7">
        <v>20</v>
      </c>
    </row>
    <row r="44" spans="1:10" ht="117.75" customHeight="1" x14ac:dyDescent="0.25">
      <c r="A44" s="9" t="s">
        <v>21</v>
      </c>
      <c r="B44" s="10" t="s">
        <v>55</v>
      </c>
      <c r="C44" s="10"/>
      <c r="D44" s="11" t="s">
        <v>8</v>
      </c>
      <c r="E44" s="12">
        <v>18</v>
      </c>
      <c r="F44" s="13">
        <v>410</v>
      </c>
      <c r="G44" s="13">
        <f t="shared" si="5"/>
        <v>328</v>
      </c>
      <c r="H44" s="13">
        <f t="shared" si="6"/>
        <v>287</v>
      </c>
      <c r="I44" s="13">
        <f t="shared" si="7"/>
        <v>205</v>
      </c>
      <c r="J44" s="7">
        <v>20</v>
      </c>
    </row>
    <row r="45" spans="1:10" ht="110.25" customHeight="1" x14ac:dyDescent="0.25">
      <c r="A45" s="9" t="s">
        <v>22</v>
      </c>
      <c r="B45" s="10" t="s">
        <v>91</v>
      </c>
      <c r="C45" s="10"/>
      <c r="D45" s="11" t="s">
        <v>8</v>
      </c>
      <c r="E45" s="12">
        <v>23</v>
      </c>
      <c r="F45" s="13">
        <v>530</v>
      </c>
      <c r="G45" s="13">
        <f t="shared" si="5"/>
        <v>424</v>
      </c>
      <c r="H45" s="13">
        <f t="shared" si="6"/>
        <v>371</v>
      </c>
      <c r="I45" s="13">
        <f t="shared" si="7"/>
        <v>265</v>
      </c>
      <c r="J45" s="7">
        <v>20</v>
      </c>
    </row>
    <row r="46" spans="1:10" ht="126" customHeight="1" x14ac:dyDescent="0.25">
      <c r="A46" s="9" t="s">
        <v>23</v>
      </c>
      <c r="B46" s="10" t="s">
        <v>56</v>
      </c>
      <c r="C46" s="10"/>
      <c r="D46" s="11" t="s">
        <v>8</v>
      </c>
      <c r="E46" s="12">
        <v>24</v>
      </c>
      <c r="F46" s="13">
        <v>490</v>
      </c>
      <c r="G46" s="13">
        <f t="shared" si="5"/>
        <v>392</v>
      </c>
      <c r="H46" s="13">
        <f t="shared" si="6"/>
        <v>343</v>
      </c>
      <c r="I46" s="13">
        <f t="shared" si="7"/>
        <v>245</v>
      </c>
      <c r="J46" s="7">
        <v>20</v>
      </c>
    </row>
    <row r="47" spans="1:10" ht="115.5" customHeight="1" x14ac:dyDescent="0.25">
      <c r="A47" s="9">
        <v>151</v>
      </c>
      <c r="B47" s="10" t="s">
        <v>36</v>
      </c>
      <c r="C47" s="10"/>
      <c r="D47" s="11" t="s">
        <v>8</v>
      </c>
      <c r="E47" s="12">
        <v>28</v>
      </c>
      <c r="F47" s="13">
        <v>500</v>
      </c>
      <c r="G47" s="13">
        <f t="shared" si="5"/>
        <v>400</v>
      </c>
      <c r="H47" s="13">
        <f t="shared" si="6"/>
        <v>350</v>
      </c>
      <c r="I47" s="13">
        <f t="shared" si="7"/>
        <v>250</v>
      </c>
      <c r="J47" s="7">
        <v>20</v>
      </c>
    </row>
    <row r="48" spans="1:10" ht="121.5" customHeight="1" x14ac:dyDescent="0.25">
      <c r="A48" s="9" t="s">
        <v>24</v>
      </c>
      <c r="B48" s="10" t="s">
        <v>57</v>
      </c>
      <c r="C48" s="10"/>
      <c r="D48" s="11" t="s">
        <v>8</v>
      </c>
      <c r="E48" s="12">
        <v>33</v>
      </c>
      <c r="F48" s="13">
        <v>470</v>
      </c>
      <c r="G48" s="13">
        <f t="shared" si="5"/>
        <v>376</v>
      </c>
      <c r="H48" s="13">
        <f t="shared" si="6"/>
        <v>329</v>
      </c>
      <c r="I48" s="13">
        <f t="shared" si="7"/>
        <v>235</v>
      </c>
      <c r="J48" s="7">
        <v>20</v>
      </c>
    </row>
    <row r="49" spans="1:10" ht="115.5" customHeight="1" x14ac:dyDescent="0.25">
      <c r="A49" s="9" t="s">
        <v>25</v>
      </c>
      <c r="B49" s="10" t="s">
        <v>58</v>
      </c>
      <c r="C49" s="10"/>
      <c r="D49" s="11" t="s">
        <v>8</v>
      </c>
      <c r="E49" s="12">
        <v>33</v>
      </c>
      <c r="F49" s="13">
        <v>520</v>
      </c>
      <c r="G49" s="13">
        <f t="shared" si="5"/>
        <v>416</v>
      </c>
      <c r="H49" s="13">
        <f t="shared" si="6"/>
        <v>364</v>
      </c>
      <c r="I49" s="13">
        <f t="shared" si="7"/>
        <v>260</v>
      </c>
      <c r="J49" s="7">
        <v>20</v>
      </c>
    </row>
    <row r="50" spans="1:10" ht="115.5" customHeight="1" x14ac:dyDescent="0.25">
      <c r="A50" s="9">
        <v>172</v>
      </c>
      <c r="B50" s="10" t="s">
        <v>37</v>
      </c>
      <c r="C50" s="10"/>
      <c r="D50" s="11" t="s">
        <v>8</v>
      </c>
      <c r="E50" s="12">
        <v>41</v>
      </c>
      <c r="F50" s="13">
        <v>550</v>
      </c>
      <c r="G50" s="13">
        <f t="shared" si="5"/>
        <v>440</v>
      </c>
      <c r="H50" s="13">
        <f t="shared" si="6"/>
        <v>385</v>
      </c>
      <c r="I50" s="13">
        <f t="shared" si="7"/>
        <v>275</v>
      </c>
      <c r="J50" s="7">
        <v>20</v>
      </c>
    </row>
    <row r="51" spans="1:10" ht="114" customHeight="1" x14ac:dyDescent="0.25">
      <c r="A51" s="9">
        <v>159</v>
      </c>
      <c r="B51" s="10" t="s">
        <v>38</v>
      </c>
      <c r="C51" s="10"/>
      <c r="D51" s="11" t="s">
        <v>8</v>
      </c>
      <c r="E51" s="12">
        <v>43</v>
      </c>
      <c r="F51" s="13">
        <v>550</v>
      </c>
      <c r="G51" s="13">
        <f t="shared" si="5"/>
        <v>440</v>
      </c>
      <c r="H51" s="13">
        <f t="shared" si="6"/>
        <v>385</v>
      </c>
      <c r="I51" s="13">
        <f t="shared" si="7"/>
        <v>275</v>
      </c>
      <c r="J51" s="7">
        <v>20</v>
      </c>
    </row>
  </sheetData>
  <autoFilter ref="A1:J51">
    <filterColumn colId="4" showButton="0"/>
    <filterColumn colId="5" showButton="0"/>
    <filterColumn colId="6" showButton="0"/>
    <filterColumn colId="7" showButton="0"/>
  </autoFilter>
  <mergeCells count="12">
    <mergeCell ref="E1:I3"/>
    <mergeCell ref="A9:I9"/>
    <mergeCell ref="A31:I31"/>
    <mergeCell ref="A6:D6"/>
    <mergeCell ref="F7:F8"/>
    <mergeCell ref="A7:A8"/>
    <mergeCell ref="B7:B8"/>
    <mergeCell ref="D7:D8"/>
    <mergeCell ref="E7:E8"/>
    <mergeCell ref="A4:D4"/>
    <mergeCell ref="A5:D5"/>
    <mergeCell ref="E4:I6"/>
  </mergeCells>
  <hyperlinks>
    <hyperlink ref="D2" r:id="rId1"/>
  </hyperlinks>
  <pageMargins left="0" right="0" top="0" bottom="0" header="0" footer="0"/>
  <pageSetup paperSize="9" scale="72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sqref="A1:A9"/>
    </sheetView>
  </sheetViews>
  <sheetFormatPr defaultRowHeight="15" x14ac:dyDescent="0.25"/>
  <sheetData>
    <row r="1" spans="1:1" x14ac:dyDescent="0.25">
      <c r="A1" s="1" t="s">
        <v>70</v>
      </c>
    </row>
    <row r="2" spans="1:1" x14ac:dyDescent="0.25">
      <c r="A2" s="1" t="s">
        <v>71</v>
      </c>
    </row>
    <row r="3" spans="1:1" x14ac:dyDescent="0.25">
      <c r="A3" s="1" t="s">
        <v>72</v>
      </c>
    </row>
    <row r="4" spans="1:1" x14ac:dyDescent="0.25">
      <c r="A4" s="1" t="s">
        <v>73</v>
      </c>
    </row>
    <row r="5" spans="1:1" x14ac:dyDescent="0.25">
      <c r="A5" s="1" t="s">
        <v>74</v>
      </c>
    </row>
    <row r="6" spans="1:1" x14ac:dyDescent="0.25">
      <c r="A6" s="1" t="s">
        <v>75</v>
      </c>
    </row>
    <row r="7" spans="1:1" x14ac:dyDescent="0.25">
      <c r="A7" s="1" t="s">
        <v>76</v>
      </c>
    </row>
    <row r="8" spans="1:1" x14ac:dyDescent="0.25">
      <c r="A8" s="1" t="s">
        <v>77</v>
      </c>
    </row>
    <row r="9" spans="1:1" x14ac:dyDescent="0.25">
      <c r="A9" s="1" t="s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Прайс-заказ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2017-06-21T10:37:26Z</dcterms:modified>
</cp:coreProperties>
</file>