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98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8" i="1" l="1"/>
  <c r="F188" i="1"/>
  <c r="E188" i="1"/>
  <c r="H188" i="1"/>
  <c r="G187" i="1"/>
  <c r="F187" i="1"/>
  <c r="E187" i="1"/>
  <c r="H187" i="1"/>
  <c r="G186" i="1"/>
  <c r="F186" i="1"/>
  <c r="E186" i="1"/>
  <c r="H186" i="1"/>
  <c r="G185" i="1" l="1"/>
  <c r="F185" i="1"/>
  <c r="E185" i="1"/>
  <c r="H185" i="1"/>
  <c r="G184" i="1" l="1"/>
  <c r="F184" i="1"/>
  <c r="E184" i="1"/>
  <c r="G183" i="1"/>
  <c r="F183" i="1"/>
  <c r="E183" i="1"/>
  <c r="H184" i="1"/>
  <c r="H183" i="1" l="1"/>
  <c r="G60" i="1" l="1"/>
  <c r="F60" i="1"/>
  <c r="E60" i="1"/>
  <c r="H60" i="1"/>
  <c r="G180" i="1" l="1"/>
  <c r="F180" i="1"/>
  <c r="E180" i="1"/>
  <c r="G181" i="1"/>
  <c r="F181" i="1"/>
  <c r="E181" i="1"/>
  <c r="G182" i="1"/>
  <c r="F182" i="1"/>
  <c r="H182" i="1"/>
  <c r="G137" i="1"/>
  <c r="F137" i="1"/>
  <c r="E137" i="1"/>
  <c r="H137" i="1"/>
  <c r="G136" i="1" l="1"/>
  <c r="F136" i="1"/>
  <c r="E136" i="1"/>
  <c r="H136" i="1"/>
  <c r="G59" i="1"/>
  <c r="F59" i="1"/>
  <c r="E59" i="1"/>
  <c r="H59" i="1"/>
  <c r="H181" i="1" l="1"/>
  <c r="H180" i="1"/>
  <c r="G179" i="1" l="1"/>
  <c r="F179" i="1"/>
  <c r="E179" i="1"/>
  <c r="H179" i="1"/>
  <c r="G178" i="1"/>
  <c r="F178" i="1"/>
  <c r="E178" i="1"/>
  <c r="H178" i="1"/>
  <c r="G177" i="1"/>
  <c r="F177" i="1"/>
  <c r="E177" i="1"/>
  <c r="H177" i="1"/>
  <c r="G176" i="1"/>
  <c r="F176" i="1"/>
  <c r="E176" i="1"/>
  <c r="H176" i="1"/>
  <c r="G175" i="1" l="1"/>
  <c r="F175" i="1"/>
  <c r="E175" i="1"/>
  <c r="H175" i="1"/>
  <c r="G174" i="1"/>
  <c r="F174" i="1"/>
  <c r="E174" i="1"/>
  <c r="H174" i="1"/>
  <c r="G173" i="1"/>
  <c r="F173" i="1"/>
  <c r="E173" i="1"/>
  <c r="H173" i="1"/>
  <c r="G172" i="1" l="1"/>
  <c r="F172" i="1"/>
  <c r="E172" i="1"/>
  <c r="H172" i="1"/>
  <c r="G171" i="1"/>
  <c r="F171" i="1"/>
  <c r="E171" i="1"/>
  <c r="H171" i="1"/>
  <c r="G158" i="1" l="1"/>
  <c r="F158" i="1"/>
  <c r="E158" i="1"/>
  <c r="H158" i="1"/>
  <c r="G157" i="1"/>
  <c r="F157" i="1"/>
  <c r="E157" i="1"/>
  <c r="H157" i="1"/>
  <c r="G156" i="1" l="1"/>
  <c r="F156" i="1"/>
  <c r="E156" i="1"/>
  <c r="H156" i="1"/>
  <c r="G155" i="1"/>
  <c r="F155" i="1"/>
  <c r="E155" i="1"/>
  <c r="H155" i="1"/>
  <c r="G154" i="1"/>
  <c r="F154" i="1"/>
  <c r="E154" i="1"/>
  <c r="H154" i="1"/>
  <c r="G153" i="1"/>
  <c r="F153" i="1"/>
  <c r="E153" i="1"/>
  <c r="H153" i="1"/>
  <c r="G152" i="1" l="1"/>
  <c r="F152" i="1"/>
  <c r="E152" i="1"/>
  <c r="H152" i="1"/>
  <c r="G151" i="1" l="1"/>
  <c r="F151" i="1"/>
  <c r="E151" i="1"/>
  <c r="H151" i="1"/>
  <c r="G135" i="1" l="1"/>
  <c r="F135" i="1"/>
  <c r="E135" i="1"/>
  <c r="H135" i="1"/>
  <c r="G134" i="1"/>
  <c r="F134" i="1"/>
  <c r="E134" i="1"/>
  <c r="H134" i="1"/>
  <c r="G133" i="1"/>
  <c r="F133" i="1"/>
  <c r="E133" i="1"/>
  <c r="H133" i="1"/>
  <c r="G132" i="1"/>
  <c r="F132" i="1"/>
  <c r="E132" i="1"/>
  <c r="H132" i="1"/>
  <c r="G131" i="1"/>
  <c r="F131" i="1"/>
  <c r="E131" i="1"/>
  <c r="H131" i="1"/>
  <c r="G130" i="1"/>
  <c r="F130" i="1"/>
  <c r="E130" i="1"/>
  <c r="H130" i="1"/>
  <c r="F129" i="1"/>
  <c r="G129" i="1"/>
  <c r="E129" i="1"/>
  <c r="H129" i="1"/>
  <c r="G128" i="1"/>
  <c r="F128" i="1"/>
  <c r="E128" i="1"/>
  <c r="H128" i="1"/>
  <c r="F127" i="1"/>
  <c r="E127" i="1"/>
  <c r="G127" i="1" s="1"/>
  <c r="H126" i="1"/>
  <c r="G126" i="1"/>
  <c r="F126" i="1"/>
  <c r="E126" i="1"/>
  <c r="G97" i="1" l="1"/>
  <c r="F97" i="1"/>
  <c r="E97" i="1"/>
  <c r="H97" i="1"/>
  <c r="G150" i="1" l="1"/>
  <c r="F150" i="1"/>
  <c r="E150" i="1"/>
  <c r="H150" i="1"/>
  <c r="G149" i="1"/>
  <c r="F149" i="1"/>
  <c r="E149" i="1"/>
  <c r="H149" i="1"/>
  <c r="E148" i="1"/>
  <c r="G148" i="1"/>
  <c r="F148" i="1"/>
  <c r="H148" i="1"/>
  <c r="G147" i="1" l="1"/>
  <c r="F147" i="1"/>
  <c r="E147" i="1"/>
  <c r="H147" i="1"/>
  <c r="G146" i="1"/>
  <c r="F146" i="1"/>
  <c r="E146" i="1"/>
  <c r="H146" i="1"/>
  <c r="G145" i="1" l="1"/>
  <c r="F145" i="1"/>
  <c r="E145" i="1"/>
  <c r="H145" i="1"/>
  <c r="G144" i="1"/>
  <c r="F144" i="1"/>
  <c r="E144" i="1"/>
  <c r="H144" i="1"/>
  <c r="G143" i="1"/>
  <c r="F143" i="1"/>
  <c r="E143" i="1"/>
  <c r="H143" i="1"/>
  <c r="G96" i="1" l="1"/>
  <c r="F96" i="1"/>
  <c r="E96" i="1"/>
  <c r="H96" i="1"/>
  <c r="G58" i="1"/>
  <c r="F58" i="1"/>
  <c r="E58" i="1"/>
  <c r="H58" i="1"/>
  <c r="G57" i="1"/>
  <c r="F57" i="1"/>
  <c r="E57" i="1"/>
  <c r="H57" i="1"/>
  <c r="E63" i="1"/>
  <c r="F63" i="1"/>
  <c r="G63" i="1"/>
  <c r="H63" i="1"/>
  <c r="H32" i="1" l="1"/>
  <c r="G31" i="1"/>
  <c r="F31" i="1"/>
  <c r="E31" i="1"/>
  <c r="G30" i="1"/>
  <c r="F30" i="1"/>
  <c r="E30" i="1"/>
  <c r="H31" i="1"/>
  <c r="G92" i="1" l="1"/>
  <c r="F92" i="1"/>
  <c r="E92" i="1"/>
  <c r="H92" i="1"/>
  <c r="H142" i="1" l="1"/>
  <c r="H141" i="1"/>
  <c r="H140" i="1"/>
  <c r="G140" i="1"/>
  <c r="G142" i="1"/>
  <c r="F142" i="1"/>
  <c r="E142" i="1"/>
  <c r="G141" i="1"/>
  <c r="F141" i="1"/>
  <c r="E141" i="1"/>
  <c r="F140" i="1"/>
  <c r="E140" i="1"/>
  <c r="G55" i="1"/>
  <c r="F55" i="1"/>
  <c r="G56" i="1"/>
  <c r="F56" i="1"/>
  <c r="E56" i="1"/>
  <c r="H56" i="1"/>
  <c r="H30" i="1"/>
  <c r="G229" i="1"/>
  <c r="F229" i="1"/>
  <c r="E229" i="1"/>
  <c r="H229" i="1"/>
  <c r="G54" i="1" l="1"/>
  <c r="F54" i="1"/>
  <c r="E54" i="1"/>
  <c r="H54" i="1"/>
  <c r="E55" i="1"/>
  <c r="H55" i="1"/>
  <c r="G53" i="1"/>
  <c r="F53" i="1"/>
  <c r="E53" i="1"/>
  <c r="H53" i="1"/>
  <c r="H224" i="1"/>
  <c r="G224" i="1"/>
  <c r="F224" i="1"/>
  <c r="E224" i="1"/>
  <c r="F109" i="1" l="1"/>
  <c r="E109" i="1"/>
  <c r="F108" i="1"/>
  <c r="E108" i="1"/>
  <c r="H109" i="1"/>
  <c r="H108" i="1"/>
  <c r="F107" i="1"/>
  <c r="E107" i="1"/>
  <c r="H107" i="1"/>
  <c r="F106" i="1"/>
  <c r="E106" i="1"/>
  <c r="H106" i="1"/>
  <c r="F105" i="1" l="1"/>
  <c r="E105" i="1"/>
  <c r="H105" i="1"/>
  <c r="H104" i="1"/>
  <c r="F104" i="1"/>
  <c r="E104" i="1"/>
  <c r="H103" i="1"/>
  <c r="F103" i="1"/>
  <c r="E103" i="1"/>
  <c r="H86" i="1"/>
  <c r="G86" i="1"/>
  <c r="F86" i="1"/>
  <c r="E86" i="1"/>
  <c r="H11" i="1"/>
  <c r="G11" i="1"/>
  <c r="F11" i="1"/>
  <c r="E11" i="1"/>
  <c r="F102" i="1" l="1"/>
  <c r="E102" i="1"/>
  <c r="H102" i="1"/>
  <c r="F101" i="1"/>
  <c r="E101" i="1"/>
  <c r="H101" i="1"/>
  <c r="G70" i="1" l="1"/>
  <c r="F70" i="1"/>
  <c r="E70" i="1"/>
  <c r="H70" i="1"/>
  <c r="G45" i="1"/>
  <c r="F45" i="1"/>
  <c r="E45" i="1"/>
  <c r="H45" i="1"/>
  <c r="G119" i="1"/>
  <c r="F119" i="1"/>
  <c r="E119" i="1"/>
  <c r="G118" i="1"/>
  <c r="F118" i="1"/>
  <c r="E118" i="1"/>
  <c r="E117" i="1"/>
  <c r="G115" i="1"/>
  <c r="F115" i="1"/>
  <c r="E115" i="1"/>
  <c r="G116" i="1"/>
  <c r="F116" i="1"/>
  <c r="E116" i="1"/>
  <c r="H120" i="1"/>
  <c r="H119" i="1"/>
  <c r="H118" i="1"/>
  <c r="H116" i="1"/>
  <c r="H117" i="1" s="1"/>
  <c r="H115" i="1"/>
  <c r="G125" i="1"/>
  <c r="F125" i="1"/>
  <c r="E125" i="1"/>
  <c r="G124" i="1"/>
  <c r="F124" i="1"/>
  <c r="E124" i="1"/>
  <c r="H127" i="1"/>
  <c r="H125" i="1"/>
  <c r="H124" i="1"/>
  <c r="H123" i="1"/>
  <c r="H194" i="1"/>
  <c r="G123" i="1"/>
  <c r="F123" i="1"/>
  <c r="E123" i="1"/>
  <c r="G221" i="1" l="1"/>
  <c r="F221" i="1"/>
  <c r="E221" i="1"/>
  <c r="D235" i="1"/>
  <c r="H221" i="1"/>
  <c r="G220" i="1"/>
  <c r="F220" i="1"/>
  <c r="E220" i="1"/>
  <c r="H220" i="1"/>
  <c r="G219" i="1"/>
  <c r="G218" i="1"/>
  <c r="F219" i="1"/>
  <c r="E219" i="1"/>
  <c r="H219" i="1"/>
  <c r="F218" i="1"/>
  <c r="E218" i="1"/>
  <c r="H218" i="1"/>
  <c r="G217" i="1"/>
  <c r="F217" i="1"/>
  <c r="E217" i="1"/>
  <c r="H217" i="1"/>
  <c r="G216" i="1"/>
  <c r="F216" i="1"/>
  <c r="E216" i="1"/>
  <c r="H216" i="1"/>
  <c r="G208" i="1"/>
  <c r="F208" i="1"/>
  <c r="E208" i="1"/>
  <c r="H208" i="1"/>
  <c r="G207" i="1"/>
  <c r="F207" i="1"/>
  <c r="E207" i="1"/>
  <c r="H207" i="1"/>
  <c r="G206" i="1"/>
  <c r="F206" i="1"/>
  <c r="E206" i="1"/>
  <c r="H206" i="1"/>
  <c r="G211" i="1"/>
  <c r="F211" i="1"/>
  <c r="E211" i="1"/>
  <c r="H211" i="1"/>
  <c r="G212" i="1"/>
  <c r="F212" i="1"/>
  <c r="E212" i="1"/>
  <c r="H212" i="1"/>
  <c r="H215" i="1"/>
  <c r="G215" i="1"/>
  <c r="F215" i="1"/>
  <c r="E215" i="1"/>
  <c r="G214" i="1"/>
  <c r="F214" i="1"/>
  <c r="E214" i="1"/>
  <c r="H214" i="1"/>
  <c r="G203" i="1"/>
  <c r="F203" i="1"/>
  <c r="E203" i="1"/>
  <c r="H203" i="1"/>
  <c r="G209" i="1"/>
  <c r="F209" i="1"/>
  <c r="E209" i="1"/>
  <c r="H209" i="1"/>
  <c r="G199" i="1"/>
  <c r="F199" i="1"/>
  <c r="E199" i="1"/>
  <c r="H199" i="1"/>
  <c r="G198" i="1"/>
  <c r="F198" i="1"/>
  <c r="E198" i="1"/>
  <c r="H198" i="1"/>
  <c r="G197" i="1"/>
  <c r="F197" i="1"/>
  <c r="E197" i="1"/>
  <c r="H197" i="1"/>
  <c r="G196" i="1"/>
  <c r="F196" i="1"/>
  <c r="E196" i="1"/>
  <c r="H196" i="1"/>
  <c r="G200" i="1"/>
  <c r="F200" i="1"/>
  <c r="E200" i="1"/>
  <c r="H200" i="1"/>
  <c r="G167" i="1"/>
  <c r="F167" i="1"/>
  <c r="E167" i="1"/>
  <c r="H167" i="1"/>
  <c r="H170" i="1"/>
  <c r="G170" i="1"/>
  <c r="F170" i="1"/>
  <c r="E170" i="1"/>
  <c r="G169" i="1"/>
  <c r="F169" i="1"/>
  <c r="E169" i="1"/>
  <c r="H91" i="1"/>
  <c r="G91" i="1"/>
  <c r="F91" i="1"/>
  <c r="E91" i="1"/>
  <c r="G38" i="1"/>
  <c r="F38" i="1"/>
  <c r="E38" i="1"/>
  <c r="H38" i="1"/>
  <c r="H95" i="1"/>
  <c r="G95" i="1"/>
  <c r="F95" i="1"/>
  <c r="E95" i="1"/>
  <c r="H90" i="1"/>
  <c r="G90" i="1"/>
  <c r="F90" i="1"/>
  <c r="E90" i="1"/>
  <c r="H89" i="1"/>
  <c r="G89" i="1"/>
  <c r="F89" i="1"/>
  <c r="E89" i="1"/>
  <c r="H36" i="1"/>
  <c r="G36" i="1"/>
  <c r="F36" i="1"/>
  <c r="E36" i="1"/>
  <c r="H47" i="1"/>
  <c r="G47" i="1"/>
  <c r="F47" i="1"/>
  <c r="E47" i="1"/>
  <c r="E37" i="1"/>
  <c r="F37" i="1"/>
  <c r="G37" i="1"/>
  <c r="H37" i="1"/>
  <c r="H34" i="1"/>
  <c r="G34" i="1"/>
  <c r="F34" i="1"/>
  <c r="E34" i="1"/>
  <c r="H35" i="1" l="1"/>
  <c r="G35" i="1"/>
  <c r="F35" i="1"/>
  <c r="E35" i="1"/>
  <c r="H46" i="1"/>
  <c r="G46" i="1"/>
  <c r="F46" i="1"/>
  <c r="E46" i="1"/>
  <c r="H210" i="1"/>
  <c r="G210" i="1"/>
  <c r="F210" i="1"/>
  <c r="E210" i="1"/>
  <c r="H51" i="1"/>
  <c r="G51" i="1"/>
  <c r="F51" i="1"/>
  <c r="E51" i="1"/>
  <c r="H52" i="1"/>
  <c r="G52" i="1"/>
  <c r="F52" i="1"/>
  <c r="E52" i="1"/>
  <c r="H44" i="1"/>
  <c r="G44" i="1"/>
  <c r="F44" i="1"/>
  <c r="E44" i="1"/>
  <c r="H85" i="1"/>
  <c r="G85" i="1"/>
  <c r="F85" i="1"/>
  <c r="E85" i="1"/>
  <c r="H29" i="1"/>
  <c r="G29" i="1"/>
  <c r="F29" i="1"/>
  <c r="E29" i="1"/>
  <c r="H69" i="1" l="1"/>
  <c r="G69" i="1"/>
  <c r="F69" i="1"/>
  <c r="E69" i="1"/>
  <c r="H68" i="1"/>
  <c r="G68" i="1"/>
  <c r="F68" i="1"/>
  <c r="E68" i="1"/>
  <c r="G117" i="1"/>
  <c r="F117" i="1"/>
  <c r="H168" i="1"/>
  <c r="G168" i="1"/>
  <c r="F168" i="1"/>
  <c r="E168" i="1"/>
  <c r="H21" i="1"/>
  <c r="G21" i="1"/>
  <c r="F21" i="1"/>
  <c r="E21" i="1"/>
  <c r="H213" i="1"/>
  <c r="G213" i="1"/>
  <c r="F213" i="1"/>
  <c r="E213" i="1"/>
  <c r="H205" i="1" l="1"/>
  <c r="G205" i="1"/>
  <c r="F205" i="1"/>
  <c r="E205" i="1"/>
  <c r="H202" i="1"/>
  <c r="G202" i="1"/>
  <c r="F202" i="1"/>
  <c r="E202" i="1"/>
  <c r="H22" i="1"/>
  <c r="G22" i="1"/>
  <c r="F22" i="1"/>
  <c r="E22" i="1"/>
  <c r="G194" i="1"/>
  <c r="F194" i="1"/>
  <c r="E194" i="1"/>
  <c r="H28" i="1" l="1"/>
  <c r="G28" i="1"/>
  <c r="F28" i="1"/>
  <c r="E28" i="1"/>
  <c r="H27" i="1"/>
  <c r="G27" i="1"/>
  <c r="F27" i="1"/>
  <c r="E27" i="1"/>
  <c r="H204" i="1"/>
  <c r="G204" i="1"/>
  <c r="F204" i="1"/>
  <c r="E204" i="1"/>
  <c r="H195" i="1"/>
  <c r="G195" i="1"/>
  <c r="F195" i="1"/>
  <c r="E195" i="1"/>
  <c r="H19" i="1"/>
  <c r="G19" i="1"/>
  <c r="F19" i="1"/>
  <c r="E19" i="1"/>
  <c r="H20" i="1" l="1"/>
  <c r="G20" i="1"/>
  <c r="F20" i="1"/>
  <c r="E20" i="1"/>
  <c r="G166" i="1"/>
  <c r="F166" i="1"/>
  <c r="E166" i="1"/>
  <c r="H166" i="1"/>
  <c r="H201" i="1"/>
  <c r="G201" i="1"/>
  <c r="G235" i="1" s="1"/>
  <c r="F201" i="1"/>
  <c r="E201" i="1"/>
  <c r="E235" i="1" l="1"/>
  <c r="F235" i="1"/>
</calcChain>
</file>

<file path=xl/comments1.xml><?xml version="1.0" encoding="utf-8"?>
<comments xmlns="http://schemas.openxmlformats.org/spreadsheetml/2006/main">
  <authors>
    <author>Татьяна Лепехина</author>
  </authors>
  <commentList>
    <comment ref="E1" authorId="0">
      <text>
        <r>
          <rPr>
            <sz val="9"/>
            <color indexed="81"/>
            <rFont val="Tahoma"/>
            <family val="2"/>
            <charset val="204"/>
          </rPr>
          <t xml:space="preserve">для интернет-магазинов
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Закупки от 100.000 руб.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Закупки от 300.000 руб.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Минимальная розничная цена.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20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2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3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3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34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35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36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37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3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и размер может быть любым по запросу
</t>
        </r>
      </text>
    </comment>
    <comment ref="J44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45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46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47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5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5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5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5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5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5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5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5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6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K6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6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6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7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7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7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7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7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85" authorId="0">
      <text>
        <r>
          <rPr>
            <sz val="9"/>
            <color indexed="81"/>
            <rFont val="Tahoma"/>
            <family val="2"/>
            <charset val="204"/>
          </rPr>
          <t xml:space="preserve">Изделие в единственном экземпляре, повтору не подлежит!
</t>
        </r>
      </text>
    </comment>
    <comment ref="J8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9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91" authorId="0">
      <text>
        <r>
          <rPr>
            <sz val="9"/>
            <color indexed="81"/>
            <rFont val="Tahoma"/>
            <family val="2"/>
            <charset val="204"/>
          </rPr>
          <t xml:space="preserve">Изделие в единственном экземпляре, повтору не подлежит!
</t>
        </r>
      </text>
    </comment>
    <comment ref="J9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95" authorId="0">
      <text>
        <r>
          <rPr>
            <sz val="9"/>
            <color indexed="81"/>
            <rFont val="Tahoma"/>
            <family val="2"/>
            <charset val="204"/>
          </rPr>
          <t xml:space="preserve">Платье в единственном экземпляре, повтору не подлежит!
</t>
        </r>
      </text>
    </comment>
    <comment ref="J11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запросу, повторение с небольшой вариацией, так как это полностью ручная работа
</t>
        </r>
      </text>
    </comment>
    <comment ref="J11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1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1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1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1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2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2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2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2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2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2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2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3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3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3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3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3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3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3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3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4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4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4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4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4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4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4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4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4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6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6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68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6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69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6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70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7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71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7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72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7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73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7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74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7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75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7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76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7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7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78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7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79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7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80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8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81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8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82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8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83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8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84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8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85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8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B186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8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87" authorId="0">
      <text>
        <r>
          <rPr>
            <sz val="9"/>
            <color indexed="81"/>
            <rFont val="Tahoma"/>
            <family val="2"/>
            <charset val="204"/>
          </rPr>
          <t>Количество необходимо уточнить!</t>
        </r>
      </text>
    </comment>
    <comment ref="B188" authorId="0">
      <text>
        <r>
          <rPr>
            <sz val="9"/>
            <color indexed="81"/>
            <rFont val="Tahoma"/>
            <charset val="1"/>
          </rPr>
          <t>Размер указан с учотом застежки-цепочки</t>
        </r>
      </text>
    </comment>
    <comment ref="J188" authorId="0">
      <text>
        <r>
          <rPr>
            <sz val="9"/>
            <color indexed="81"/>
            <rFont val="Tahoma"/>
            <family val="2"/>
            <charset val="204"/>
          </rPr>
          <t>Количество необходимо уточнить!</t>
        </r>
      </text>
    </comment>
    <comment ref="J19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9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9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19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I198" authorId="0">
      <text>
        <r>
          <rPr>
            <b/>
            <sz val="9"/>
            <color indexed="81"/>
            <rFont val="Tahoma"/>
            <family val="2"/>
            <charset val="204"/>
          </rPr>
          <t>А - аквамарин
Б - лабрадорит</t>
        </r>
      </text>
    </comment>
    <comment ref="J19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I19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 - аквамарин
Б - нефрит
В - жемчуг
Г - агат </t>
        </r>
      </text>
    </comment>
    <comment ref="J19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I200" authorId="0">
      <text>
        <r>
          <rPr>
            <b/>
            <sz val="9"/>
            <color indexed="81"/>
            <rFont val="Tahoma"/>
            <family val="2"/>
            <charset val="204"/>
          </rPr>
          <t>А - аквамарин
Б - лабрадорит
В - яшма</t>
        </r>
      </text>
    </comment>
    <comment ref="J20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0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0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0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0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0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0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0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0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0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3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6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7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8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1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2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2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24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25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C229" authorId="0">
      <text>
        <r>
          <rPr>
            <b/>
            <sz val="9"/>
            <color indexed="81"/>
            <rFont val="Tahoma"/>
            <family val="2"/>
            <charset val="204"/>
          </rPr>
          <t>Обозначение "-" - означает, что эта модель платья имеет аналог в другом разделе для женщин и предназначено как для беременных, так и для не беременных леди!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9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C230" authorId="0">
      <text>
        <r>
          <rPr>
            <b/>
            <sz val="9"/>
            <color indexed="81"/>
            <rFont val="Tahoma"/>
            <family val="2"/>
            <charset val="204"/>
          </rPr>
          <t>Обозначение "-" - означает, что эта модель платья имеет аналог в другом разделе для женщин и предназначено как для беременных, так и для не беременных леди!</t>
        </r>
      </text>
    </comment>
    <comment ref="J230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C231" authorId="0">
      <text>
        <r>
          <rPr>
            <b/>
            <sz val="9"/>
            <color indexed="81"/>
            <rFont val="Tahoma"/>
            <family val="2"/>
            <charset val="204"/>
          </rPr>
          <t>Обозначение "-" - означает, что эта модель платья имеет аналог в другом разделе для женщин и предназначено как для беременных, так и для не беременных леди!</t>
        </r>
      </text>
    </comment>
    <comment ref="J231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  <comment ref="J232" authorId="0">
      <text>
        <r>
          <rPr>
            <sz val="9"/>
            <color indexed="81"/>
            <rFont val="Tahoma"/>
            <family val="2"/>
            <charset val="204"/>
          </rPr>
          <t xml:space="preserve">Количество может быть любым по запросу
</t>
        </r>
      </text>
    </comment>
  </commentList>
</comments>
</file>

<file path=xl/sharedStrings.xml><?xml version="1.0" encoding="utf-8"?>
<sst xmlns="http://schemas.openxmlformats.org/spreadsheetml/2006/main" count="912" uniqueCount="575">
  <si>
    <t>Название</t>
  </si>
  <si>
    <t>Артикул</t>
  </si>
  <si>
    <t>Кол-во</t>
  </si>
  <si>
    <t>Краткое описание (до 400 знаков)</t>
  </si>
  <si>
    <t>URL</t>
  </si>
  <si>
    <t>UKKB0001</t>
  </si>
  <si>
    <t xml:space="preserve"> </t>
  </si>
  <si>
    <t xml:space="preserve">0.5 </t>
  </si>
  <si>
    <t>Авторское колье ручной работы из натуральной кожи и агата</t>
  </si>
  <si>
    <t>Колье с агатом | UKKB0001</t>
  </si>
  <si>
    <t>http://tatianael.ru/kole-busy/1-kole-s-agatom-ukkb0001.html</t>
  </si>
  <si>
    <t>РЦ</t>
  </si>
  <si>
    <t>ОПТ1</t>
  </si>
  <si>
    <t>ОПТ2</t>
  </si>
  <si>
    <t>ОПТ3</t>
  </si>
  <si>
    <t>МРЦ</t>
  </si>
  <si>
    <t>фото</t>
  </si>
  <si>
    <t>Женщинам</t>
  </si>
  <si>
    <t>Аксессуары</t>
  </si>
  <si>
    <t>Одежда</t>
  </si>
  <si>
    <t>Вес,кг</t>
  </si>
  <si>
    <t>Серьги</t>
  </si>
  <si>
    <t>Ремни</t>
  </si>
  <si>
    <t>Пояса</t>
  </si>
  <si>
    <t>Украшения</t>
  </si>
  <si>
    <t>Платья</t>
  </si>
  <si>
    <t>Блузы</t>
  </si>
  <si>
    <t>Пуловеры/Кардиганы</t>
  </si>
  <si>
    <t>Брюки/Шорты</t>
  </si>
  <si>
    <t>Летние платья</t>
  </si>
  <si>
    <t>Вечерние платья</t>
  </si>
  <si>
    <t>Бальные платья</t>
  </si>
  <si>
    <t>Повседневные платья</t>
  </si>
  <si>
    <t>Коктейльные платья</t>
  </si>
  <si>
    <t>Трикотажные платья</t>
  </si>
  <si>
    <t>Серьги с жемчугом и лабрадоритом | АК.С0008</t>
  </si>
  <si>
    <t>АК.С0008</t>
  </si>
  <si>
    <t>0.1</t>
  </si>
  <si>
    <t xml:space="preserve">Серьги с жемчугом и лабрадоритом. </t>
  </si>
  <si>
    <t xml:space="preserve">http://tatianael.ru/sergi/2-sergi-s-zhemchugom-i-labradoritom-aks0008.html </t>
  </si>
  <si>
    <t>Сарафан | LP0002</t>
  </si>
  <si>
    <t>LP0002</t>
  </si>
  <si>
    <t>Летний сарафан.</t>
  </si>
  <si>
    <t>http://tatianael.ru/letnie-platya/3-sarafan-lp0002.html</t>
  </si>
  <si>
    <t>Сарафан | Юбка | LP0001</t>
  </si>
  <si>
    <t>LP0001</t>
  </si>
  <si>
    <t>0.7</t>
  </si>
  <si>
    <t>Летний-юбка сарафан.</t>
  </si>
  <si>
    <t xml:space="preserve">http://tatianael.ru/letnie-platya/8-sarafan-yubka-lp0001.html?live_configurator_token=3bba42d7e42af7a934e87ad41e7f0607&amp;id_shop=1&amp;id_employee=1&amp;theme=&amp;theme_font= </t>
  </si>
  <si>
    <t>Серьги с жемчугом | AK.C0011</t>
  </si>
  <si>
    <t>Серьги с жемчугом.</t>
  </si>
  <si>
    <t>Серьги с жемчугом | AK.C0002</t>
  </si>
  <si>
    <t>AK.C0002</t>
  </si>
  <si>
    <t xml:space="preserve"> AK.C0011</t>
  </si>
  <si>
    <t>Вечернее платье | VP0001</t>
  </si>
  <si>
    <t>VP0001</t>
  </si>
  <si>
    <t>Вечернее длинное черное платье.</t>
  </si>
  <si>
    <t xml:space="preserve">http://tatianael.ru/vechernie-platya/6-vechernee-plate-vp0001.html?live_configurator_token=3bba42d7e42af7a934e87ad41e7f0607&amp;id_shop=1&amp;id_employee=1&amp;theme=&amp;theme_font= </t>
  </si>
  <si>
    <t>Вечернее платье в пол | VP0002</t>
  </si>
  <si>
    <t>VP0002</t>
  </si>
  <si>
    <t>Серьги с жемчугом и агатом | AK.C0001</t>
  </si>
  <si>
    <t>AK.C0001</t>
  </si>
  <si>
    <t>Серьги с жемчугом и агатом</t>
  </si>
  <si>
    <t xml:space="preserve">http://tatianael.ru/sergi/12-sergi-s-zhemchugom-i-agatom-akc0001.html </t>
  </si>
  <si>
    <t xml:space="preserve">http://tatianael.ru/sergi/10-sergi-s-zhemchugom-akc0002.html  </t>
  </si>
  <si>
    <t>Сарафан | Юбка | LP0004</t>
  </si>
  <si>
    <t>LP0004</t>
  </si>
  <si>
    <t xml:space="preserve">http://tatianael.ru/letnie-platya/13-sarafan-yubka-lp0004.html </t>
  </si>
  <si>
    <t>Юбки</t>
  </si>
  <si>
    <t>Серьги с нефритом | AK.C0009</t>
  </si>
  <si>
    <t>http://tatianael.ru/sergi/14-sergi-s-nefritom-akc0009.html</t>
  </si>
  <si>
    <t>Серьги с нефритом.</t>
  </si>
  <si>
    <t xml:space="preserve"> AK.C0009</t>
  </si>
  <si>
    <t>http://tatianael.ru/sergi/15-sergi-s-zhemchugom-i-agatom-akc0012.html</t>
  </si>
  <si>
    <t>Серьги с жемчугом и агатом | AK.C0012</t>
  </si>
  <si>
    <t>Серьги с жемчугом и агатом.</t>
  </si>
  <si>
    <t>AK.C0012</t>
  </si>
  <si>
    <t>Серьги с кораллом.</t>
  </si>
  <si>
    <t>Серьги с кораллом | AK.C0020</t>
  </si>
  <si>
    <t xml:space="preserve"> AK.C0020</t>
  </si>
  <si>
    <t>http://tatianael.ru/sergi/16-sergi-s-korallom-akc0020.html</t>
  </si>
  <si>
    <t>Сарафан | Юбка | LP0003</t>
  </si>
  <si>
    <t>http://tatianael.ru/kole-busy/17-kole-ukkb0003.html</t>
  </si>
  <si>
    <t>Колье | UKKB0003</t>
  </si>
  <si>
    <t>UKKB0003</t>
  </si>
  <si>
    <t>Авторское колье ручной работы из натуральной кожи, хризопразы, лазуриты</t>
  </si>
  <si>
    <t>Пояс | AK.P0003</t>
  </si>
  <si>
    <t>0.4</t>
  </si>
  <si>
    <t xml:space="preserve">http://tatianael.ru/poyasa/19-poyas-akp0003.html </t>
  </si>
  <si>
    <t>Авторский пояс из натуральных тканей.</t>
  </si>
  <si>
    <t>Блуза | BL0001</t>
  </si>
  <si>
    <t>Белая блуза из натурального шелка.</t>
  </si>
  <si>
    <t>Блуза | BL0002</t>
  </si>
  <si>
    <t>Блуза из натурального шелка.</t>
  </si>
  <si>
    <t>1(1)</t>
  </si>
  <si>
    <t>BL0001</t>
  </si>
  <si>
    <t>0.6</t>
  </si>
  <si>
    <t>BL0002</t>
  </si>
  <si>
    <t>http://tatianael.ru/vechernie-platya/21-vechernee-plate-v-pol-vp0003.html</t>
  </si>
  <si>
    <t>VP0003</t>
  </si>
  <si>
    <t>Вечернее платье в пол | VP0003</t>
  </si>
  <si>
    <t>Жилеты</t>
  </si>
  <si>
    <t>Купить удлиненный женский кардиган</t>
  </si>
  <si>
    <t>PK0001</t>
  </si>
  <si>
    <t>Коктейльное платье | KP0001</t>
  </si>
  <si>
    <t>KP0001</t>
  </si>
  <si>
    <t>http://tatianael.ru/koktejlnye-platya/22-koktejlnoe-plate-kp0001.html</t>
  </si>
  <si>
    <t>Коктейльное платье</t>
  </si>
  <si>
    <t>Трикотажное платье | ТP0002</t>
  </si>
  <si>
    <t>ТP0002</t>
  </si>
  <si>
    <t>1.0</t>
  </si>
  <si>
    <t xml:space="preserve">http://tatianael.ru/trikotazhnye-platya/23-trikotazhnoe-plate-tp0002.html </t>
  </si>
  <si>
    <t>Трикотажное платье | ТP0001</t>
  </si>
  <si>
    <t xml:space="preserve"> ТP0001</t>
  </si>
  <si>
    <t xml:space="preserve">http://tatianael.ru/trikotazhnye-platya/5-trikotazhnoe-plate-tp0001.html </t>
  </si>
  <si>
    <t>Серьги из кожи с лабрадоритом | AK.C0017</t>
  </si>
  <si>
    <t>AK.C0017</t>
  </si>
  <si>
    <t>Серьги из кожи с лабрадоритом.</t>
  </si>
  <si>
    <t xml:space="preserve">http://tatianael.ru/sergi/24-sergi-iz-kozhi-s-labradoritom-akc0017.html </t>
  </si>
  <si>
    <t>Коктейльное платье | KP0003</t>
  </si>
  <si>
    <t>KP0003</t>
  </si>
  <si>
    <t xml:space="preserve">http://tatianael.ru/koktejlnye-platya/26-koktejlnoe-plate-kp0003.html </t>
  </si>
  <si>
    <t>Бальное платье | BP0002</t>
  </si>
  <si>
    <t>BP0002</t>
  </si>
  <si>
    <t>2.0</t>
  </si>
  <si>
    <t>Выпускное длинное платье.</t>
  </si>
  <si>
    <t xml:space="preserve">http://tatianael.ru/balnye-platya/25-balnoe-plate-bp0002.html </t>
  </si>
  <si>
    <t>Размер</t>
  </si>
  <si>
    <t>42,44,46,48</t>
  </si>
  <si>
    <t>42,44,46</t>
  </si>
  <si>
    <t>40,42,44,46,48,50</t>
  </si>
  <si>
    <t>LP0003</t>
  </si>
  <si>
    <t xml:space="preserve">http://tatianael.ru/letnie-platya/18-sarafan-yubka-lp0003.html </t>
  </si>
  <si>
    <t>Бальное платье | BP0001</t>
  </si>
  <si>
    <t>BP0001</t>
  </si>
  <si>
    <t xml:space="preserve">http://tatianael.ru/balnye-platya/27-balnoe-plate-bp0001.html </t>
  </si>
  <si>
    <t>42-44</t>
  </si>
  <si>
    <t>Бальное платье | BP0003</t>
  </si>
  <si>
    <t>BP0003</t>
  </si>
  <si>
    <t>Бальное платье | BP0004</t>
  </si>
  <si>
    <t>BP0004</t>
  </si>
  <si>
    <t xml:space="preserve">http://tatianael.ru/balnye-platya/28-balnoe-plate-bp0004.html </t>
  </si>
  <si>
    <t>44-46</t>
  </si>
  <si>
    <t>Коктейльное платье | KP0004</t>
  </si>
  <si>
    <t>KP0004</t>
  </si>
  <si>
    <t xml:space="preserve">http://tatianael.ru/koktejlnye-platya/29-koktejlnoe-plate-kp0004.html </t>
  </si>
  <si>
    <t xml:space="preserve">http://tatianael.ru/balnye-platya/30-balnoe-plate-bp0003.html </t>
  </si>
  <si>
    <t>Юбка | Y0001</t>
  </si>
  <si>
    <t>Y0001</t>
  </si>
  <si>
    <t xml:space="preserve">http://tatianael.ru/yubki/31-yubka-y0001.html </t>
  </si>
  <si>
    <t>Белая юбка макси, плиссированная</t>
  </si>
  <si>
    <t>Юбка | Y0002</t>
  </si>
  <si>
    <t>Белая юбка макси</t>
  </si>
  <si>
    <t>40,42,44,46</t>
  </si>
  <si>
    <t>Y0002</t>
  </si>
  <si>
    <t xml:space="preserve">http://tatianael.ru/yubki/32-yubka-y0002.html </t>
  </si>
  <si>
    <t>Корсеты</t>
  </si>
  <si>
    <t>Корсет | K0001</t>
  </si>
  <si>
    <t>K0001</t>
  </si>
  <si>
    <t>Женский корсет</t>
  </si>
  <si>
    <t xml:space="preserve">http://tatianael.ru/korsety/33-korset-k0001.html </t>
  </si>
  <si>
    <t>Бальное платье | BP0005</t>
  </si>
  <si>
    <t>BP0005</t>
  </si>
  <si>
    <t>40,42,44,46,48</t>
  </si>
  <si>
    <t xml:space="preserve">http://tatianael.ru/balnye-platya/34-balnoe-plate-bp0005.html </t>
  </si>
  <si>
    <t>0(1)</t>
  </si>
  <si>
    <t>Юбка | Y0003</t>
  </si>
  <si>
    <t>Y0003</t>
  </si>
  <si>
    <t>0.8</t>
  </si>
  <si>
    <t xml:space="preserve">Белая юбка </t>
  </si>
  <si>
    <t xml:space="preserve">http://tatianael.ru/yubki/35-yubka-y0003.html </t>
  </si>
  <si>
    <t>Колье с агатом | UK.KB0004</t>
  </si>
  <si>
    <t>UK.KB0004</t>
  </si>
  <si>
    <t xml:space="preserve">http://tatianael.ru/kole-busy/36-kole-s-agatom-ukkb0004.html </t>
  </si>
  <si>
    <t>Колье с аквамарином | UK.KB0005</t>
  </si>
  <si>
    <t>UK.KB0005</t>
  </si>
  <si>
    <t xml:space="preserve">http://tatianael.ru/kole-busy/37-kole-s-akvamarinom-ukkb0005.html </t>
  </si>
  <si>
    <t>UKKB0002</t>
  </si>
  <si>
    <t>Колье с лабрадоритом и кораллом | UKKB0002</t>
  </si>
  <si>
    <t xml:space="preserve">http://tatianael.ru/kole-busy/38-kole-s-labradoritom-i-korallom-ukkb0002.html </t>
  </si>
  <si>
    <t>Серьги с аквамарином, лабрадоритом, яшмой.</t>
  </si>
  <si>
    <t>Серьги с агатом | AK.C0003</t>
  </si>
  <si>
    <t>AK.C0003</t>
  </si>
  <si>
    <t xml:space="preserve">http://tatianael.ru/sergi/40-sergi-s-agatom-akc0003.html </t>
  </si>
  <si>
    <t>Серьги из кожи с хризопразом | AK.C004</t>
  </si>
  <si>
    <t>AK.C004</t>
  </si>
  <si>
    <t xml:space="preserve">http://tatianael.ru/sergi/41-sergi-iz-kozhi-s-khrizoprazom-akc004.html </t>
  </si>
  <si>
    <t>Серьги с аметистом | AK.C0016</t>
  </si>
  <si>
    <t>AK.C0016</t>
  </si>
  <si>
    <t>Серьги с аметистом.</t>
  </si>
  <si>
    <t>http://tatianael.ru/sergi/44-sergi-s-ametistom-i-korundom-akc0016.html</t>
  </si>
  <si>
    <t>Серьги с агатом | AK.C0010</t>
  </si>
  <si>
    <t>AK.C0010</t>
  </si>
  <si>
    <t>Серьги с агатом.</t>
  </si>
  <si>
    <t>http://tatianael.ru/sergi/45-sergi-s-agatom-akc0010.html</t>
  </si>
  <si>
    <t>http://tatianael.ru/sergi/9-sergi-s-zhemchugom-akc0011.html</t>
  </si>
  <si>
    <t>Серьги с аквамарином, нефритом, жемчугом, агатом | AK.C0006 (А,Б,В,Г)</t>
  </si>
  <si>
    <t>http://tatianael.ru/sergi/43-sergi-s-akvamarinom-akc0006a.html, http://tatianael.ru/sergi/46-sergi-s-nefritom-akc0006b.html, http://tatianael.ru/sergi/47-sergi-s-zhemchugom-akc0006v.html, http://tatianael.ru/sergi/48-sergi-s-agatom-akc0006g.html</t>
  </si>
  <si>
    <t xml:space="preserve"> AK.C0006А,  AK.C0006Б,  AK.C0006В,  AK.C0006Г </t>
  </si>
  <si>
    <t xml:space="preserve"> AK.C0006А,  AK.C0006Б, </t>
  </si>
  <si>
    <t>Серьги с аквамарином, лабрадоритом | AK.C0005 (А,Б)</t>
  </si>
  <si>
    <t>http://tatianael.ru/sergi/42-sergi-s-akvamarinom-akc0005a.html, http://tatianael.ru/sergi/49-sergi-s-labradoritom-akc0005b.html</t>
  </si>
  <si>
    <t xml:space="preserve"> AK.C0007А,  AK.C0007Б,  AK.C0007В,  </t>
  </si>
  <si>
    <t>Серьги с аквамарином, лабрадоритом, яшмой | AK.C0007  (А,Б,В)</t>
  </si>
  <si>
    <t>http://tatianael.ru/sergi/39-sergi-s-akvamarinom-akc0007a.html, http://tatianael.ru/sergi/50-sergi-s-labradoritom-akc0007b.html, http://tatianael.ru/sergi/51-sergi-s-yashmoj-akc0007v.html</t>
  </si>
  <si>
    <t>Серьги из натуральной кожи с жемчугом</t>
  </si>
  <si>
    <t>Серьги из натуральной кожи с жемчугом | AK.C0021</t>
  </si>
  <si>
    <t xml:space="preserve"> AK.C0021</t>
  </si>
  <si>
    <t>http://tatianael.ru/sergi/52-sergi-iz-naturalnoj-kozhi-s-zhemchugom-akc0021.html</t>
  </si>
  <si>
    <t>Серьги из натуральной кожи с лазуритом | AK.C0022</t>
  </si>
  <si>
    <t>AK.C0022</t>
  </si>
  <si>
    <t>Серьги из натуральной кожи с лазуритом</t>
  </si>
  <si>
    <t xml:space="preserve">http://tatianael.ru/sergi/53-sergi-iz-naturalnoj-kozhi-s-lazuritom-akc0022.html </t>
  </si>
  <si>
    <t>Серьги из натуральной кожи | AK.C0019</t>
  </si>
  <si>
    <t>AK.C0019</t>
  </si>
  <si>
    <t xml:space="preserve">http://tatianael.ru/sergi/54-sergi-iz-naturalnoj-kozhi-akc0019.html </t>
  </si>
  <si>
    <t>Серьги из кожи с кошачьим глазом | AK.C0018</t>
  </si>
  <si>
    <t>AK.C0018</t>
  </si>
  <si>
    <t xml:space="preserve">http://tatianael.ru/sergi/55-sergi-iz-kozhi-s-koshachim-glazom-akc0018.html </t>
  </si>
  <si>
    <t>Серьги с хризопразом и лабрадоритом | AK.C0013</t>
  </si>
  <si>
    <t xml:space="preserve"> AK.C0013</t>
  </si>
  <si>
    <t xml:space="preserve">http://tatianael.ru/sergi/56-sergi-s-khrizoprazom-i-labradoritom-akc0013.html </t>
  </si>
  <si>
    <t>Серьги с аметистом и корундом и лабрадоритом | AK.C0014</t>
  </si>
  <si>
    <t>AK.C0014</t>
  </si>
  <si>
    <t>http://tatianael.ru/sergi/57-sergi-s-ametistom-korundom-i-labradoritom-akc0014.html</t>
  </si>
  <si>
    <t xml:space="preserve"> AK.C0015</t>
  </si>
  <si>
    <t>Серьги из натуральной кожи с агатом | AK.C0015</t>
  </si>
  <si>
    <t>http://tatianael.ru/sergi/58-sergi-iz-naturalnoj-kozhi-s-agatom-akc0015.html</t>
  </si>
  <si>
    <t>AK.C0023</t>
  </si>
  <si>
    <t>Серьги из натуральной кожи с хризопразом | AK.C0023</t>
  </si>
  <si>
    <t>http://tatianael.ru/sergi/59-sergi-iz-naturalnoj-kozhi-s-khrizoprazom-akc0023.html</t>
  </si>
  <si>
    <t>Серьги с лазуритом | AK.C0024</t>
  </si>
  <si>
    <t>AK.C0024</t>
  </si>
  <si>
    <t>Серьги из натуральной кожи с агатом | AK.C0025</t>
  </si>
  <si>
    <t>AK.C0025</t>
  </si>
  <si>
    <t>http://tatianael.ru/sergi/61-sergi-iz-naturalnoj-kozhi-s-agatom-akc0015.html</t>
  </si>
  <si>
    <t>http://tatianael.ru/sergi/60-sergi-s-lazuritom-akc0024.html</t>
  </si>
  <si>
    <t>Серьги с лазуритом</t>
  </si>
  <si>
    <t>Серьги из натуральной кожи с агатом</t>
  </si>
  <si>
    <t>Серьги из натуральной кожи</t>
  </si>
  <si>
    <t>Серьги из натуральной кожи с хризопразом</t>
  </si>
  <si>
    <t>Серьги из кожи с кошачьим глазом</t>
  </si>
  <si>
    <t>Серьги с аметистом и корундом и лабрадоритом</t>
  </si>
  <si>
    <t>Серьги с хризопразом и лабрадоритом</t>
  </si>
  <si>
    <t>Серьги с аквамарином, нефритом, жемчугом, агатом</t>
  </si>
  <si>
    <t xml:space="preserve">Серьги с аквамарином, лабрадоритом </t>
  </si>
  <si>
    <t>Серьги из кожи с хризопразом</t>
  </si>
  <si>
    <t>Серьги из кожи с лабрадоритом | AK.C0026</t>
  </si>
  <si>
    <t xml:space="preserve"> AK.C0026</t>
  </si>
  <si>
    <t xml:space="preserve">Серьги из кожи с лабрадоритом </t>
  </si>
  <si>
    <t>http://tatianael.ru/sergi/62-sergi-iz-kozhi-s-labradoritom-akc0026.html</t>
  </si>
  <si>
    <t>Серьги из кожи с лабрадоритом | AK.C0027</t>
  </si>
  <si>
    <t>AK.C0027</t>
  </si>
  <si>
    <t xml:space="preserve">http://tatianael.ru/sergi/63-sergi-iz-kozhi-s-labradoritom-akc0027.html </t>
  </si>
  <si>
    <t>Серьги из натуральной кожи с лабрадоритом.</t>
  </si>
  <si>
    <t>Серьги из кожи с лабрадоритом | AK.C0028</t>
  </si>
  <si>
    <t>AK.C0028</t>
  </si>
  <si>
    <t>http://tatianael.ru/sergi/64-sergi-iz-kozhi-s-labradoritom-akc0028.html</t>
  </si>
  <si>
    <t>Ремень | AK.R0001</t>
  </si>
  <si>
    <t>AK.R0001</t>
  </si>
  <si>
    <t>Авторский ремень из натуральной кожи.</t>
  </si>
  <si>
    <t xml:space="preserve">http://tatianael.ru/remni/65-remen-akr0001.html </t>
  </si>
  <si>
    <t>http://tatianael.ru/remni/66-remen-portupeya-akr0002.html</t>
  </si>
  <si>
    <t>Ремень - Портупея | AK.R0002</t>
  </si>
  <si>
    <t>AK.R0002</t>
  </si>
  <si>
    <t>Ремень из натуральной кожи | AK.R0003</t>
  </si>
  <si>
    <t>AK.R0003</t>
  </si>
  <si>
    <t>Авторский ремень, портупея из натуральной кожи.</t>
  </si>
  <si>
    <t xml:space="preserve">http://tatianael.ru/remni/67-remen-iz-naturalnoj-kozhi-akr0003.html </t>
  </si>
  <si>
    <t xml:space="preserve">http://tatianael.ru/poyasa/68-poyas-akp0002.html </t>
  </si>
  <si>
    <t>Пояс | AK.P0002</t>
  </si>
  <si>
    <t>AK.P0002</t>
  </si>
  <si>
    <t>AK.P0003</t>
  </si>
  <si>
    <t>Пояс | AK.P0001</t>
  </si>
  <si>
    <t>AK.P0001</t>
  </si>
  <si>
    <t>Пояс | AK.P0004</t>
  </si>
  <si>
    <t xml:space="preserve"> AK.P0004</t>
  </si>
  <si>
    <t xml:space="preserve">http://tatianael.ru/poyasa/70-poyas-akp0004.html </t>
  </si>
  <si>
    <t xml:space="preserve">http://tatianael.ru/poyasa/69-poyas-akp0001.html </t>
  </si>
  <si>
    <t>Пояс | AK.P0005</t>
  </si>
  <si>
    <t>AK.P0005</t>
  </si>
  <si>
    <t xml:space="preserve">http://tatianael.ru/poyasa/71-poyas-akp0005.html </t>
  </si>
  <si>
    <t>Коктейльное платье | KP0002</t>
  </si>
  <si>
    <t>KP0002</t>
  </si>
  <si>
    <t xml:space="preserve">http://tatianael.ru/koktejlnye-platya/72-koktejlnoe-plate-kp0002.html </t>
  </si>
  <si>
    <t>Блуза | BL0003</t>
  </si>
  <si>
    <t>BL0003</t>
  </si>
  <si>
    <t>0.5</t>
  </si>
  <si>
    <t>Блуза трикотажная из качественной 100% шерсти.</t>
  </si>
  <si>
    <t>http://tatianael.ru/bluzy/7-bluza-bl0001.html</t>
  </si>
  <si>
    <t>http://tatianael.ru/bluzy/20-bluza-bl0002.html</t>
  </si>
  <si>
    <t xml:space="preserve">http://tatianael.ru/bluzy/73-bluza-bl0003.html </t>
  </si>
  <si>
    <t>Головные уборы</t>
  </si>
  <si>
    <t>Шляпки</t>
  </si>
  <si>
    <t>Шляпка | АК.Ш0001</t>
  </si>
  <si>
    <t>АК.Ш0001</t>
  </si>
  <si>
    <t xml:space="preserve">http://tatianael.ru/shlyapki/74-shlyapka-aksh0001.html </t>
  </si>
  <si>
    <t>Женская шляпка из фетра</t>
  </si>
  <si>
    <t>до 55 см.</t>
  </si>
  <si>
    <t>Шляпка | АК.Ш0002</t>
  </si>
  <si>
    <t>АК.Ш0002</t>
  </si>
  <si>
    <t>Женская шляпка из фетра велюр</t>
  </si>
  <si>
    <t>до 56 см.</t>
  </si>
  <si>
    <t xml:space="preserve">http://tatianael.ru/shlyapki/75-shlyapka-aksh0002.html </t>
  </si>
  <si>
    <t>Пальто</t>
  </si>
  <si>
    <t>Пальто без рукавов</t>
  </si>
  <si>
    <t>Пальто с рукавами</t>
  </si>
  <si>
    <t>Пальто без рукавов | PBR0001</t>
  </si>
  <si>
    <t xml:space="preserve"> PBR0001</t>
  </si>
  <si>
    <t xml:space="preserve">Пальто без рукавов </t>
  </si>
  <si>
    <t>Жилет удлиненный | JD0002</t>
  </si>
  <si>
    <t xml:space="preserve">http://tatianael.ru/zhilety/76-zhilet-udlinennyj-jd0002.html </t>
  </si>
  <si>
    <t>Жилет удлиненный | JD0001</t>
  </si>
  <si>
    <t xml:space="preserve">http://tatianael.ru/zhilety/4-zhilet-udlinennyj-jd0001.html </t>
  </si>
  <si>
    <t>Шляпка | АК.Ш0003</t>
  </si>
  <si>
    <t xml:space="preserve">http://tatianael.ru/shlyapki/77-shlyapka-aksh0003.html </t>
  </si>
  <si>
    <t>АК.Ш0003</t>
  </si>
  <si>
    <t>Шляпка | АК.Ш0004</t>
  </si>
  <si>
    <t>АК.Ш0004</t>
  </si>
  <si>
    <t xml:space="preserve">http://tatianael.ru/shlyapki/78-shlyapka-aksh0004.html </t>
  </si>
  <si>
    <t>Шляпка | АК.Ш0005</t>
  </si>
  <si>
    <t xml:space="preserve"> АК.Ш0005</t>
  </si>
  <si>
    <t xml:space="preserve">http://tatianael.ru/shlyapki/79-shlyapka-aksh0005.html </t>
  </si>
  <si>
    <t>Шляпка | АК.Ш0006</t>
  </si>
  <si>
    <t>АК.Ш0006</t>
  </si>
  <si>
    <t>Шляпка | АК.Ш0007</t>
  </si>
  <si>
    <t>АК.Ш0007</t>
  </si>
  <si>
    <t xml:space="preserve">http://tatianael.ru/shlyapki/80-shlyapka-aksh0006.html </t>
  </si>
  <si>
    <t xml:space="preserve">http://tatianael.ru/shlyapki/81-shlyapka-aksh0007.html </t>
  </si>
  <si>
    <t>Шляпка | АК.Ш0008</t>
  </si>
  <si>
    <t>АК.Ш0008</t>
  </si>
  <si>
    <t>Шляпка | АК.Ш0009</t>
  </si>
  <si>
    <t>АК.Ш0009</t>
  </si>
  <si>
    <t xml:space="preserve">http://tatianael.ru/shlyapki/82-shlyapka-aksh0008.html </t>
  </si>
  <si>
    <t xml:space="preserve">http://tatianael.ru/shlyapki/83-shlyapka-aksh0009.html </t>
  </si>
  <si>
    <t xml:space="preserve"> LP0001</t>
  </si>
  <si>
    <t>Летнее платье</t>
  </si>
  <si>
    <t>Вечернее платье</t>
  </si>
  <si>
    <t>Бальное платье</t>
  </si>
  <si>
    <t>PP0001</t>
  </si>
  <si>
    <t>| PP0001</t>
  </si>
  <si>
    <t>Повседневное платье</t>
  </si>
  <si>
    <t>ТP0001</t>
  </si>
  <si>
    <t>Трикотажное платье</t>
  </si>
  <si>
    <t>PiK0001</t>
  </si>
  <si>
    <t>Пуловеры и кардиганы</t>
  </si>
  <si>
    <t>| BiSH</t>
  </si>
  <si>
    <t>BiSH</t>
  </si>
  <si>
    <t>Брюки и шорты</t>
  </si>
  <si>
    <t>JD0001</t>
  </si>
  <si>
    <t>Колье и бусы</t>
  </si>
  <si>
    <t>UKKBR0001</t>
  </si>
  <si>
    <t>Браслеты</t>
  </si>
  <si>
    <t>Браслет | UKKBR0001</t>
  </si>
  <si>
    <t>Браслет с жемчугом и агатом</t>
  </si>
  <si>
    <t>Трикотажное платье | ТP0003</t>
  </si>
  <si>
    <t>ТP0003</t>
  </si>
  <si>
    <t>Трикотажное платье | ТP0004</t>
  </si>
  <si>
    <t>ТP0004</t>
  </si>
  <si>
    <t>Трикотажное платье.</t>
  </si>
  <si>
    <t>http://tatianael.ru/trikotazhnye-platya/86-trikotazhnoe-plate-tp0004.html</t>
  </si>
  <si>
    <t xml:space="preserve">http://tatianael.ru/trikotazhnye-platya/85-trikotazhnoe-plate-tp0003.html </t>
  </si>
  <si>
    <t>Одежда для беременных</t>
  </si>
  <si>
    <t>Платья для беременных</t>
  </si>
  <si>
    <t>Трикотажное платье для беременных.</t>
  </si>
  <si>
    <t>PdB0001-1</t>
  </si>
  <si>
    <t xml:space="preserve"> PdB0001-1</t>
  </si>
  <si>
    <t>Платье теплое | PdB0001-1</t>
  </si>
  <si>
    <t>Трикотажное платье |  PdB0001-1</t>
  </si>
  <si>
    <t xml:space="preserve">http://tatianael.ru/platya-dlya-beremennykh/88-plate-teploe-pdb0001-1.html </t>
  </si>
  <si>
    <t>Вечернее платье  миди | VP0004</t>
  </si>
  <si>
    <t>VP0004</t>
  </si>
  <si>
    <t>зеленое</t>
  </si>
  <si>
    <t>Трикотажное платье | ТP0005</t>
  </si>
  <si>
    <t>Трикотажное платье | ТP0006</t>
  </si>
  <si>
    <t>AK.R0004</t>
  </si>
  <si>
    <t>AK.PR0001</t>
  </si>
  <si>
    <t>Портупеи</t>
  </si>
  <si>
    <t>Ремни и портупеи</t>
  </si>
  <si>
    <t>Портупея | AK.PR0001</t>
  </si>
  <si>
    <t xml:space="preserve">http://tatianael.ru/portupei/92-portupeya-akpr0001.html </t>
  </si>
  <si>
    <t>Портупея женская из натуральной кожи.</t>
  </si>
  <si>
    <t xml:space="preserve">http://tatianael.ru/trikotazhnye-platya/91-trikotazhnoe-plate-tp0006.html </t>
  </si>
  <si>
    <t>Портупея | AK.PR0002</t>
  </si>
  <si>
    <t>Портупея | AK.PR0003</t>
  </si>
  <si>
    <t>AK.PR0003</t>
  </si>
  <si>
    <t>AK.PR0002</t>
  </si>
  <si>
    <t xml:space="preserve">http://tatianael.ru/portupei/94-portupeya-akpr0003.html </t>
  </si>
  <si>
    <t xml:space="preserve">http://tatianael.ru/portupei/93-portupeya-akpr0002.html </t>
  </si>
  <si>
    <t>40,42,44,46, 48</t>
  </si>
  <si>
    <t>Юбка | Y0004</t>
  </si>
  <si>
    <t>Y0004</t>
  </si>
  <si>
    <t>Юбка миди из трикотажа</t>
  </si>
  <si>
    <t xml:space="preserve">http://tatianael.ru/yubki/95-yubka-y0004.html </t>
  </si>
  <si>
    <t>Вечернее платье  миди | VP0005</t>
  </si>
  <si>
    <t>VP0005</t>
  </si>
  <si>
    <t>Вечернее платье  миди</t>
  </si>
  <si>
    <t>Вечернее платье  миди золотого цвета.</t>
  </si>
  <si>
    <t>Вечернее платье-футляр.</t>
  </si>
  <si>
    <t>http://tatianael.ru/vechernie-platya/97-vechernee-plate-futlyar-vp0005.html</t>
  </si>
  <si>
    <t>Вечернее платье  мини | VP0006</t>
  </si>
  <si>
    <t>VP0006</t>
  </si>
  <si>
    <t>40,42,44,46,48,50, 52</t>
  </si>
  <si>
    <t>http://tatianael.ru/vechernie-platya/98-vechernee-plate-mini-vp0006.html</t>
  </si>
  <si>
    <t xml:space="preserve">http://tatianael.ru/vechernie-platya/90-vechernee-plate-midi-vp0004.html </t>
  </si>
  <si>
    <t xml:space="preserve">http://tatianael.ru/vechernie-platya/11-vechernee-plate-v-pol-vp0002.html </t>
  </si>
  <si>
    <t>Джемпер | PiK0001</t>
  </si>
  <si>
    <t>Трикотажное платье | ТP0007</t>
  </si>
  <si>
    <t>ТP0007</t>
  </si>
  <si>
    <t>ТP0006</t>
  </si>
  <si>
    <t>ТP0005</t>
  </si>
  <si>
    <t>Платье мини из трикотажа.</t>
  </si>
  <si>
    <t xml:space="preserve">http://tatianael.ru/trikotazhnye-platya/100-trikotazhnoe-plate-tp0007.html </t>
  </si>
  <si>
    <t>Трикотажное платье | ТP0008</t>
  </si>
  <si>
    <t>ТP0008</t>
  </si>
  <si>
    <t xml:space="preserve">http://tatianael.ru/trikotazhnye-platya/101-trikotazhnoe-plate-tp0008.html </t>
  </si>
  <si>
    <t>Корсет | K0002</t>
  </si>
  <si>
    <t>K0002</t>
  </si>
  <si>
    <t xml:space="preserve">http://tatianael.ru/korsety/87-korset-k0002.html </t>
  </si>
  <si>
    <t>Портупея | AK.PR0004</t>
  </si>
  <si>
    <t>AK.PR0004</t>
  </si>
  <si>
    <t>http://tatianael.ru/portupei/96-portupeya-akpr0004.html</t>
  </si>
  <si>
    <t>Портупея | AK.PR0005</t>
  </si>
  <si>
    <t xml:space="preserve"> AK.PR0005</t>
  </si>
  <si>
    <t>Портупея | AK.PR0006</t>
  </si>
  <si>
    <t>AK.PR0006</t>
  </si>
  <si>
    <t>http://tatianael.ru/portupei/103-portupeya-akpr0005.html</t>
  </si>
  <si>
    <t>http://tatianael.ru/portupei/104-portupeya-akpr0006.html</t>
  </si>
  <si>
    <t>Портупея | AK.PR0007</t>
  </si>
  <si>
    <t>AK.PR0007</t>
  </si>
  <si>
    <t>Портупея | AK.PR0008</t>
  </si>
  <si>
    <t>AK.PR0008</t>
  </si>
  <si>
    <t>http://tatianael.ru/portupei/105-portupeya-akpr0007.html</t>
  </si>
  <si>
    <t>http://tatianael.ru/portupei/106-portupeya-akpr0008.html</t>
  </si>
  <si>
    <t>Портупея | AK.PR0009</t>
  </si>
  <si>
    <t>AK.PR0009</t>
  </si>
  <si>
    <t>http://tatianael.ru/portupei/107-portupeya-akpr0009.html</t>
  </si>
  <si>
    <t>Портупея | AK.PR0010</t>
  </si>
  <si>
    <t>AK.PR0010</t>
  </si>
  <si>
    <t>Портупея | AK.PR0011</t>
  </si>
  <si>
    <t>AK.PR0011</t>
  </si>
  <si>
    <t>http://tatianael.ru/portupei/108-portupeya-akpr0010.html</t>
  </si>
  <si>
    <t>40-44, 46-48</t>
  </si>
  <si>
    <t>Корсет | K0003</t>
  </si>
  <si>
    <t>K0003</t>
  </si>
  <si>
    <t>http://tatianael.ru/korsety/110-korset-k0003.html</t>
  </si>
  <si>
    <t>Ремень из натуральной кожи | AK.R0004</t>
  </si>
  <si>
    <t>Узкий ремень из натуральной кожи</t>
  </si>
  <si>
    <t xml:space="preserve">http://tatianael.ru/remni/111-uzkij-remen-iz-naturalnoj-kozhi-akr0004.html </t>
  </si>
  <si>
    <t>Широкий ремень из натуральной кожи | AK.R0005</t>
  </si>
  <si>
    <t>AK.R0005</t>
  </si>
  <si>
    <t xml:space="preserve">http://tatianael.ru/remni/112-shirokij-remen-iz-naturalnoj-kozhi-akr0005.html </t>
  </si>
  <si>
    <t>Ремень из натуральной кожи | AK.R0006</t>
  </si>
  <si>
    <t>AK.R0006</t>
  </si>
  <si>
    <t>http://tatianael.ru/remni/113-remen-iz-naturalnoj-kozhi-akr0006.html</t>
  </si>
  <si>
    <t>42,44,46, 48, 50, 52, 54</t>
  </si>
  <si>
    <t>Ремень из натуральной кожи | AK.R0007</t>
  </si>
  <si>
    <t>AK.R0007</t>
  </si>
  <si>
    <t>http://tatianael.ru/remni/114-remen-iz-naturalnoj-kozhi-akr0007.html</t>
  </si>
  <si>
    <t>Ремень из натуральной кожи | AK.R0008</t>
  </si>
  <si>
    <t>AK.R0008</t>
  </si>
  <si>
    <t>http://tatianael.ru/remni/115-shirokij-remen-iz-naturalnoj-kozhi-akr0008.html</t>
  </si>
  <si>
    <t>Ремень из натуральной кожи | AK.R0009</t>
  </si>
  <si>
    <t>AK.R0009</t>
  </si>
  <si>
    <t xml:space="preserve">http://tatianael.ru/remni/116-remen-iz-naturalnoj-kozhi-akr0009.html </t>
  </si>
  <si>
    <t>Ремень из натуральной кожи | AK.R0010</t>
  </si>
  <si>
    <t xml:space="preserve"> AK.R0010</t>
  </si>
  <si>
    <t>Ремень из натуральной кожи | AK.R0011</t>
  </si>
  <si>
    <t>http://tatianael.ru/remni/119-remen-akr0012.html</t>
  </si>
  <si>
    <t>AK.R0011</t>
  </si>
  <si>
    <t>Ремень из натуральной кожи | AK.R0012</t>
  </si>
  <si>
    <t>AK.R0012</t>
  </si>
  <si>
    <t>http://tatianael.ru/remni/118-remen-iz-naturalnoj-kozhi-akr0011.html</t>
  </si>
  <si>
    <t>http://tatianael.ru/remni/117-remen-iz-naturalnoj-kozhi-akr0010.html</t>
  </si>
  <si>
    <t>Ремень из натуральной кожи | AK.R0013</t>
  </si>
  <si>
    <t>AK.R0013</t>
  </si>
  <si>
    <t>http://tatianael.ru/remni/120-uzkij-remen-iz-naturalnoj-kozhi-akr0013.html</t>
  </si>
  <si>
    <t>Портупея | AK.PR0012</t>
  </si>
  <si>
    <t>AK.PR0012</t>
  </si>
  <si>
    <t>55-67 см.
65-77 см.
75-87 см.</t>
  </si>
  <si>
    <t>Портупея | AK.PR0013</t>
  </si>
  <si>
    <t>AK.PR0013</t>
  </si>
  <si>
    <t>Портупея | AK.PR0014</t>
  </si>
  <si>
    <t xml:space="preserve"> AK.PR0014</t>
  </si>
  <si>
    <t>Портупея | AK.PR0015</t>
  </si>
  <si>
    <t>AK.PR0015</t>
  </si>
  <si>
    <t>Портупея | AK.PR0016</t>
  </si>
  <si>
    <t>AK.PR0016</t>
  </si>
  <si>
    <t>Портупея | AK.PR0017</t>
  </si>
  <si>
    <t>AK.PR0017</t>
  </si>
  <si>
    <t>Портупея | AK.PR0018</t>
  </si>
  <si>
    <t>AK.PR0018</t>
  </si>
  <si>
    <t>Портупея | AK.PR0019</t>
  </si>
  <si>
    <t>AK.PR0019</t>
  </si>
  <si>
    <t>http://tatianael.ru/portupei/109-portupeya-akpr0011.html</t>
  </si>
  <si>
    <t>http://tatianael.ru/portupei/121-portupeya-akpr0012.html</t>
  </si>
  <si>
    <t>http://tatianael.ru/portupei/122-portupeya-akpr0013.html</t>
  </si>
  <si>
    <t>http://tatianael.ru/portupei/123-portupeya-akpr0014.html</t>
  </si>
  <si>
    <t>http://tatianael.ru/portupei/124-portupeya-akpr0015.html</t>
  </si>
  <si>
    <t>http://tatianael.ru/portupei/125-portupeya-akpr0016.html</t>
  </si>
  <si>
    <t>http://tatianael.ru/portupei/126-portupeya-akpr0017.html</t>
  </si>
  <si>
    <t>http://tatianael.ru/portupei/127-portupeya-akpr0018.html</t>
  </si>
  <si>
    <t>http://tatianael.ru/portupei/128-portupeya-akpr0019.html</t>
  </si>
  <si>
    <t>Чокеры | Колье | Бусы</t>
  </si>
  <si>
    <t>Чокер | UK.CHB0001</t>
  </si>
  <si>
    <t>UK.CHB0001</t>
  </si>
  <si>
    <t>0.3</t>
  </si>
  <si>
    <t>Чокер | UK.CHB0002</t>
  </si>
  <si>
    <t>UK.CHB0002</t>
  </si>
  <si>
    <t>http://tatianael.ru/chokery-kole-busy/130-choker-ukchb0002.html</t>
  </si>
  <si>
    <t>http://tatianael.ru/chokery-kole-busy/129-choker-ukchb0001.html</t>
  </si>
  <si>
    <t>Чокер | UK.CHB0003</t>
  </si>
  <si>
    <t>Чокер | UK.CHB0004</t>
  </si>
  <si>
    <t>UK.CHB0003</t>
  </si>
  <si>
    <t>UK.CHB0004</t>
  </si>
  <si>
    <t>http://tatianael.ru/chokery-kole-busy/131-choker-ukchb0003.html</t>
  </si>
  <si>
    <t>http://tatianael.ru/chokery-kole-busy/132-choker-ukchb0004.html</t>
  </si>
  <si>
    <t>Чокер | UK.CHB0005</t>
  </si>
  <si>
    <t>UK.CHB0005</t>
  </si>
  <si>
    <t>Чокер | UK.CHB0006</t>
  </si>
  <si>
    <t>UK.CHB0006</t>
  </si>
  <si>
    <t>Чокер | UK.CHB0007</t>
  </si>
  <si>
    <t>UK.CHB0007</t>
  </si>
  <si>
    <t>Чокер | UK.CHB0008</t>
  </si>
  <si>
    <t>UK.CHB0008</t>
  </si>
  <si>
    <t>Чокер | UK.CHB0009</t>
  </si>
  <si>
    <t>UK.CHB0009</t>
  </si>
  <si>
    <t>Чокер | UK.CHB0010</t>
  </si>
  <si>
    <t>UK.CHB0010</t>
  </si>
  <si>
    <t>Чокер | UK.CHB0011</t>
  </si>
  <si>
    <t>UK.CHB0011</t>
  </si>
  <si>
    <t>Трикотажное платье | ТP0009</t>
  </si>
  <si>
    <t>ТP0009</t>
  </si>
  <si>
    <t>http://tatianael.ru/trikotazhnye-platya/141-trikotazhnoe-plate-tp0009.html</t>
  </si>
  <si>
    <t>Ремень из натуральной кожи | AK.R0014</t>
  </si>
  <si>
    <t>AK.R0014</t>
  </si>
  <si>
    <t>http://tatianael.ru/remni/142-remen-iz-naturalnoj-kozhi-akr0014.html</t>
  </si>
  <si>
    <t>AK.R0015</t>
  </si>
  <si>
    <t>Широкий ремень из натуральной кожи | AK.R0015</t>
  </si>
  <si>
    <t>Широкий ремень из натуральной кожи</t>
  </si>
  <si>
    <t>http://tatianael.ru/remni/143-shirokij-remen-iz-naturalnoj-kozhi-akr0015.html</t>
  </si>
  <si>
    <t>Чокер | UK.CHB0012</t>
  </si>
  <si>
    <t>UK.CHB0012</t>
  </si>
  <si>
    <t>Трикотажное платье | ТP0010</t>
  </si>
  <si>
    <t xml:space="preserve"> ТP0010</t>
  </si>
  <si>
    <t>Чокер | UK.CHB0013</t>
  </si>
  <si>
    <t>UK.CHB0013</t>
  </si>
  <si>
    <t>http://tatianael.ru/chokery-kole-busy/145-choker.html</t>
  </si>
  <si>
    <t>28-33, индивидуально</t>
  </si>
  <si>
    <t>33-42, индивидуально</t>
  </si>
  <si>
    <t>http://tatianael.ru/chokery-kole-busy/146-choker.html</t>
  </si>
  <si>
    <t>Чокер | UK.CHB0014</t>
  </si>
  <si>
    <t>UK.CHB0014</t>
  </si>
  <si>
    <t>http://tatianael.ru/chokery-kole-busy/140-choker.html</t>
  </si>
  <si>
    <t>http://tatianael.ru/chokery-kole-busy/139-choker.html</t>
  </si>
  <si>
    <t>http://tatianael.ru/chokery-kole-busy/138-choker.html</t>
  </si>
  <si>
    <t>http://tatianael.ru/chokery-kole-busy/137-choker.html</t>
  </si>
  <si>
    <t>http://tatianael.ru/chokery-kole-busy/136-choker.html</t>
  </si>
  <si>
    <t>http://tatianael.ru/chokery-kole-busy/135-choker.html</t>
  </si>
  <si>
    <t>http://tatianael.ru/chokery-kole-busy/134-choker.html</t>
  </si>
  <si>
    <t>http://tatianael.ru/chokery-kole-busy/133-choker.html</t>
  </si>
  <si>
    <t>Чокер | UK.CHB0015</t>
  </si>
  <si>
    <t>UK.CHB0015</t>
  </si>
  <si>
    <t>http://tatianael.ru/chokery-kole-busy/147-choker.html</t>
  </si>
  <si>
    <t>Чокер | UK.CHB0016</t>
  </si>
  <si>
    <t>UK.CHB0016</t>
  </si>
  <si>
    <t>Чокер | UK.CHB0017</t>
  </si>
  <si>
    <t>UK.CHB0017</t>
  </si>
  <si>
    <t>Чокер | UK.CHB0018</t>
  </si>
  <si>
    <t>UK.CHB0018</t>
  </si>
  <si>
    <t>http://tatianael.ru/chokery-kole-busy/149-choker.html</t>
  </si>
  <si>
    <t>http://tatianael.ru/chokery-kole-busy/150-choker.html</t>
  </si>
  <si>
    <t>http://tatianael.ru/chokery-kole-busy/151-choker.html</t>
  </si>
  <si>
    <t>28-33, 33-38, индивидуально</t>
  </si>
  <si>
    <t>38.5 см., индивидуально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</si>
</sst>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9"/>
      <color rgb="FF3A3939"/>
      <name val="Arial"/>
      <family val="2"/>
      <charset val="204"/>
    </font>
    <font>
      <sz val="9"/>
      <color rgb="FF3A3939"/>
      <name val="Arial"/>
      <family val="2"/>
      <charset val="204"/>
    </font>
    <font>
      <sz val="12"/>
      <color rgb="FF3A393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rgb="FF3A393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1"/>
      <color rgb="FF7030A0"/>
      <name val="Calibri"/>
      <family val="2"/>
      <charset val="204"/>
      <scheme val="minor"/>
    </font>
    <font>
      <sz val="10"/>
      <color rgb="FF666666"/>
      <name val="Arial"/>
      <family val="2"/>
      <charset val="204"/>
    </font>
    <font>
      <sz val="10"/>
      <name val="Verdana"/>
      <family val="2"/>
      <charset val="204"/>
    </font>
    <font>
      <sz val="8"/>
      <color rgb="FF666666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3A3939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1E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9" fontId="1" fillId="2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NumberFormat="1" applyFill="1" applyAlignment="1">
      <alignment horizontal="left" vertical="center"/>
    </xf>
    <xf numFmtId="0" fontId="2" fillId="0" borderId="0" xfId="1" applyAlignment="1">
      <alignment horizontal="left" vertical="center"/>
    </xf>
    <xf numFmtId="0" fontId="1" fillId="4" borderId="0" xfId="0" applyNumberFormat="1" applyFont="1" applyFill="1" applyAlignment="1">
      <alignment horizontal="left" vertical="center"/>
    </xf>
    <xf numFmtId="0" fontId="0" fillId="4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14" fillId="4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2" fillId="6" borderId="0" xfId="1" applyNumberForma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9" fontId="1" fillId="2" borderId="0" xfId="2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mruColors>
      <color rgb="FFFFF1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165</xdr:row>
      <xdr:rowOff>40668</xdr:rowOff>
    </xdr:from>
    <xdr:to>
      <xdr:col>0</xdr:col>
      <xdr:colOff>944880</xdr:colOff>
      <xdr:row>165</xdr:row>
      <xdr:rowOff>604830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756948"/>
          <a:ext cx="845820" cy="564162"/>
        </a:xfrm>
        <a:prstGeom prst="rect">
          <a:avLst/>
        </a:prstGeom>
      </xdr:spPr>
    </xdr:pic>
    <xdr:clientData/>
  </xdr:twoCellAnchor>
  <xdr:twoCellAnchor>
    <xdr:from>
      <xdr:col>0</xdr:col>
      <xdr:colOff>388776</xdr:colOff>
      <xdr:row>200</xdr:row>
      <xdr:rowOff>46652</xdr:rowOff>
    </xdr:from>
    <xdr:to>
      <xdr:col>0</xdr:col>
      <xdr:colOff>746449</xdr:colOff>
      <xdr:row>200</xdr:row>
      <xdr:rowOff>582893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6" y="11958734"/>
          <a:ext cx="357673" cy="536241"/>
        </a:xfrm>
        <a:prstGeom prst="rect">
          <a:avLst/>
        </a:prstGeom>
      </xdr:spPr>
    </xdr:pic>
    <xdr:clientData/>
  </xdr:twoCellAnchor>
  <xdr:twoCellAnchor>
    <xdr:from>
      <xdr:col>0</xdr:col>
      <xdr:colOff>264368</xdr:colOff>
      <xdr:row>19</xdr:row>
      <xdr:rowOff>38877</xdr:rowOff>
    </xdr:from>
    <xdr:to>
      <xdr:col>0</xdr:col>
      <xdr:colOff>614265</xdr:colOff>
      <xdr:row>19</xdr:row>
      <xdr:rowOff>563460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368" y="3864428"/>
          <a:ext cx="349897" cy="524583"/>
        </a:xfrm>
        <a:prstGeom prst="rect">
          <a:avLst/>
        </a:prstGeom>
      </xdr:spPr>
    </xdr:pic>
    <xdr:clientData/>
  </xdr:twoCellAnchor>
  <xdr:twoCellAnchor>
    <xdr:from>
      <xdr:col>0</xdr:col>
      <xdr:colOff>233265</xdr:colOff>
      <xdr:row>18</xdr:row>
      <xdr:rowOff>46547</xdr:rowOff>
    </xdr:from>
    <xdr:to>
      <xdr:col>0</xdr:col>
      <xdr:colOff>590939</xdr:colOff>
      <xdr:row>18</xdr:row>
      <xdr:rowOff>582789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265" y="3250057"/>
          <a:ext cx="357674" cy="536242"/>
        </a:xfrm>
        <a:prstGeom prst="rect">
          <a:avLst/>
        </a:prstGeom>
      </xdr:spPr>
    </xdr:pic>
    <xdr:clientData/>
  </xdr:twoCellAnchor>
  <xdr:twoCellAnchor>
    <xdr:from>
      <xdr:col>0</xdr:col>
      <xdr:colOff>342123</xdr:colOff>
      <xdr:row>203</xdr:row>
      <xdr:rowOff>74117</xdr:rowOff>
    </xdr:from>
    <xdr:to>
      <xdr:col>0</xdr:col>
      <xdr:colOff>676469</xdr:colOff>
      <xdr:row>203</xdr:row>
      <xdr:rowOff>575385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23" y="20072729"/>
          <a:ext cx="334346" cy="501268"/>
        </a:xfrm>
        <a:prstGeom prst="rect">
          <a:avLst/>
        </a:prstGeom>
      </xdr:spPr>
    </xdr:pic>
    <xdr:clientData/>
  </xdr:twoCellAnchor>
  <xdr:twoCellAnchor>
    <xdr:from>
      <xdr:col>0</xdr:col>
      <xdr:colOff>443203</xdr:colOff>
      <xdr:row>194</xdr:row>
      <xdr:rowOff>62203</xdr:rowOff>
    </xdr:from>
    <xdr:to>
      <xdr:col>0</xdr:col>
      <xdr:colOff>775124</xdr:colOff>
      <xdr:row>194</xdr:row>
      <xdr:rowOff>559836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03" y="14462448"/>
          <a:ext cx="331921" cy="497633"/>
        </a:xfrm>
        <a:prstGeom prst="rect">
          <a:avLst/>
        </a:prstGeom>
      </xdr:spPr>
    </xdr:pic>
    <xdr:clientData/>
  </xdr:twoCellAnchor>
  <xdr:twoCellAnchor>
    <xdr:from>
      <xdr:col>0</xdr:col>
      <xdr:colOff>489857</xdr:colOff>
      <xdr:row>26</xdr:row>
      <xdr:rowOff>62204</xdr:rowOff>
    </xdr:from>
    <xdr:to>
      <xdr:col>0</xdr:col>
      <xdr:colOff>816428</xdr:colOff>
      <xdr:row>26</xdr:row>
      <xdr:rowOff>552061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3887755"/>
          <a:ext cx="326571" cy="489857"/>
        </a:xfrm>
        <a:prstGeom prst="rect">
          <a:avLst/>
        </a:prstGeom>
      </xdr:spPr>
    </xdr:pic>
    <xdr:clientData/>
  </xdr:twoCellAnchor>
  <xdr:twoCellAnchor>
    <xdr:from>
      <xdr:col>0</xdr:col>
      <xdr:colOff>489857</xdr:colOff>
      <xdr:row>27</xdr:row>
      <xdr:rowOff>69977</xdr:rowOff>
    </xdr:from>
    <xdr:to>
      <xdr:col>0</xdr:col>
      <xdr:colOff>816429</xdr:colOff>
      <xdr:row>27</xdr:row>
      <xdr:rowOff>559835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4517569"/>
          <a:ext cx="326572" cy="489858"/>
        </a:xfrm>
        <a:prstGeom prst="rect">
          <a:avLst/>
        </a:prstGeom>
      </xdr:spPr>
    </xdr:pic>
    <xdr:clientData/>
  </xdr:twoCellAnchor>
  <xdr:twoCellAnchor>
    <xdr:from>
      <xdr:col>0</xdr:col>
      <xdr:colOff>412103</xdr:colOff>
      <xdr:row>193</xdr:row>
      <xdr:rowOff>66352</xdr:rowOff>
    </xdr:from>
    <xdr:to>
      <xdr:col>0</xdr:col>
      <xdr:colOff>762001</xdr:colOff>
      <xdr:row>193</xdr:row>
      <xdr:rowOff>590937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03" y="13844556"/>
          <a:ext cx="349898" cy="524585"/>
        </a:xfrm>
        <a:prstGeom prst="rect">
          <a:avLst/>
        </a:prstGeom>
      </xdr:spPr>
    </xdr:pic>
    <xdr:clientData/>
  </xdr:twoCellAnchor>
  <xdr:twoCellAnchor>
    <xdr:from>
      <xdr:col>0</xdr:col>
      <xdr:colOff>295470</xdr:colOff>
      <xdr:row>21</xdr:row>
      <xdr:rowOff>62204</xdr:rowOff>
    </xdr:from>
    <xdr:to>
      <xdr:col>0</xdr:col>
      <xdr:colOff>632409</xdr:colOff>
      <xdr:row>21</xdr:row>
      <xdr:rowOff>567612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470" y="5131837"/>
          <a:ext cx="336939" cy="505408"/>
        </a:xfrm>
        <a:prstGeom prst="rect">
          <a:avLst/>
        </a:prstGeom>
      </xdr:spPr>
    </xdr:pic>
    <xdr:clientData/>
  </xdr:twoCellAnchor>
  <xdr:twoCellAnchor>
    <xdr:from>
      <xdr:col>0</xdr:col>
      <xdr:colOff>396551</xdr:colOff>
      <xdr:row>201</xdr:row>
      <xdr:rowOff>62205</xdr:rowOff>
    </xdr:from>
    <xdr:to>
      <xdr:col>0</xdr:col>
      <xdr:colOff>733658</xdr:colOff>
      <xdr:row>201</xdr:row>
      <xdr:rowOff>567613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1" y="10730205"/>
          <a:ext cx="337107" cy="505408"/>
        </a:xfrm>
        <a:prstGeom prst="rect">
          <a:avLst/>
        </a:prstGeom>
      </xdr:spPr>
    </xdr:pic>
    <xdr:clientData/>
  </xdr:twoCellAnchor>
  <xdr:twoCellAnchor>
    <xdr:from>
      <xdr:col>0</xdr:col>
      <xdr:colOff>388776</xdr:colOff>
      <xdr:row>204</xdr:row>
      <xdr:rowOff>116633</xdr:rowOff>
    </xdr:from>
    <xdr:to>
      <xdr:col>0</xdr:col>
      <xdr:colOff>679206</xdr:colOff>
      <xdr:row>204</xdr:row>
      <xdr:rowOff>552060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6" y="12650755"/>
          <a:ext cx="290430" cy="435427"/>
        </a:xfrm>
        <a:prstGeom prst="rect">
          <a:avLst/>
        </a:prstGeom>
      </xdr:spPr>
    </xdr:pic>
    <xdr:clientData/>
  </xdr:twoCellAnchor>
  <xdr:twoCellAnchor>
    <xdr:from>
      <xdr:col>0</xdr:col>
      <xdr:colOff>419878</xdr:colOff>
      <xdr:row>212</xdr:row>
      <xdr:rowOff>69978</xdr:rowOff>
    </xdr:from>
    <xdr:to>
      <xdr:col>0</xdr:col>
      <xdr:colOff>746613</xdr:colOff>
      <xdr:row>212</xdr:row>
      <xdr:rowOff>559835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78" y="17580427"/>
          <a:ext cx="326735" cy="489857"/>
        </a:xfrm>
        <a:prstGeom prst="rect">
          <a:avLst/>
        </a:prstGeom>
      </xdr:spPr>
    </xdr:pic>
    <xdr:clientData/>
  </xdr:twoCellAnchor>
  <xdr:twoCellAnchor>
    <xdr:from>
      <xdr:col>0</xdr:col>
      <xdr:colOff>287693</xdr:colOff>
      <xdr:row>20</xdr:row>
      <xdr:rowOff>62459</xdr:rowOff>
    </xdr:from>
    <xdr:to>
      <xdr:col>0</xdr:col>
      <xdr:colOff>629816</xdr:colOff>
      <xdr:row>20</xdr:row>
      <xdr:rowOff>575387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93" y="4510051"/>
          <a:ext cx="342123" cy="512928"/>
        </a:xfrm>
        <a:prstGeom prst="rect">
          <a:avLst/>
        </a:prstGeom>
      </xdr:spPr>
    </xdr:pic>
    <xdr:clientData/>
  </xdr:twoCellAnchor>
  <xdr:twoCellAnchor>
    <xdr:from>
      <xdr:col>0</xdr:col>
      <xdr:colOff>116632</xdr:colOff>
      <xdr:row>167</xdr:row>
      <xdr:rowOff>69978</xdr:rowOff>
    </xdr:from>
    <xdr:to>
      <xdr:col>0</xdr:col>
      <xdr:colOff>863082</xdr:colOff>
      <xdr:row>167</xdr:row>
      <xdr:rowOff>567860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32" y="11982060"/>
          <a:ext cx="746450" cy="497882"/>
        </a:xfrm>
        <a:prstGeom prst="rect">
          <a:avLst/>
        </a:prstGeom>
      </xdr:spPr>
    </xdr:pic>
    <xdr:clientData/>
  </xdr:twoCellAnchor>
  <xdr:twoCellAnchor>
    <xdr:from>
      <xdr:col>0</xdr:col>
      <xdr:colOff>373224</xdr:colOff>
      <xdr:row>116</xdr:row>
      <xdr:rowOff>93064</xdr:rowOff>
    </xdr:from>
    <xdr:to>
      <xdr:col>0</xdr:col>
      <xdr:colOff>940837</xdr:colOff>
      <xdr:row>116</xdr:row>
      <xdr:rowOff>471662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4" y="7028819"/>
          <a:ext cx="567613" cy="378598"/>
        </a:xfrm>
        <a:prstGeom prst="rect">
          <a:avLst/>
        </a:prstGeom>
      </xdr:spPr>
    </xdr:pic>
    <xdr:clientData/>
  </xdr:twoCellAnchor>
  <xdr:twoCellAnchor>
    <xdr:from>
      <xdr:col>0</xdr:col>
      <xdr:colOff>412104</xdr:colOff>
      <xdr:row>68</xdr:row>
      <xdr:rowOff>54709</xdr:rowOff>
    </xdr:from>
    <xdr:to>
      <xdr:col>0</xdr:col>
      <xdr:colOff>785327</xdr:colOff>
      <xdr:row>68</xdr:row>
      <xdr:rowOff>614264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04" y="4502301"/>
          <a:ext cx="373223" cy="559555"/>
        </a:xfrm>
        <a:prstGeom prst="rect">
          <a:avLst/>
        </a:prstGeom>
      </xdr:spPr>
    </xdr:pic>
    <xdr:clientData/>
  </xdr:twoCellAnchor>
  <xdr:twoCellAnchor>
    <xdr:from>
      <xdr:col>0</xdr:col>
      <xdr:colOff>419877</xdr:colOff>
      <xdr:row>67</xdr:row>
      <xdr:rowOff>54427</xdr:rowOff>
    </xdr:from>
    <xdr:to>
      <xdr:col>0</xdr:col>
      <xdr:colOff>785326</xdr:colOff>
      <xdr:row>67</xdr:row>
      <xdr:rowOff>602327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77" y="3879978"/>
          <a:ext cx="365449" cy="547900"/>
        </a:xfrm>
        <a:prstGeom prst="rect">
          <a:avLst/>
        </a:prstGeom>
      </xdr:spPr>
    </xdr:pic>
    <xdr:clientData/>
  </xdr:twoCellAnchor>
  <xdr:twoCellAnchor>
    <xdr:from>
      <xdr:col>0</xdr:col>
      <xdr:colOff>466532</xdr:colOff>
      <xdr:row>28</xdr:row>
      <xdr:rowOff>62474</xdr:rowOff>
    </xdr:from>
    <xdr:to>
      <xdr:col>0</xdr:col>
      <xdr:colOff>824204</xdr:colOff>
      <xdr:row>28</xdr:row>
      <xdr:rowOff>598713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2" y="5132107"/>
          <a:ext cx="357672" cy="536239"/>
        </a:xfrm>
        <a:prstGeom prst="rect">
          <a:avLst/>
        </a:prstGeom>
      </xdr:spPr>
    </xdr:pic>
    <xdr:clientData/>
  </xdr:twoCellAnchor>
  <xdr:twoCellAnchor>
    <xdr:from>
      <xdr:col>0</xdr:col>
      <xdr:colOff>528734</xdr:colOff>
      <xdr:row>84</xdr:row>
      <xdr:rowOff>54427</xdr:rowOff>
    </xdr:from>
    <xdr:to>
      <xdr:col>0</xdr:col>
      <xdr:colOff>881400</xdr:colOff>
      <xdr:row>84</xdr:row>
      <xdr:rowOff>583162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734" y="8234264"/>
          <a:ext cx="352666" cy="528735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43</xdr:row>
      <xdr:rowOff>62203</xdr:rowOff>
    </xdr:from>
    <xdr:to>
      <xdr:col>0</xdr:col>
      <xdr:colOff>896952</xdr:colOff>
      <xdr:row>43</xdr:row>
      <xdr:rowOff>590938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8242040"/>
          <a:ext cx="352666" cy="528735"/>
        </a:xfrm>
        <a:prstGeom prst="rect">
          <a:avLst/>
        </a:prstGeom>
      </xdr:spPr>
    </xdr:pic>
    <xdr:clientData/>
  </xdr:twoCellAnchor>
  <xdr:twoCellAnchor>
    <xdr:from>
      <xdr:col>0</xdr:col>
      <xdr:colOff>575386</xdr:colOff>
      <xdr:row>51</xdr:row>
      <xdr:rowOff>58564</xdr:rowOff>
    </xdr:from>
    <xdr:to>
      <xdr:col>0</xdr:col>
      <xdr:colOff>909734</xdr:colOff>
      <xdr:row>51</xdr:row>
      <xdr:rowOff>559835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86" y="6994319"/>
          <a:ext cx="334348" cy="501271"/>
        </a:xfrm>
        <a:prstGeom prst="rect">
          <a:avLst/>
        </a:prstGeom>
      </xdr:spPr>
    </xdr:pic>
    <xdr:clientData/>
  </xdr:twoCellAnchor>
  <xdr:twoCellAnchor>
    <xdr:from>
      <xdr:col>0</xdr:col>
      <xdr:colOff>567612</xdr:colOff>
      <xdr:row>50</xdr:row>
      <xdr:rowOff>38876</xdr:rowOff>
    </xdr:from>
    <xdr:to>
      <xdr:col>0</xdr:col>
      <xdr:colOff>925286</xdr:colOff>
      <xdr:row>50</xdr:row>
      <xdr:rowOff>575388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12" y="6352590"/>
          <a:ext cx="357674" cy="536512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209</xdr:row>
      <xdr:rowOff>31371</xdr:rowOff>
    </xdr:from>
    <xdr:to>
      <xdr:col>0</xdr:col>
      <xdr:colOff>738673</xdr:colOff>
      <xdr:row>209</xdr:row>
      <xdr:rowOff>567611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5675698"/>
          <a:ext cx="357672" cy="536240"/>
        </a:xfrm>
        <a:prstGeom prst="rect">
          <a:avLst/>
        </a:prstGeom>
      </xdr:spPr>
    </xdr:pic>
    <xdr:clientData/>
  </xdr:twoCellAnchor>
  <xdr:twoCellAnchor>
    <xdr:from>
      <xdr:col>0</xdr:col>
      <xdr:colOff>528735</xdr:colOff>
      <xdr:row>45</xdr:row>
      <xdr:rowOff>46652</xdr:rowOff>
    </xdr:from>
    <xdr:to>
      <xdr:col>0</xdr:col>
      <xdr:colOff>881401</xdr:colOff>
      <xdr:row>45</xdr:row>
      <xdr:rowOff>575387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735" y="6982407"/>
          <a:ext cx="352666" cy="528735"/>
        </a:xfrm>
        <a:prstGeom prst="rect">
          <a:avLst/>
        </a:prstGeom>
      </xdr:spPr>
    </xdr:pic>
    <xdr:clientData/>
  </xdr:twoCellAnchor>
  <xdr:twoCellAnchor>
    <xdr:from>
      <xdr:col>0</xdr:col>
      <xdr:colOff>450980</xdr:colOff>
      <xdr:row>34</xdr:row>
      <xdr:rowOff>38878</xdr:rowOff>
    </xdr:from>
    <xdr:to>
      <xdr:col>0</xdr:col>
      <xdr:colOff>813610</xdr:colOff>
      <xdr:row>34</xdr:row>
      <xdr:rowOff>583163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80" y="5108511"/>
          <a:ext cx="362630" cy="544285"/>
        </a:xfrm>
        <a:prstGeom prst="rect">
          <a:avLst/>
        </a:prstGeom>
      </xdr:spPr>
    </xdr:pic>
    <xdr:clientData/>
  </xdr:twoCellAnchor>
  <xdr:twoCellAnchor>
    <xdr:from>
      <xdr:col>0</xdr:col>
      <xdr:colOff>474306</xdr:colOff>
      <xdr:row>33</xdr:row>
      <xdr:rowOff>38877</xdr:rowOff>
    </xdr:from>
    <xdr:to>
      <xdr:col>0</xdr:col>
      <xdr:colOff>824204</xdr:colOff>
      <xdr:row>33</xdr:row>
      <xdr:rowOff>563462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06" y="4486469"/>
          <a:ext cx="349898" cy="524585"/>
        </a:xfrm>
        <a:prstGeom prst="rect">
          <a:avLst/>
        </a:prstGeom>
      </xdr:spPr>
    </xdr:pic>
    <xdr:clientData/>
  </xdr:twoCellAnchor>
  <xdr:twoCellAnchor>
    <xdr:from>
      <xdr:col>0</xdr:col>
      <xdr:colOff>458755</xdr:colOff>
      <xdr:row>36</xdr:row>
      <xdr:rowOff>46654</xdr:rowOff>
    </xdr:from>
    <xdr:to>
      <xdr:col>0</xdr:col>
      <xdr:colOff>811420</xdr:colOff>
      <xdr:row>36</xdr:row>
      <xdr:rowOff>575387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55" y="5738327"/>
          <a:ext cx="352665" cy="528733"/>
        </a:xfrm>
        <a:prstGeom prst="rect">
          <a:avLst/>
        </a:prstGeom>
      </xdr:spPr>
    </xdr:pic>
    <xdr:clientData/>
  </xdr:twoCellAnchor>
  <xdr:twoCellAnchor>
    <xdr:from>
      <xdr:col>0</xdr:col>
      <xdr:colOff>458755</xdr:colOff>
      <xdr:row>46</xdr:row>
      <xdr:rowOff>38878</xdr:rowOff>
    </xdr:from>
    <xdr:to>
      <xdr:col>0</xdr:col>
      <xdr:colOff>816607</xdr:colOff>
      <xdr:row>46</xdr:row>
      <xdr:rowOff>575388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55" y="5730551"/>
          <a:ext cx="357852" cy="536510"/>
        </a:xfrm>
        <a:prstGeom prst="rect">
          <a:avLst/>
        </a:prstGeom>
      </xdr:spPr>
    </xdr:pic>
    <xdr:clientData/>
  </xdr:twoCellAnchor>
  <xdr:twoCellAnchor>
    <xdr:from>
      <xdr:col>0</xdr:col>
      <xdr:colOff>450980</xdr:colOff>
      <xdr:row>35</xdr:row>
      <xdr:rowOff>46654</xdr:rowOff>
    </xdr:from>
    <xdr:to>
      <xdr:col>0</xdr:col>
      <xdr:colOff>816428</xdr:colOff>
      <xdr:row>35</xdr:row>
      <xdr:rowOff>594552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80" y="5738327"/>
          <a:ext cx="365448" cy="547898"/>
        </a:xfrm>
        <a:prstGeom prst="rect">
          <a:avLst/>
        </a:prstGeom>
      </xdr:spPr>
    </xdr:pic>
    <xdr:clientData/>
  </xdr:twoCellAnchor>
  <xdr:twoCellAnchor>
    <xdr:from>
      <xdr:col>0</xdr:col>
      <xdr:colOff>474306</xdr:colOff>
      <xdr:row>88</xdr:row>
      <xdr:rowOff>62205</xdr:rowOff>
    </xdr:from>
    <xdr:to>
      <xdr:col>0</xdr:col>
      <xdr:colOff>806225</xdr:colOff>
      <xdr:row>88</xdr:row>
      <xdr:rowOff>559835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06" y="12596327"/>
          <a:ext cx="331919" cy="497630"/>
        </a:xfrm>
        <a:prstGeom prst="rect">
          <a:avLst/>
        </a:prstGeom>
      </xdr:spPr>
    </xdr:pic>
    <xdr:clientData/>
  </xdr:twoCellAnchor>
  <xdr:twoCellAnchor>
    <xdr:from>
      <xdr:col>0</xdr:col>
      <xdr:colOff>450980</xdr:colOff>
      <xdr:row>89</xdr:row>
      <xdr:rowOff>54697</xdr:rowOff>
    </xdr:from>
    <xdr:to>
      <xdr:col>0</xdr:col>
      <xdr:colOff>808653</xdr:colOff>
      <xdr:row>89</xdr:row>
      <xdr:rowOff>590938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80" y="13210860"/>
          <a:ext cx="357673" cy="536241"/>
        </a:xfrm>
        <a:prstGeom prst="rect">
          <a:avLst/>
        </a:prstGeom>
      </xdr:spPr>
    </xdr:pic>
    <xdr:clientData/>
  </xdr:twoCellAnchor>
  <xdr:twoCellAnchor>
    <xdr:from>
      <xdr:col>0</xdr:col>
      <xdr:colOff>427653</xdr:colOff>
      <xdr:row>94</xdr:row>
      <xdr:rowOff>46653</xdr:rowOff>
    </xdr:from>
    <xdr:to>
      <xdr:col>0</xdr:col>
      <xdr:colOff>790692</xdr:colOff>
      <xdr:row>94</xdr:row>
      <xdr:rowOff>590939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53" y="14446898"/>
          <a:ext cx="363039" cy="544286"/>
        </a:xfrm>
        <a:prstGeom prst="rect">
          <a:avLst/>
        </a:prstGeom>
      </xdr:spPr>
    </xdr:pic>
    <xdr:clientData/>
  </xdr:twoCellAnchor>
  <xdr:twoCellAnchor>
    <xdr:from>
      <xdr:col>0</xdr:col>
      <xdr:colOff>482080</xdr:colOff>
      <xdr:row>37</xdr:row>
      <xdr:rowOff>50799</xdr:rowOff>
    </xdr:from>
    <xdr:to>
      <xdr:col>0</xdr:col>
      <xdr:colOff>831980</xdr:colOff>
      <xdr:row>37</xdr:row>
      <xdr:rowOff>575386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080" y="6986554"/>
          <a:ext cx="349900" cy="524587"/>
        </a:xfrm>
        <a:prstGeom prst="rect">
          <a:avLst/>
        </a:prstGeom>
      </xdr:spPr>
    </xdr:pic>
    <xdr:clientData/>
  </xdr:twoCellAnchor>
  <xdr:twoCellAnchor>
    <xdr:from>
      <xdr:col>0</xdr:col>
      <xdr:colOff>450979</xdr:colOff>
      <xdr:row>90</xdr:row>
      <xdr:rowOff>35262</xdr:rowOff>
    </xdr:from>
    <xdr:to>
      <xdr:col>0</xdr:col>
      <xdr:colOff>816429</xdr:colOff>
      <xdr:row>90</xdr:row>
      <xdr:rowOff>583163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79" y="10703262"/>
          <a:ext cx="365450" cy="547901"/>
        </a:xfrm>
        <a:prstGeom prst="rect">
          <a:avLst/>
        </a:prstGeom>
      </xdr:spPr>
    </xdr:pic>
    <xdr:clientData/>
  </xdr:twoCellAnchor>
  <xdr:twoCellAnchor>
    <xdr:from>
      <xdr:col>0</xdr:col>
      <xdr:colOff>178837</xdr:colOff>
      <xdr:row>166</xdr:row>
      <xdr:rowOff>69684</xdr:rowOff>
    </xdr:from>
    <xdr:to>
      <xdr:col>0</xdr:col>
      <xdr:colOff>909735</xdr:colOff>
      <xdr:row>166</xdr:row>
      <xdr:rowOff>557193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37" y="13847888"/>
          <a:ext cx="730898" cy="487509"/>
        </a:xfrm>
        <a:prstGeom prst="rect">
          <a:avLst/>
        </a:prstGeom>
      </xdr:spPr>
    </xdr:pic>
    <xdr:clientData/>
  </xdr:twoCellAnchor>
  <xdr:twoCellAnchor>
    <xdr:from>
      <xdr:col>0</xdr:col>
      <xdr:colOff>194389</xdr:colOff>
      <xdr:row>168</xdr:row>
      <xdr:rowOff>38877</xdr:rowOff>
    </xdr:from>
    <xdr:to>
      <xdr:col>0</xdr:col>
      <xdr:colOff>983128</xdr:colOff>
      <xdr:row>168</xdr:row>
      <xdr:rowOff>564966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" y="15683204"/>
          <a:ext cx="788739" cy="526089"/>
        </a:xfrm>
        <a:prstGeom prst="rect">
          <a:avLst/>
        </a:prstGeom>
      </xdr:spPr>
    </xdr:pic>
    <xdr:clientData/>
  </xdr:twoCellAnchor>
  <xdr:twoCellAnchor>
    <xdr:from>
      <xdr:col>0</xdr:col>
      <xdr:colOff>194388</xdr:colOff>
      <xdr:row>169</xdr:row>
      <xdr:rowOff>38877</xdr:rowOff>
    </xdr:from>
    <xdr:to>
      <xdr:col>0</xdr:col>
      <xdr:colOff>983132</xdr:colOff>
      <xdr:row>169</xdr:row>
      <xdr:rowOff>564969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8" y="15683204"/>
          <a:ext cx="788744" cy="526092"/>
        </a:xfrm>
        <a:prstGeom prst="rect">
          <a:avLst/>
        </a:prstGeom>
      </xdr:spPr>
    </xdr:pic>
    <xdr:clientData/>
  </xdr:twoCellAnchor>
  <xdr:twoCellAnchor>
    <xdr:from>
      <xdr:col>0</xdr:col>
      <xdr:colOff>365449</xdr:colOff>
      <xdr:row>199</xdr:row>
      <xdr:rowOff>54696</xdr:rowOff>
    </xdr:from>
    <xdr:to>
      <xdr:col>0</xdr:col>
      <xdr:colOff>723122</xdr:colOff>
      <xdr:row>199</xdr:row>
      <xdr:rowOff>590938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449" y="17565145"/>
          <a:ext cx="357673" cy="536242"/>
        </a:xfrm>
        <a:prstGeom prst="rect">
          <a:avLst/>
        </a:prstGeom>
      </xdr:spPr>
    </xdr:pic>
    <xdr:clientData/>
  </xdr:twoCellAnchor>
  <xdr:twoCellAnchor>
    <xdr:from>
      <xdr:col>0</xdr:col>
      <xdr:colOff>412103</xdr:colOff>
      <xdr:row>195</xdr:row>
      <xdr:rowOff>62205</xdr:rowOff>
    </xdr:from>
    <xdr:to>
      <xdr:col>0</xdr:col>
      <xdr:colOff>759582</xdr:colOff>
      <xdr:row>195</xdr:row>
      <xdr:rowOff>583163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03" y="15084491"/>
          <a:ext cx="347479" cy="520958"/>
        </a:xfrm>
        <a:prstGeom prst="rect">
          <a:avLst/>
        </a:prstGeom>
      </xdr:spPr>
    </xdr:pic>
    <xdr:clientData/>
  </xdr:twoCellAnchor>
  <xdr:twoCellAnchor>
    <xdr:from>
      <xdr:col>0</xdr:col>
      <xdr:colOff>404327</xdr:colOff>
      <xdr:row>196</xdr:row>
      <xdr:rowOff>27500</xdr:rowOff>
    </xdr:from>
    <xdr:to>
      <xdr:col>0</xdr:col>
      <xdr:colOff>785327</xdr:colOff>
      <xdr:row>196</xdr:row>
      <xdr:rowOff>598714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27" y="15671827"/>
          <a:ext cx="381000" cy="571214"/>
        </a:xfrm>
        <a:prstGeom prst="rect">
          <a:avLst/>
        </a:prstGeom>
      </xdr:spPr>
    </xdr:pic>
    <xdr:clientData/>
  </xdr:twoCellAnchor>
  <xdr:twoCellAnchor>
    <xdr:from>
      <xdr:col>0</xdr:col>
      <xdr:colOff>388778</xdr:colOff>
      <xdr:row>197</xdr:row>
      <xdr:rowOff>54723</xdr:rowOff>
    </xdr:from>
    <xdr:to>
      <xdr:col>0</xdr:col>
      <xdr:colOff>746449</xdr:colOff>
      <xdr:row>197</xdr:row>
      <xdr:rowOff>590962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8" y="16321090"/>
          <a:ext cx="357671" cy="536239"/>
        </a:xfrm>
        <a:prstGeom prst="rect">
          <a:avLst/>
        </a:prstGeom>
      </xdr:spPr>
    </xdr:pic>
    <xdr:clientData/>
  </xdr:twoCellAnchor>
  <xdr:twoCellAnchor>
    <xdr:from>
      <xdr:col>0</xdr:col>
      <xdr:colOff>404327</xdr:colOff>
      <xdr:row>198</xdr:row>
      <xdr:rowOff>31392</xdr:rowOff>
    </xdr:from>
    <xdr:to>
      <xdr:col>0</xdr:col>
      <xdr:colOff>777545</xdr:colOff>
      <xdr:row>198</xdr:row>
      <xdr:rowOff>590940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27" y="16919800"/>
          <a:ext cx="373218" cy="559548"/>
        </a:xfrm>
        <a:prstGeom prst="rect">
          <a:avLst/>
        </a:prstGeom>
      </xdr:spPr>
    </xdr:pic>
    <xdr:clientData/>
  </xdr:twoCellAnchor>
  <xdr:twoCellAnchor>
    <xdr:from>
      <xdr:col>0</xdr:col>
      <xdr:colOff>373226</xdr:colOff>
      <xdr:row>208</xdr:row>
      <xdr:rowOff>58567</xdr:rowOff>
    </xdr:from>
    <xdr:to>
      <xdr:col>0</xdr:col>
      <xdr:colOff>707572</xdr:colOff>
      <xdr:row>208</xdr:row>
      <xdr:rowOff>559835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6" y="23167383"/>
          <a:ext cx="334346" cy="501268"/>
        </a:xfrm>
        <a:prstGeom prst="rect">
          <a:avLst/>
        </a:prstGeom>
      </xdr:spPr>
    </xdr:pic>
    <xdr:clientData/>
  </xdr:twoCellAnchor>
  <xdr:twoCellAnchor>
    <xdr:from>
      <xdr:col>0</xdr:col>
      <xdr:colOff>388777</xdr:colOff>
      <xdr:row>202</xdr:row>
      <xdr:rowOff>54698</xdr:rowOff>
    </xdr:from>
    <xdr:to>
      <xdr:col>0</xdr:col>
      <xdr:colOff>746449</xdr:colOff>
      <xdr:row>202</xdr:row>
      <xdr:rowOff>590938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7" y="19431269"/>
          <a:ext cx="357672" cy="536240"/>
        </a:xfrm>
        <a:prstGeom prst="rect">
          <a:avLst/>
        </a:prstGeom>
      </xdr:spPr>
    </xdr:pic>
    <xdr:clientData/>
  </xdr:twoCellAnchor>
  <xdr:twoCellAnchor>
    <xdr:from>
      <xdr:col>0</xdr:col>
      <xdr:colOff>396551</xdr:colOff>
      <xdr:row>213</xdr:row>
      <xdr:rowOff>54429</xdr:rowOff>
    </xdr:from>
    <xdr:to>
      <xdr:col>0</xdr:col>
      <xdr:colOff>764774</xdr:colOff>
      <xdr:row>213</xdr:row>
      <xdr:rowOff>606488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1" y="26273449"/>
          <a:ext cx="368223" cy="552059"/>
        </a:xfrm>
        <a:prstGeom prst="rect">
          <a:avLst/>
        </a:prstGeom>
      </xdr:spPr>
    </xdr:pic>
    <xdr:clientData/>
  </xdr:twoCellAnchor>
  <xdr:twoCellAnchor>
    <xdr:from>
      <xdr:col>0</xdr:col>
      <xdr:colOff>388775</xdr:colOff>
      <xdr:row>214</xdr:row>
      <xdr:rowOff>46933</xdr:rowOff>
    </xdr:from>
    <xdr:to>
      <xdr:col>0</xdr:col>
      <xdr:colOff>762000</xdr:colOff>
      <xdr:row>214</xdr:row>
      <xdr:rowOff>606490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5" y="26887994"/>
          <a:ext cx="373225" cy="559557"/>
        </a:xfrm>
        <a:prstGeom prst="rect">
          <a:avLst/>
        </a:prstGeom>
      </xdr:spPr>
    </xdr:pic>
    <xdr:clientData/>
  </xdr:twoCellAnchor>
  <xdr:twoCellAnchor>
    <xdr:from>
      <xdr:col>0</xdr:col>
      <xdr:colOff>412103</xdr:colOff>
      <xdr:row>211</xdr:row>
      <xdr:rowOff>39158</xdr:rowOff>
    </xdr:from>
    <xdr:to>
      <xdr:col>0</xdr:col>
      <xdr:colOff>785327</xdr:colOff>
      <xdr:row>211</xdr:row>
      <xdr:rowOff>598714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03" y="25014097"/>
          <a:ext cx="373224" cy="559556"/>
        </a:xfrm>
        <a:prstGeom prst="rect">
          <a:avLst/>
        </a:prstGeom>
      </xdr:spPr>
    </xdr:pic>
    <xdr:clientData/>
  </xdr:twoCellAnchor>
  <xdr:twoCellAnchor>
    <xdr:from>
      <xdr:col>0</xdr:col>
      <xdr:colOff>373226</xdr:colOff>
      <xdr:row>210</xdr:row>
      <xdr:rowOff>51328</xdr:rowOff>
    </xdr:from>
    <xdr:to>
      <xdr:col>0</xdr:col>
      <xdr:colOff>738674</xdr:colOff>
      <xdr:row>210</xdr:row>
      <xdr:rowOff>599226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6" y="24404226"/>
          <a:ext cx="365448" cy="547898"/>
        </a:xfrm>
        <a:prstGeom prst="rect">
          <a:avLst/>
        </a:prstGeom>
      </xdr:spPr>
    </xdr:pic>
    <xdr:clientData/>
  </xdr:twoCellAnchor>
  <xdr:twoCellAnchor>
    <xdr:from>
      <xdr:col>0</xdr:col>
      <xdr:colOff>349899</xdr:colOff>
      <xdr:row>205</xdr:row>
      <xdr:rowOff>35275</xdr:rowOff>
    </xdr:from>
    <xdr:to>
      <xdr:col>0</xdr:col>
      <xdr:colOff>730899</xdr:colOff>
      <xdr:row>205</xdr:row>
      <xdr:rowOff>606489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899" y="21277969"/>
          <a:ext cx="381000" cy="571214"/>
        </a:xfrm>
        <a:prstGeom prst="rect">
          <a:avLst/>
        </a:prstGeom>
      </xdr:spPr>
    </xdr:pic>
    <xdr:clientData/>
  </xdr:twoCellAnchor>
  <xdr:twoCellAnchor>
    <xdr:from>
      <xdr:col>0</xdr:col>
      <xdr:colOff>342123</xdr:colOff>
      <xdr:row>206</xdr:row>
      <xdr:rowOff>46921</xdr:rowOff>
    </xdr:from>
    <xdr:to>
      <xdr:col>0</xdr:col>
      <xdr:colOff>699796</xdr:colOff>
      <xdr:row>206</xdr:row>
      <xdr:rowOff>583162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23" y="21911656"/>
          <a:ext cx="357673" cy="536241"/>
        </a:xfrm>
        <a:prstGeom prst="rect">
          <a:avLst/>
        </a:prstGeom>
      </xdr:spPr>
    </xdr:pic>
    <xdr:clientData/>
  </xdr:twoCellAnchor>
  <xdr:twoCellAnchor>
    <xdr:from>
      <xdr:col>0</xdr:col>
      <xdr:colOff>311021</xdr:colOff>
      <xdr:row>207</xdr:row>
      <xdr:rowOff>31390</xdr:rowOff>
    </xdr:from>
    <xdr:to>
      <xdr:col>0</xdr:col>
      <xdr:colOff>699797</xdr:colOff>
      <xdr:row>207</xdr:row>
      <xdr:rowOff>614263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021" y="22518166"/>
          <a:ext cx="388776" cy="582873"/>
        </a:xfrm>
        <a:prstGeom prst="rect">
          <a:avLst/>
        </a:prstGeom>
      </xdr:spPr>
    </xdr:pic>
    <xdr:clientData/>
  </xdr:twoCellAnchor>
  <xdr:twoCellAnchor>
    <xdr:from>
      <xdr:col>0</xdr:col>
      <xdr:colOff>396551</xdr:colOff>
      <xdr:row>215</xdr:row>
      <xdr:rowOff>46653</xdr:rowOff>
    </xdr:from>
    <xdr:to>
      <xdr:col>0</xdr:col>
      <xdr:colOff>754402</xdr:colOff>
      <xdr:row>215</xdr:row>
      <xdr:rowOff>583162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1" y="27509755"/>
          <a:ext cx="357851" cy="536509"/>
        </a:xfrm>
        <a:prstGeom prst="rect">
          <a:avLst/>
        </a:prstGeom>
      </xdr:spPr>
    </xdr:pic>
    <xdr:clientData/>
  </xdr:twoCellAnchor>
  <xdr:twoCellAnchor>
    <xdr:from>
      <xdr:col>0</xdr:col>
      <xdr:colOff>396551</xdr:colOff>
      <xdr:row>216</xdr:row>
      <xdr:rowOff>62462</xdr:rowOff>
    </xdr:from>
    <xdr:to>
      <xdr:col>0</xdr:col>
      <xdr:colOff>738673</xdr:colOff>
      <xdr:row>216</xdr:row>
      <xdr:rowOff>575389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1" y="28147605"/>
          <a:ext cx="342122" cy="512927"/>
        </a:xfrm>
        <a:prstGeom prst="rect">
          <a:avLst/>
        </a:prstGeom>
      </xdr:spPr>
    </xdr:pic>
    <xdr:clientData/>
  </xdr:twoCellAnchor>
  <xdr:twoCellAnchor>
    <xdr:from>
      <xdr:col>0</xdr:col>
      <xdr:colOff>388776</xdr:colOff>
      <xdr:row>217</xdr:row>
      <xdr:rowOff>31101</xdr:rowOff>
    </xdr:from>
    <xdr:to>
      <xdr:col>0</xdr:col>
      <xdr:colOff>746450</xdr:colOff>
      <xdr:row>217</xdr:row>
      <xdr:rowOff>567344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6" y="28738285"/>
          <a:ext cx="357674" cy="536243"/>
        </a:xfrm>
        <a:prstGeom prst="rect">
          <a:avLst/>
        </a:prstGeom>
      </xdr:spPr>
    </xdr:pic>
    <xdr:clientData/>
  </xdr:twoCellAnchor>
  <xdr:twoCellAnchor>
    <xdr:from>
      <xdr:col>0</xdr:col>
      <xdr:colOff>388774</xdr:colOff>
      <xdr:row>218</xdr:row>
      <xdr:rowOff>35264</xdr:rowOff>
    </xdr:from>
    <xdr:to>
      <xdr:col>0</xdr:col>
      <xdr:colOff>754223</xdr:colOff>
      <xdr:row>218</xdr:row>
      <xdr:rowOff>583163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4" y="29364488"/>
          <a:ext cx="365449" cy="547899"/>
        </a:xfrm>
        <a:prstGeom prst="rect">
          <a:avLst/>
        </a:prstGeom>
      </xdr:spPr>
    </xdr:pic>
    <xdr:clientData/>
  </xdr:twoCellAnchor>
  <xdr:twoCellAnchor>
    <xdr:from>
      <xdr:col>0</xdr:col>
      <xdr:colOff>404327</xdr:colOff>
      <xdr:row>219</xdr:row>
      <xdr:rowOff>77754</xdr:rowOff>
    </xdr:from>
    <xdr:to>
      <xdr:col>0</xdr:col>
      <xdr:colOff>741433</xdr:colOff>
      <xdr:row>219</xdr:row>
      <xdr:rowOff>583161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27" y="30029019"/>
          <a:ext cx="337106" cy="505407"/>
        </a:xfrm>
        <a:prstGeom prst="rect">
          <a:avLst/>
        </a:prstGeom>
      </xdr:spPr>
    </xdr:pic>
    <xdr:clientData/>
  </xdr:twoCellAnchor>
  <xdr:twoCellAnchor>
    <xdr:from>
      <xdr:col>0</xdr:col>
      <xdr:colOff>373231</xdr:colOff>
      <xdr:row>220</xdr:row>
      <xdr:rowOff>31102</xdr:rowOff>
    </xdr:from>
    <xdr:to>
      <xdr:col>0</xdr:col>
      <xdr:colOff>746643</xdr:colOff>
      <xdr:row>220</xdr:row>
      <xdr:rowOff>590940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31" y="30604408"/>
          <a:ext cx="373412" cy="559838"/>
        </a:xfrm>
        <a:prstGeom prst="rect">
          <a:avLst/>
        </a:prstGeom>
      </xdr:spPr>
    </xdr:pic>
    <xdr:clientData/>
  </xdr:twoCellAnchor>
  <xdr:twoCellAnchor>
    <xdr:from>
      <xdr:col>0</xdr:col>
      <xdr:colOff>124408</xdr:colOff>
      <xdr:row>122</xdr:row>
      <xdr:rowOff>77460</xdr:rowOff>
    </xdr:from>
    <xdr:to>
      <xdr:col>0</xdr:col>
      <xdr:colOff>847686</xdr:colOff>
      <xdr:row>122</xdr:row>
      <xdr:rowOff>564969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08" y="13855664"/>
          <a:ext cx="723278" cy="487509"/>
        </a:xfrm>
        <a:prstGeom prst="rect">
          <a:avLst/>
        </a:prstGeom>
      </xdr:spPr>
    </xdr:pic>
    <xdr:clientData/>
  </xdr:twoCellAnchor>
  <xdr:twoCellAnchor>
    <xdr:from>
      <xdr:col>0</xdr:col>
      <xdr:colOff>388775</xdr:colOff>
      <xdr:row>123</xdr:row>
      <xdr:rowOff>46919</xdr:rowOff>
    </xdr:from>
    <xdr:to>
      <xdr:col>0</xdr:col>
      <xdr:colOff>746449</xdr:colOff>
      <xdr:row>123</xdr:row>
      <xdr:rowOff>583162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5" y="12581041"/>
          <a:ext cx="357674" cy="536243"/>
        </a:xfrm>
        <a:prstGeom prst="rect">
          <a:avLst/>
        </a:prstGeom>
      </xdr:spPr>
    </xdr:pic>
    <xdr:clientData/>
  </xdr:twoCellAnchor>
  <xdr:twoCellAnchor>
    <xdr:from>
      <xdr:col>0</xdr:col>
      <xdr:colOff>124407</xdr:colOff>
      <xdr:row>124</xdr:row>
      <xdr:rowOff>77450</xdr:rowOff>
    </xdr:from>
    <xdr:to>
      <xdr:col>0</xdr:col>
      <xdr:colOff>878632</xdr:colOff>
      <xdr:row>124</xdr:row>
      <xdr:rowOff>580518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07" y="15099736"/>
          <a:ext cx="754225" cy="503068"/>
        </a:xfrm>
        <a:prstGeom prst="rect">
          <a:avLst/>
        </a:prstGeom>
      </xdr:spPr>
    </xdr:pic>
    <xdr:clientData/>
  </xdr:twoCellAnchor>
  <xdr:twoCellAnchor>
    <xdr:from>
      <xdr:col>0</xdr:col>
      <xdr:colOff>318796</xdr:colOff>
      <xdr:row>115</xdr:row>
      <xdr:rowOff>82654</xdr:rowOff>
    </xdr:from>
    <xdr:to>
      <xdr:col>0</xdr:col>
      <xdr:colOff>1018592</xdr:colOff>
      <xdr:row>115</xdr:row>
      <xdr:rowOff>549418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96" y="11994736"/>
          <a:ext cx="699796" cy="466764"/>
        </a:xfrm>
        <a:prstGeom prst="rect">
          <a:avLst/>
        </a:prstGeom>
      </xdr:spPr>
    </xdr:pic>
    <xdr:clientData/>
  </xdr:twoCellAnchor>
  <xdr:twoCellAnchor>
    <xdr:from>
      <xdr:col>0</xdr:col>
      <xdr:colOff>295470</xdr:colOff>
      <xdr:row>114</xdr:row>
      <xdr:rowOff>77754</xdr:rowOff>
    </xdr:from>
    <xdr:to>
      <xdr:col>0</xdr:col>
      <xdr:colOff>990953</xdr:colOff>
      <xdr:row>114</xdr:row>
      <xdr:rowOff>541641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470" y="11367795"/>
          <a:ext cx="695483" cy="463887"/>
        </a:xfrm>
        <a:prstGeom prst="rect">
          <a:avLst/>
        </a:prstGeom>
      </xdr:spPr>
    </xdr:pic>
    <xdr:clientData/>
  </xdr:twoCellAnchor>
  <xdr:twoCellAnchor>
    <xdr:from>
      <xdr:col>0</xdr:col>
      <xdr:colOff>318796</xdr:colOff>
      <xdr:row>117</xdr:row>
      <xdr:rowOff>77467</xdr:rowOff>
    </xdr:from>
    <xdr:to>
      <xdr:col>0</xdr:col>
      <xdr:colOff>1026367</xdr:colOff>
      <xdr:row>117</xdr:row>
      <xdr:rowOff>549417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96" y="13233630"/>
          <a:ext cx="707571" cy="471950"/>
        </a:xfrm>
        <a:prstGeom prst="rect">
          <a:avLst/>
        </a:prstGeom>
      </xdr:spPr>
    </xdr:pic>
    <xdr:clientData/>
  </xdr:twoCellAnchor>
  <xdr:twoCellAnchor>
    <xdr:from>
      <xdr:col>0</xdr:col>
      <xdr:colOff>287694</xdr:colOff>
      <xdr:row>118</xdr:row>
      <xdr:rowOff>85530</xdr:rowOff>
    </xdr:from>
    <xdr:to>
      <xdr:col>0</xdr:col>
      <xdr:colOff>994835</xdr:colOff>
      <xdr:row>118</xdr:row>
      <xdr:rowOff>557193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94" y="13863734"/>
          <a:ext cx="707141" cy="471663"/>
        </a:xfrm>
        <a:prstGeom prst="rect">
          <a:avLst/>
        </a:prstGeom>
      </xdr:spPr>
    </xdr:pic>
    <xdr:clientData/>
  </xdr:twoCellAnchor>
  <xdr:twoCellAnchor>
    <xdr:from>
      <xdr:col>0</xdr:col>
      <xdr:colOff>544287</xdr:colOff>
      <xdr:row>44</xdr:row>
      <xdr:rowOff>46653</xdr:rowOff>
    </xdr:from>
    <xdr:to>
      <xdr:col>0</xdr:col>
      <xdr:colOff>912512</xdr:colOff>
      <xdr:row>44</xdr:row>
      <xdr:rowOff>598714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6360367"/>
          <a:ext cx="368225" cy="552061"/>
        </a:xfrm>
        <a:prstGeom prst="rect">
          <a:avLst/>
        </a:prstGeom>
      </xdr:spPr>
    </xdr:pic>
    <xdr:clientData/>
  </xdr:twoCellAnchor>
  <xdr:twoCellAnchor>
    <xdr:from>
      <xdr:col>0</xdr:col>
      <xdr:colOff>412103</xdr:colOff>
      <xdr:row>69</xdr:row>
      <xdr:rowOff>69980</xdr:rowOff>
    </xdr:from>
    <xdr:to>
      <xdr:col>0</xdr:col>
      <xdr:colOff>754397</xdr:colOff>
      <xdr:row>69</xdr:row>
      <xdr:rowOff>583164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03" y="5139613"/>
          <a:ext cx="342294" cy="513184"/>
        </a:xfrm>
        <a:prstGeom prst="rect">
          <a:avLst/>
        </a:prstGeom>
      </xdr:spPr>
    </xdr:pic>
    <xdr:clientData/>
  </xdr:twoCellAnchor>
  <xdr:twoCellAnchor>
    <xdr:from>
      <xdr:col>0</xdr:col>
      <xdr:colOff>419878</xdr:colOff>
      <xdr:row>100</xdr:row>
      <xdr:rowOff>23617</xdr:rowOff>
    </xdr:from>
    <xdr:to>
      <xdr:col>0</xdr:col>
      <xdr:colOff>808653</xdr:colOff>
      <xdr:row>100</xdr:row>
      <xdr:rowOff>606488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78" y="3849168"/>
          <a:ext cx="388775" cy="582871"/>
        </a:xfrm>
        <a:prstGeom prst="rect">
          <a:avLst/>
        </a:prstGeom>
      </xdr:spPr>
    </xdr:pic>
    <xdr:clientData/>
  </xdr:twoCellAnchor>
  <xdr:twoCellAnchor>
    <xdr:from>
      <xdr:col>0</xdr:col>
      <xdr:colOff>427654</xdr:colOff>
      <xdr:row>101</xdr:row>
      <xdr:rowOff>50862</xdr:rowOff>
    </xdr:from>
    <xdr:to>
      <xdr:col>0</xdr:col>
      <xdr:colOff>787886</xdr:colOff>
      <xdr:row>101</xdr:row>
      <xdr:rowOff>590940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54" y="4498454"/>
          <a:ext cx="360232" cy="540078"/>
        </a:xfrm>
        <a:prstGeom prst="rect">
          <a:avLst/>
        </a:prstGeom>
      </xdr:spPr>
    </xdr:pic>
    <xdr:clientData/>
  </xdr:twoCellAnchor>
  <xdr:twoCellAnchor>
    <xdr:from>
      <xdr:col>0</xdr:col>
      <xdr:colOff>404327</xdr:colOff>
      <xdr:row>85</xdr:row>
      <xdr:rowOff>35263</xdr:rowOff>
    </xdr:from>
    <xdr:to>
      <xdr:col>0</xdr:col>
      <xdr:colOff>769776</xdr:colOff>
      <xdr:row>85</xdr:row>
      <xdr:rowOff>583163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27" y="3238773"/>
          <a:ext cx="365449" cy="547900"/>
        </a:xfrm>
        <a:prstGeom prst="rect">
          <a:avLst/>
        </a:prstGeom>
      </xdr:spPr>
    </xdr:pic>
    <xdr:clientData/>
  </xdr:twoCellAnchor>
  <xdr:twoCellAnchor>
    <xdr:from>
      <xdr:col>0</xdr:col>
      <xdr:colOff>404327</xdr:colOff>
      <xdr:row>85</xdr:row>
      <xdr:rowOff>35263</xdr:rowOff>
    </xdr:from>
    <xdr:to>
      <xdr:col>0</xdr:col>
      <xdr:colOff>769776</xdr:colOff>
      <xdr:row>85</xdr:row>
      <xdr:rowOff>583163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27" y="3238773"/>
          <a:ext cx="365449" cy="547900"/>
        </a:xfrm>
        <a:prstGeom prst="rect">
          <a:avLst/>
        </a:prstGeom>
      </xdr:spPr>
    </xdr:pic>
    <xdr:clientData/>
  </xdr:twoCellAnchor>
  <xdr:twoCellAnchor>
    <xdr:from>
      <xdr:col>0</xdr:col>
      <xdr:colOff>396553</xdr:colOff>
      <xdr:row>102</xdr:row>
      <xdr:rowOff>78014</xdr:rowOff>
    </xdr:from>
    <xdr:to>
      <xdr:col>0</xdr:col>
      <xdr:colOff>738675</xdr:colOff>
      <xdr:row>102</xdr:row>
      <xdr:rowOff>590940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3" y="12612136"/>
          <a:ext cx="342122" cy="512926"/>
        </a:xfrm>
        <a:prstGeom prst="rect">
          <a:avLst/>
        </a:prstGeom>
      </xdr:spPr>
    </xdr:pic>
    <xdr:clientData/>
  </xdr:twoCellAnchor>
  <xdr:twoCellAnchor>
    <xdr:from>
      <xdr:col>0</xdr:col>
      <xdr:colOff>404327</xdr:colOff>
      <xdr:row>103</xdr:row>
      <xdr:rowOff>62204</xdr:rowOff>
    </xdr:from>
    <xdr:to>
      <xdr:col>0</xdr:col>
      <xdr:colOff>754224</xdr:colOff>
      <xdr:row>103</xdr:row>
      <xdr:rowOff>586787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27" y="13218367"/>
          <a:ext cx="349897" cy="524583"/>
        </a:xfrm>
        <a:prstGeom prst="rect">
          <a:avLst/>
        </a:prstGeom>
      </xdr:spPr>
    </xdr:pic>
    <xdr:clientData/>
  </xdr:twoCellAnchor>
  <xdr:twoCellAnchor>
    <xdr:from>
      <xdr:col>0</xdr:col>
      <xdr:colOff>373223</xdr:colOff>
      <xdr:row>104</xdr:row>
      <xdr:rowOff>43039</xdr:rowOff>
    </xdr:from>
    <xdr:to>
      <xdr:col>0</xdr:col>
      <xdr:colOff>738672</xdr:colOff>
      <xdr:row>104</xdr:row>
      <xdr:rowOff>590938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3" y="13821243"/>
          <a:ext cx="365449" cy="547899"/>
        </a:xfrm>
        <a:prstGeom prst="rect">
          <a:avLst/>
        </a:prstGeom>
      </xdr:spPr>
    </xdr:pic>
    <xdr:clientData/>
  </xdr:twoCellAnchor>
  <xdr:twoCellAnchor>
    <xdr:from>
      <xdr:col>0</xdr:col>
      <xdr:colOff>373224</xdr:colOff>
      <xdr:row>105</xdr:row>
      <xdr:rowOff>27489</xdr:rowOff>
    </xdr:from>
    <xdr:to>
      <xdr:col>0</xdr:col>
      <xdr:colOff>738673</xdr:colOff>
      <xdr:row>105</xdr:row>
      <xdr:rowOff>575388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4" y="14427734"/>
          <a:ext cx="365449" cy="547899"/>
        </a:xfrm>
        <a:prstGeom prst="rect">
          <a:avLst/>
        </a:prstGeom>
      </xdr:spPr>
    </xdr:pic>
    <xdr:clientData/>
  </xdr:twoCellAnchor>
  <xdr:twoCellAnchor>
    <xdr:from>
      <xdr:col>0</xdr:col>
      <xdr:colOff>373225</xdr:colOff>
      <xdr:row>106</xdr:row>
      <xdr:rowOff>54732</xdr:rowOff>
    </xdr:from>
    <xdr:to>
      <xdr:col>0</xdr:col>
      <xdr:colOff>725689</xdr:colOff>
      <xdr:row>106</xdr:row>
      <xdr:rowOff>583164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5" y="15077018"/>
          <a:ext cx="352464" cy="528432"/>
        </a:xfrm>
        <a:prstGeom prst="rect">
          <a:avLst/>
        </a:prstGeom>
      </xdr:spPr>
    </xdr:pic>
    <xdr:clientData/>
  </xdr:twoCellAnchor>
  <xdr:twoCellAnchor>
    <xdr:from>
      <xdr:col>0</xdr:col>
      <xdr:colOff>373223</xdr:colOff>
      <xdr:row>107</xdr:row>
      <xdr:rowOff>50801</xdr:rowOff>
    </xdr:from>
    <xdr:to>
      <xdr:col>0</xdr:col>
      <xdr:colOff>723122</xdr:colOff>
      <xdr:row>107</xdr:row>
      <xdr:rowOff>575387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3" y="15695128"/>
          <a:ext cx="349899" cy="524586"/>
        </a:xfrm>
        <a:prstGeom prst="rect">
          <a:avLst/>
        </a:prstGeom>
      </xdr:spPr>
    </xdr:pic>
    <xdr:clientData/>
  </xdr:twoCellAnchor>
  <xdr:twoCellAnchor>
    <xdr:from>
      <xdr:col>0</xdr:col>
      <xdr:colOff>365450</xdr:colOff>
      <xdr:row>108</xdr:row>
      <xdr:rowOff>58589</xdr:rowOff>
    </xdr:from>
    <xdr:to>
      <xdr:col>0</xdr:col>
      <xdr:colOff>725714</xdr:colOff>
      <xdr:row>108</xdr:row>
      <xdr:rowOff>598715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450" y="16324956"/>
          <a:ext cx="360264" cy="540126"/>
        </a:xfrm>
        <a:prstGeom prst="rect">
          <a:avLst/>
        </a:prstGeom>
      </xdr:spPr>
    </xdr:pic>
    <xdr:clientData/>
  </xdr:twoCellAnchor>
  <xdr:twoCellAnchor>
    <xdr:from>
      <xdr:col>0</xdr:col>
      <xdr:colOff>311022</xdr:colOff>
      <xdr:row>223</xdr:row>
      <xdr:rowOff>51363</xdr:rowOff>
    </xdr:from>
    <xdr:to>
      <xdr:col>0</xdr:col>
      <xdr:colOff>668694</xdr:colOff>
      <xdr:row>223</xdr:row>
      <xdr:rowOff>587603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022" y="11963445"/>
          <a:ext cx="357672" cy="536240"/>
        </a:xfrm>
        <a:prstGeom prst="rect">
          <a:avLst/>
        </a:prstGeom>
      </xdr:spPr>
    </xdr:pic>
    <xdr:clientData/>
  </xdr:twoCellAnchor>
  <xdr:twoCellAnchor>
    <xdr:from>
      <xdr:col>0</xdr:col>
      <xdr:colOff>552061</xdr:colOff>
      <xdr:row>52</xdr:row>
      <xdr:rowOff>31102</xdr:rowOff>
    </xdr:from>
    <xdr:to>
      <xdr:col>0</xdr:col>
      <xdr:colOff>926285</xdr:colOff>
      <xdr:row>52</xdr:row>
      <xdr:rowOff>590938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61" y="8210939"/>
          <a:ext cx="374224" cy="559836"/>
        </a:xfrm>
        <a:prstGeom prst="rect">
          <a:avLst/>
        </a:prstGeom>
      </xdr:spPr>
    </xdr:pic>
    <xdr:clientData/>
  </xdr:twoCellAnchor>
  <xdr:twoCellAnchor>
    <xdr:from>
      <xdr:col>0</xdr:col>
      <xdr:colOff>552060</xdr:colOff>
      <xdr:row>53</xdr:row>
      <xdr:rowOff>23326</xdr:rowOff>
    </xdr:from>
    <xdr:to>
      <xdr:col>0</xdr:col>
      <xdr:colOff>926647</xdr:colOff>
      <xdr:row>53</xdr:row>
      <xdr:rowOff>584926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60" y="8825204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279919</xdr:colOff>
      <xdr:row>228</xdr:row>
      <xdr:rowOff>23327</xdr:rowOff>
    </xdr:from>
    <xdr:to>
      <xdr:col>0</xdr:col>
      <xdr:colOff>654506</xdr:colOff>
      <xdr:row>228</xdr:row>
      <xdr:rowOff>584927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19" y="15667654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458756</xdr:colOff>
      <xdr:row>29</xdr:row>
      <xdr:rowOff>23327</xdr:rowOff>
    </xdr:from>
    <xdr:to>
      <xdr:col>0</xdr:col>
      <xdr:colOff>833343</xdr:colOff>
      <xdr:row>29</xdr:row>
      <xdr:rowOff>584927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56" y="6337041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287693</xdr:colOff>
      <xdr:row>55</xdr:row>
      <xdr:rowOff>38877</xdr:rowOff>
    </xdr:from>
    <xdr:to>
      <xdr:col>0</xdr:col>
      <xdr:colOff>661923</xdr:colOff>
      <xdr:row>55</xdr:row>
      <xdr:rowOff>600477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93" y="10084836"/>
          <a:ext cx="374230" cy="561600"/>
        </a:xfrm>
        <a:prstGeom prst="rect">
          <a:avLst/>
        </a:prstGeom>
      </xdr:spPr>
    </xdr:pic>
    <xdr:clientData/>
  </xdr:twoCellAnchor>
  <xdr:twoCellAnchor>
    <xdr:from>
      <xdr:col>0</xdr:col>
      <xdr:colOff>474307</xdr:colOff>
      <xdr:row>139</xdr:row>
      <xdr:rowOff>23327</xdr:rowOff>
    </xdr:from>
    <xdr:to>
      <xdr:col>0</xdr:col>
      <xdr:colOff>848894</xdr:colOff>
      <xdr:row>139</xdr:row>
      <xdr:rowOff>584927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07" y="18777858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497633</xdr:colOff>
      <xdr:row>140</xdr:row>
      <xdr:rowOff>31102</xdr:rowOff>
    </xdr:from>
    <xdr:to>
      <xdr:col>0</xdr:col>
      <xdr:colOff>872220</xdr:colOff>
      <xdr:row>140</xdr:row>
      <xdr:rowOff>592702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33" y="19407673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474307</xdr:colOff>
      <xdr:row>141</xdr:row>
      <xdr:rowOff>31102</xdr:rowOff>
    </xdr:from>
    <xdr:to>
      <xdr:col>0</xdr:col>
      <xdr:colOff>848894</xdr:colOff>
      <xdr:row>141</xdr:row>
      <xdr:rowOff>592702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07" y="20029714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443205</xdr:colOff>
      <xdr:row>91</xdr:row>
      <xdr:rowOff>15551</xdr:rowOff>
    </xdr:from>
    <xdr:to>
      <xdr:col>0</xdr:col>
      <xdr:colOff>817792</xdr:colOff>
      <xdr:row>91</xdr:row>
      <xdr:rowOff>577151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05" y="16281918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466532</xdr:colOff>
      <xdr:row>30</xdr:row>
      <xdr:rowOff>46652</xdr:rowOff>
    </xdr:from>
    <xdr:to>
      <xdr:col>0</xdr:col>
      <xdr:colOff>841119</xdr:colOff>
      <xdr:row>30</xdr:row>
      <xdr:rowOff>608252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2" y="6982407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466532</xdr:colOff>
      <xdr:row>31</xdr:row>
      <xdr:rowOff>46653</xdr:rowOff>
    </xdr:from>
    <xdr:to>
      <xdr:col>0</xdr:col>
      <xdr:colOff>841119</xdr:colOff>
      <xdr:row>31</xdr:row>
      <xdr:rowOff>608253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2" y="7604449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248817</xdr:colOff>
      <xdr:row>62</xdr:row>
      <xdr:rowOff>7776</xdr:rowOff>
    </xdr:from>
    <xdr:to>
      <xdr:col>0</xdr:col>
      <xdr:colOff>623404</xdr:colOff>
      <xdr:row>62</xdr:row>
      <xdr:rowOff>569376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817" y="3833327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279921</xdr:colOff>
      <xdr:row>56</xdr:row>
      <xdr:rowOff>46653</xdr:rowOff>
    </xdr:from>
    <xdr:to>
      <xdr:col>0</xdr:col>
      <xdr:colOff>654508</xdr:colOff>
      <xdr:row>56</xdr:row>
      <xdr:rowOff>608253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21" y="10714653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287695</xdr:colOff>
      <xdr:row>57</xdr:row>
      <xdr:rowOff>38878</xdr:rowOff>
    </xdr:from>
    <xdr:to>
      <xdr:col>0</xdr:col>
      <xdr:colOff>662282</xdr:colOff>
      <xdr:row>57</xdr:row>
      <xdr:rowOff>600478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95" y="11328919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404328</xdr:colOff>
      <xdr:row>95</xdr:row>
      <xdr:rowOff>23326</xdr:rowOff>
    </xdr:from>
    <xdr:to>
      <xdr:col>0</xdr:col>
      <xdr:colOff>778915</xdr:colOff>
      <xdr:row>95</xdr:row>
      <xdr:rowOff>584926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28" y="11313367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458756</xdr:colOff>
      <xdr:row>142</xdr:row>
      <xdr:rowOff>31102</xdr:rowOff>
    </xdr:from>
    <xdr:to>
      <xdr:col>0</xdr:col>
      <xdr:colOff>833343</xdr:colOff>
      <xdr:row>142</xdr:row>
      <xdr:rowOff>592702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56" y="18163592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435430</xdr:colOff>
      <xdr:row>143</xdr:row>
      <xdr:rowOff>31102</xdr:rowOff>
    </xdr:from>
    <xdr:to>
      <xdr:col>0</xdr:col>
      <xdr:colOff>810017</xdr:colOff>
      <xdr:row>143</xdr:row>
      <xdr:rowOff>592702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18785633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443205</xdr:colOff>
      <xdr:row>144</xdr:row>
      <xdr:rowOff>15551</xdr:rowOff>
    </xdr:from>
    <xdr:to>
      <xdr:col>0</xdr:col>
      <xdr:colOff>817792</xdr:colOff>
      <xdr:row>144</xdr:row>
      <xdr:rowOff>577151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05" y="19392122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427653</xdr:colOff>
      <xdr:row>145</xdr:row>
      <xdr:rowOff>23327</xdr:rowOff>
    </xdr:from>
    <xdr:to>
      <xdr:col>0</xdr:col>
      <xdr:colOff>802427</xdr:colOff>
      <xdr:row>145</xdr:row>
      <xdr:rowOff>584927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53" y="20021939"/>
          <a:ext cx="374774" cy="561600"/>
        </a:xfrm>
        <a:prstGeom prst="rect">
          <a:avLst/>
        </a:prstGeom>
      </xdr:spPr>
    </xdr:pic>
    <xdr:clientData/>
  </xdr:twoCellAnchor>
  <xdr:twoCellAnchor>
    <xdr:from>
      <xdr:col>0</xdr:col>
      <xdr:colOff>419877</xdr:colOff>
      <xdr:row>146</xdr:row>
      <xdr:rowOff>15551</xdr:rowOff>
    </xdr:from>
    <xdr:to>
      <xdr:col>0</xdr:col>
      <xdr:colOff>794651</xdr:colOff>
      <xdr:row>146</xdr:row>
      <xdr:rowOff>577151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77" y="20636204"/>
          <a:ext cx="374774" cy="561600"/>
        </a:xfrm>
        <a:prstGeom prst="rect">
          <a:avLst/>
        </a:prstGeom>
      </xdr:spPr>
    </xdr:pic>
    <xdr:clientData/>
  </xdr:twoCellAnchor>
  <xdr:twoCellAnchor>
    <xdr:from>
      <xdr:col>0</xdr:col>
      <xdr:colOff>404326</xdr:colOff>
      <xdr:row>147</xdr:row>
      <xdr:rowOff>23327</xdr:rowOff>
    </xdr:from>
    <xdr:to>
      <xdr:col>0</xdr:col>
      <xdr:colOff>779100</xdr:colOff>
      <xdr:row>147</xdr:row>
      <xdr:rowOff>584927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26" y="21266021"/>
          <a:ext cx="374774" cy="561600"/>
        </a:xfrm>
        <a:prstGeom prst="rect">
          <a:avLst/>
        </a:prstGeom>
      </xdr:spPr>
    </xdr:pic>
    <xdr:clientData/>
  </xdr:twoCellAnchor>
  <xdr:twoCellAnchor>
    <xdr:from>
      <xdr:col>0</xdr:col>
      <xdr:colOff>404325</xdr:colOff>
      <xdr:row>149</xdr:row>
      <xdr:rowOff>23326</xdr:rowOff>
    </xdr:from>
    <xdr:to>
      <xdr:col>0</xdr:col>
      <xdr:colOff>779099</xdr:colOff>
      <xdr:row>149</xdr:row>
      <xdr:rowOff>584926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25" y="28730510"/>
          <a:ext cx="374774" cy="561600"/>
        </a:xfrm>
        <a:prstGeom prst="rect">
          <a:avLst/>
        </a:prstGeom>
      </xdr:spPr>
    </xdr:pic>
    <xdr:clientData/>
  </xdr:twoCellAnchor>
  <xdr:twoCellAnchor>
    <xdr:from>
      <xdr:col>0</xdr:col>
      <xdr:colOff>396551</xdr:colOff>
      <xdr:row>148</xdr:row>
      <xdr:rowOff>38877</xdr:rowOff>
    </xdr:from>
    <xdr:to>
      <xdr:col>0</xdr:col>
      <xdr:colOff>771325</xdr:colOff>
      <xdr:row>148</xdr:row>
      <xdr:rowOff>600477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1" y="21903612"/>
          <a:ext cx="374774" cy="561600"/>
        </a:xfrm>
        <a:prstGeom prst="rect">
          <a:avLst/>
        </a:prstGeom>
      </xdr:spPr>
    </xdr:pic>
    <xdr:clientData/>
  </xdr:twoCellAnchor>
  <xdr:twoCellAnchor>
    <xdr:from>
      <xdr:col>0</xdr:col>
      <xdr:colOff>342123</xdr:colOff>
      <xdr:row>96</xdr:row>
      <xdr:rowOff>23327</xdr:rowOff>
    </xdr:from>
    <xdr:to>
      <xdr:col>0</xdr:col>
      <xdr:colOff>763323</xdr:colOff>
      <xdr:row>96</xdr:row>
      <xdr:rowOff>584927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23" y="11935409"/>
          <a:ext cx="421200" cy="561600"/>
        </a:xfrm>
        <a:prstGeom prst="rect">
          <a:avLst/>
        </a:prstGeom>
      </xdr:spPr>
    </xdr:pic>
    <xdr:clientData/>
  </xdr:twoCellAnchor>
  <xdr:twoCellAnchor>
    <xdr:from>
      <xdr:col>0</xdr:col>
      <xdr:colOff>171061</xdr:colOff>
      <xdr:row>125</xdr:row>
      <xdr:rowOff>54429</xdr:rowOff>
    </xdr:from>
    <xdr:to>
      <xdr:col>0</xdr:col>
      <xdr:colOff>899697</xdr:colOff>
      <xdr:row>125</xdr:row>
      <xdr:rowOff>540429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1" y="15698756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155510</xdr:colOff>
      <xdr:row>126</xdr:row>
      <xdr:rowOff>62204</xdr:rowOff>
    </xdr:from>
    <xdr:to>
      <xdr:col>0</xdr:col>
      <xdr:colOff>884146</xdr:colOff>
      <xdr:row>126</xdr:row>
      <xdr:rowOff>548204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10" y="16328571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124408</xdr:colOff>
      <xdr:row>127</xdr:row>
      <xdr:rowOff>38877</xdr:rowOff>
    </xdr:from>
    <xdr:to>
      <xdr:col>0</xdr:col>
      <xdr:colOff>853044</xdr:colOff>
      <xdr:row>127</xdr:row>
      <xdr:rowOff>524877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08" y="16927285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116633</xdr:colOff>
      <xdr:row>128</xdr:row>
      <xdr:rowOff>77755</xdr:rowOff>
    </xdr:from>
    <xdr:to>
      <xdr:col>0</xdr:col>
      <xdr:colOff>845269</xdr:colOff>
      <xdr:row>128</xdr:row>
      <xdr:rowOff>563755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33" y="17588204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129</xdr:row>
      <xdr:rowOff>77755</xdr:rowOff>
    </xdr:from>
    <xdr:to>
      <xdr:col>0</xdr:col>
      <xdr:colOff>837493</xdr:colOff>
      <xdr:row>129</xdr:row>
      <xdr:rowOff>563755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18210245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101082</xdr:colOff>
      <xdr:row>130</xdr:row>
      <xdr:rowOff>46653</xdr:rowOff>
    </xdr:from>
    <xdr:to>
      <xdr:col>0</xdr:col>
      <xdr:colOff>829718</xdr:colOff>
      <xdr:row>130</xdr:row>
      <xdr:rowOff>532653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82" y="18801184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101081</xdr:colOff>
      <xdr:row>131</xdr:row>
      <xdr:rowOff>46653</xdr:rowOff>
    </xdr:from>
    <xdr:to>
      <xdr:col>0</xdr:col>
      <xdr:colOff>829717</xdr:colOff>
      <xdr:row>131</xdr:row>
      <xdr:rowOff>532653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81" y="19423224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132</xdr:row>
      <xdr:rowOff>31102</xdr:rowOff>
    </xdr:from>
    <xdr:to>
      <xdr:col>0</xdr:col>
      <xdr:colOff>837493</xdr:colOff>
      <xdr:row>132</xdr:row>
      <xdr:rowOff>517102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0029714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133</xdr:row>
      <xdr:rowOff>38878</xdr:rowOff>
    </xdr:from>
    <xdr:to>
      <xdr:col>0</xdr:col>
      <xdr:colOff>837493</xdr:colOff>
      <xdr:row>133</xdr:row>
      <xdr:rowOff>524878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0659531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93306</xdr:colOff>
      <xdr:row>134</xdr:row>
      <xdr:rowOff>77755</xdr:rowOff>
    </xdr:from>
    <xdr:to>
      <xdr:col>0</xdr:col>
      <xdr:colOff>821942</xdr:colOff>
      <xdr:row>134</xdr:row>
      <xdr:rowOff>563755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06" y="21320449"/>
          <a:ext cx="728636" cy="486000"/>
        </a:xfrm>
        <a:prstGeom prst="rect">
          <a:avLst/>
        </a:prstGeom>
      </xdr:spPr>
    </xdr:pic>
    <xdr:clientData/>
  </xdr:twoCellAnchor>
  <xdr:twoCellAnchor>
    <xdr:from>
      <xdr:col>0</xdr:col>
      <xdr:colOff>396552</xdr:colOff>
      <xdr:row>150</xdr:row>
      <xdr:rowOff>15551</xdr:rowOff>
    </xdr:from>
    <xdr:to>
      <xdr:col>0</xdr:col>
      <xdr:colOff>771139</xdr:colOff>
      <xdr:row>150</xdr:row>
      <xdr:rowOff>577151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2" y="29344775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388777</xdr:colOff>
      <xdr:row>151</xdr:row>
      <xdr:rowOff>31102</xdr:rowOff>
    </xdr:from>
    <xdr:to>
      <xdr:col>0</xdr:col>
      <xdr:colOff>763364</xdr:colOff>
      <xdr:row>151</xdr:row>
      <xdr:rowOff>592702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7" y="29982367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152</xdr:row>
      <xdr:rowOff>46653</xdr:rowOff>
    </xdr:from>
    <xdr:to>
      <xdr:col>0</xdr:col>
      <xdr:colOff>755588</xdr:colOff>
      <xdr:row>152</xdr:row>
      <xdr:rowOff>608253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0619959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396552</xdr:colOff>
      <xdr:row>153</xdr:row>
      <xdr:rowOff>15551</xdr:rowOff>
    </xdr:from>
    <xdr:to>
      <xdr:col>0</xdr:col>
      <xdr:colOff>771139</xdr:colOff>
      <xdr:row>153</xdr:row>
      <xdr:rowOff>577151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2" y="31210898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154</xdr:row>
      <xdr:rowOff>23326</xdr:rowOff>
    </xdr:from>
    <xdr:to>
      <xdr:col>0</xdr:col>
      <xdr:colOff>755588</xdr:colOff>
      <xdr:row>154</xdr:row>
      <xdr:rowOff>584926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1840714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373225</xdr:colOff>
      <xdr:row>155</xdr:row>
      <xdr:rowOff>31102</xdr:rowOff>
    </xdr:from>
    <xdr:to>
      <xdr:col>0</xdr:col>
      <xdr:colOff>747812</xdr:colOff>
      <xdr:row>155</xdr:row>
      <xdr:rowOff>592702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5" y="32470531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373225</xdr:colOff>
      <xdr:row>156</xdr:row>
      <xdr:rowOff>23327</xdr:rowOff>
    </xdr:from>
    <xdr:to>
      <xdr:col>0</xdr:col>
      <xdr:colOff>747812</xdr:colOff>
      <xdr:row>156</xdr:row>
      <xdr:rowOff>584927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5" y="33084796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373226</xdr:colOff>
      <xdr:row>157</xdr:row>
      <xdr:rowOff>23326</xdr:rowOff>
    </xdr:from>
    <xdr:to>
      <xdr:col>0</xdr:col>
      <xdr:colOff>747813</xdr:colOff>
      <xdr:row>157</xdr:row>
      <xdr:rowOff>584926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6" y="33706836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396552</xdr:colOff>
      <xdr:row>170</xdr:row>
      <xdr:rowOff>23326</xdr:rowOff>
    </xdr:from>
    <xdr:to>
      <xdr:col>0</xdr:col>
      <xdr:colOff>771139</xdr:colOff>
      <xdr:row>170</xdr:row>
      <xdr:rowOff>584926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2" y="18777857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388777</xdr:colOff>
      <xdr:row>171</xdr:row>
      <xdr:rowOff>38878</xdr:rowOff>
    </xdr:from>
    <xdr:to>
      <xdr:col>0</xdr:col>
      <xdr:colOff>763364</xdr:colOff>
      <xdr:row>171</xdr:row>
      <xdr:rowOff>600478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7" y="19415449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172</xdr:row>
      <xdr:rowOff>38878</xdr:rowOff>
    </xdr:from>
    <xdr:to>
      <xdr:col>0</xdr:col>
      <xdr:colOff>755588</xdr:colOff>
      <xdr:row>172</xdr:row>
      <xdr:rowOff>600478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0037490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173</xdr:row>
      <xdr:rowOff>23326</xdr:rowOff>
    </xdr:from>
    <xdr:to>
      <xdr:col>0</xdr:col>
      <xdr:colOff>755588</xdr:colOff>
      <xdr:row>173</xdr:row>
      <xdr:rowOff>584926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0643979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174</xdr:row>
      <xdr:rowOff>23327</xdr:rowOff>
    </xdr:from>
    <xdr:to>
      <xdr:col>0</xdr:col>
      <xdr:colOff>755588</xdr:colOff>
      <xdr:row>174</xdr:row>
      <xdr:rowOff>584927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266021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365450</xdr:colOff>
      <xdr:row>175</xdr:row>
      <xdr:rowOff>23326</xdr:rowOff>
    </xdr:from>
    <xdr:to>
      <xdr:col>0</xdr:col>
      <xdr:colOff>740037</xdr:colOff>
      <xdr:row>175</xdr:row>
      <xdr:rowOff>584926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450" y="21888061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357674</xdr:colOff>
      <xdr:row>176</xdr:row>
      <xdr:rowOff>23327</xdr:rowOff>
    </xdr:from>
    <xdr:to>
      <xdr:col>0</xdr:col>
      <xdr:colOff>732261</xdr:colOff>
      <xdr:row>176</xdr:row>
      <xdr:rowOff>584927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74" y="22510103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349899</xdr:colOff>
      <xdr:row>177</xdr:row>
      <xdr:rowOff>46653</xdr:rowOff>
    </xdr:from>
    <xdr:to>
      <xdr:col>0</xdr:col>
      <xdr:colOff>724486</xdr:colOff>
      <xdr:row>177</xdr:row>
      <xdr:rowOff>608253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899" y="23155469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342124</xdr:colOff>
      <xdr:row>178</xdr:row>
      <xdr:rowOff>46653</xdr:rowOff>
    </xdr:from>
    <xdr:to>
      <xdr:col>0</xdr:col>
      <xdr:colOff>716711</xdr:colOff>
      <xdr:row>178</xdr:row>
      <xdr:rowOff>608253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24" y="23777510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334348</xdr:colOff>
      <xdr:row>179</xdr:row>
      <xdr:rowOff>31102</xdr:rowOff>
    </xdr:from>
    <xdr:to>
      <xdr:col>0</xdr:col>
      <xdr:colOff>708935</xdr:colOff>
      <xdr:row>179</xdr:row>
      <xdr:rowOff>592702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8" y="24384000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326573</xdr:colOff>
      <xdr:row>180</xdr:row>
      <xdr:rowOff>23327</xdr:rowOff>
    </xdr:from>
    <xdr:to>
      <xdr:col>0</xdr:col>
      <xdr:colOff>701160</xdr:colOff>
      <xdr:row>180</xdr:row>
      <xdr:rowOff>584927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3" y="24998266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279919</xdr:colOff>
      <xdr:row>58</xdr:row>
      <xdr:rowOff>23326</xdr:rowOff>
    </xdr:from>
    <xdr:to>
      <xdr:col>0</xdr:col>
      <xdr:colOff>654506</xdr:colOff>
      <xdr:row>58</xdr:row>
      <xdr:rowOff>584926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19" y="11935408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373225</xdr:colOff>
      <xdr:row>135</xdr:row>
      <xdr:rowOff>31102</xdr:rowOff>
    </xdr:from>
    <xdr:to>
      <xdr:col>0</xdr:col>
      <xdr:colOff>747812</xdr:colOff>
      <xdr:row>135</xdr:row>
      <xdr:rowOff>592702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25" y="21895837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136</xdr:row>
      <xdr:rowOff>31102</xdr:rowOff>
    </xdr:from>
    <xdr:to>
      <xdr:col>0</xdr:col>
      <xdr:colOff>755588</xdr:colOff>
      <xdr:row>136</xdr:row>
      <xdr:rowOff>592702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3809306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318797</xdr:colOff>
      <xdr:row>181</xdr:row>
      <xdr:rowOff>31102</xdr:rowOff>
    </xdr:from>
    <xdr:to>
      <xdr:col>0</xdr:col>
      <xdr:colOff>693384</xdr:colOff>
      <xdr:row>181</xdr:row>
      <xdr:rowOff>592702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97" y="26872163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272143</xdr:colOff>
      <xdr:row>59</xdr:row>
      <xdr:rowOff>38878</xdr:rowOff>
    </xdr:from>
    <xdr:to>
      <xdr:col>0</xdr:col>
      <xdr:colOff>647119</xdr:colOff>
      <xdr:row>59</xdr:row>
      <xdr:rowOff>600478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2573000"/>
          <a:ext cx="374976" cy="561600"/>
        </a:xfrm>
        <a:prstGeom prst="rect">
          <a:avLst/>
        </a:prstGeom>
      </xdr:spPr>
    </xdr:pic>
    <xdr:clientData/>
  </xdr:twoCellAnchor>
  <xdr:twoCellAnchor>
    <xdr:from>
      <xdr:col>0</xdr:col>
      <xdr:colOff>318797</xdr:colOff>
      <xdr:row>182</xdr:row>
      <xdr:rowOff>23326</xdr:rowOff>
    </xdr:from>
    <xdr:to>
      <xdr:col>0</xdr:col>
      <xdr:colOff>693384</xdr:colOff>
      <xdr:row>182</xdr:row>
      <xdr:rowOff>584926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97" y="16289693"/>
          <a:ext cx="374587" cy="561600"/>
        </a:xfrm>
        <a:prstGeom prst="rect">
          <a:avLst/>
        </a:prstGeom>
      </xdr:spPr>
    </xdr:pic>
    <xdr:clientData/>
  </xdr:twoCellAnchor>
  <xdr:twoCellAnchor>
    <xdr:from>
      <xdr:col>0</xdr:col>
      <xdr:colOff>77756</xdr:colOff>
      <xdr:row>183</xdr:row>
      <xdr:rowOff>31102</xdr:rowOff>
    </xdr:from>
    <xdr:to>
      <xdr:col>0</xdr:col>
      <xdr:colOff>919735</xdr:colOff>
      <xdr:row>183</xdr:row>
      <xdr:rowOff>592702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6" y="16919510"/>
          <a:ext cx="841979" cy="561600"/>
        </a:xfrm>
        <a:prstGeom prst="rect">
          <a:avLst/>
        </a:prstGeom>
      </xdr:spPr>
    </xdr:pic>
    <xdr:clientData/>
  </xdr:twoCellAnchor>
  <xdr:twoCellAnchor>
    <xdr:from>
      <xdr:col>0</xdr:col>
      <xdr:colOff>62206</xdr:colOff>
      <xdr:row>184</xdr:row>
      <xdr:rowOff>23326</xdr:rowOff>
    </xdr:from>
    <xdr:to>
      <xdr:col>0</xdr:col>
      <xdr:colOff>904185</xdr:colOff>
      <xdr:row>184</xdr:row>
      <xdr:rowOff>584926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6" y="17533775"/>
          <a:ext cx="841979" cy="561600"/>
        </a:xfrm>
        <a:prstGeom prst="rect">
          <a:avLst/>
        </a:prstGeom>
      </xdr:spPr>
    </xdr:pic>
    <xdr:clientData/>
  </xdr:twoCellAnchor>
  <xdr:twoCellAnchor>
    <xdr:from>
      <xdr:col>0</xdr:col>
      <xdr:colOff>69981</xdr:colOff>
      <xdr:row>185</xdr:row>
      <xdr:rowOff>23326</xdr:rowOff>
    </xdr:from>
    <xdr:to>
      <xdr:col>0</xdr:col>
      <xdr:colOff>911960</xdr:colOff>
      <xdr:row>185</xdr:row>
      <xdr:rowOff>584926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81" y="18155816"/>
          <a:ext cx="841979" cy="561600"/>
        </a:xfrm>
        <a:prstGeom prst="rect">
          <a:avLst/>
        </a:prstGeom>
      </xdr:spPr>
    </xdr:pic>
    <xdr:clientData/>
  </xdr:twoCellAnchor>
  <xdr:twoCellAnchor>
    <xdr:from>
      <xdr:col>0</xdr:col>
      <xdr:colOff>69980</xdr:colOff>
      <xdr:row>186</xdr:row>
      <xdr:rowOff>23326</xdr:rowOff>
    </xdr:from>
    <xdr:to>
      <xdr:col>0</xdr:col>
      <xdr:colOff>911328</xdr:colOff>
      <xdr:row>186</xdr:row>
      <xdr:rowOff>584926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80" y="18777857"/>
          <a:ext cx="841348" cy="561600"/>
        </a:xfrm>
        <a:prstGeom prst="rect">
          <a:avLst/>
        </a:prstGeom>
      </xdr:spPr>
    </xdr:pic>
    <xdr:clientData/>
  </xdr:twoCellAnchor>
  <xdr:twoCellAnchor>
    <xdr:from>
      <xdr:col>0</xdr:col>
      <xdr:colOff>77756</xdr:colOff>
      <xdr:row>187</xdr:row>
      <xdr:rowOff>23327</xdr:rowOff>
    </xdr:from>
    <xdr:to>
      <xdr:col>0</xdr:col>
      <xdr:colOff>919735</xdr:colOff>
      <xdr:row>187</xdr:row>
      <xdr:rowOff>584927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6" y="19399898"/>
          <a:ext cx="841979" cy="56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atianael.ru/yubki/35-yubka-y0003.html" TargetMode="External"/><Relationship Id="rId117" Type="http://schemas.openxmlformats.org/officeDocument/2006/relationships/hyperlink" Target="http://tatianael.ru/remni/143-shirokij-remen-iz-naturalnoj-kozhi-akr0015.html" TargetMode="External"/><Relationship Id="rId21" Type="http://schemas.openxmlformats.org/officeDocument/2006/relationships/hyperlink" Target="http://tatianael.ru/balnye-platya/30-balnoe-plate-bp0003.html" TargetMode="External"/><Relationship Id="rId42" Type="http://schemas.openxmlformats.org/officeDocument/2006/relationships/hyperlink" Target="http://tatianael.ru/sergi/57-sergi-s-ametistom-korundom-i-labradoritom-akc0014.html" TargetMode="External"/><Relationship Id="rId47" Type="http://schemas.openxmlformats.org/officeDocument/2006/relationships/hyperlink" Target="http://tatianael.ru/sergi/62-sergi-iz-kozhi-s-labradoritom-akc0026.html" TargetMode="External"/><Relationship Id="rId63" Type="http://schemas.openxmlformats.org/officeDocument/2006/relationships/hyperlink" Target="http://tatianael.ru/zhilety/76-zhilet-udlinennyj-jd0002.html" TargetMode="External"/><Relationship Id="rId68" Type="http://schemas.openxmlformats.org/officeDocument/2006/relationships/hyperlink" Target="http://tatianael.ru/shlyapki/81-shlyapka-aksh0007.html" TargetMode="External"/><Relationship Id="rId84" Type="http://schemas.openxmlformats.org/officeDocument/2006/relationships/hyperlink" Target="http://tatianael.ru/trikotazhnye-platya/101-trikotazhnoe-plate-tp0008.html" TargetMode="External"/><Relationship Id="rId89" Type="http://schemas.openxmlformats.org/officeDocument/2006/relationships/hyperlink" Target="http://tatianael.ru/portupei/105-portupeya-akpr0007.html" TargetMode="External"/><Relationship Id="rId112" Type="http://schemas.openxmlformats.org/officeDocument/2006/relationships/hyperlink" Target="http://tatianael.ru/chokery-kole-busy/130-choker-ukchb0002.html" TargetMode="External"/><Relationship Id="rId16" Type="http://schemas.openxmlformats.org/officeDocument/2006/relationships/hyperlink" Target="http://tatianael.ru/balnye-platya/25-balnoe-plate-bp0002.html" TargetMode="External"/><Relationship Id="rId107" Type="http://schemas.openxmlformats.org/officeDocument/2006/relationships/hyperlink" Target="http://tatianael.ru/portupei/124-portupeya-akpr0015.html" TargetMode="External"/><Relationship Id="rId11" Type="http://schemas.openxmlformats.org/officeDocument/2006/relationships/hyperlink" Target="http://tatianael.ru/koktejlnye-platya/22-koktejlnoe-plate-kp0001.html" TargetMode="External"/><Relationship Id="rId32" Type="http://schemas.openxmlformats.org/officeDocument/2006/relationships/hyperlink" Target="http://tatianael.ru/sergi/44-sergi-s-ametistom-i-korundom-akc0016.html" TargetMode="External"/><Relationship Id="rId37" Type="http://schemas.openxmlformats.org/officeDocument/2006/relationships/hyperlink" Target="http://tatianael.ru/sergi/52-sergi-iz-naturalnoj-kozhi-s-zhemchugom-akc0021.html" TargetMode="External"/><Relationship Id="rId53" Type="http://schemas.openxmlformats.org/officeDocument/2006/relationships/hyperlink" Target="http://tatianael.ru/poyasa/68-poyas-akp0002.html" TargetMode="External"/><Relationship Id="rId58" Type="http://schemas.openxmlformats.org/officeDocument/2006/relationships/hyperlink" Target="http://tatianael.ru/bluzy/7-bluza-bl0001.html" TargetMode="External"/><Relationship Id="rId74" Type="http://schemas.openxmlformats.org/officeDocument/2006/relationships/hyperlink" Target="http://tatianael.ru/portupei/92-portupeya-akpr0001.html" TargetMode="External"/><Relationship Id="rId79" Type="http://schemas.openxmlformats.org/officeDocument/2006/relationships/hyperlink" Target="http://tatianael.ru/vechernie-platya/97-vechernee-plate-futlyar-vp0005.html" TargetMode="External"/><Relationship Id="rId102" Type="http://schemas.openxmlformats.org/officeDocument/2006/relationships/hyperlink" Target="http://tatianael.ru/remni/120-uzkij-remen-iz-naturalnoj-kozhi-akr0013.html" TargetMode="External"/><Relationship Id="rId5" Type="http://schemas.openxmlformats.org/officeDocument/2006/relationships/hyperlink" Target="http://tatianael.ru/sergi/12-sergi-s-zhemchugom-i-agatom-akc0001.html" TargetMode="External"/><Relationship Id="rId61" Type="http://schemas.openxmlformats.org/officeDocument/2006/relationships/hyperlink" Target="http://tatianael.ru/shlyapki/74-shlyapka-aksh0001.html" TargetMode="External"/><Relationship Id="rId82" Type="http://schemas.openxmlformats.org/officeDocument/2006/relationships/hyperlink" Target="http://tatianael.ru/vechernie-platya/11-vechernee-plate-v-pol-vp0002.html" TargetMode="External"/><Relationship Id="rId90" Type="http://schemas.openxmlformats.org/officeDocument/2006/relationships/hyperlink" Target="http://tatianael.ru/portupei/106-portupeya-akpr0008.html" TargetMode="External"/><Relationship Id="rId95" Type="http://schemas.openxmlformats.org/officeDocument/2006/relationships/hyperlink" Target="http://tatianael.ru/remni/112-shirokij-remen-iz-naturalnoj-kozhi-akr0005.html" TargetMode="External"/><Relationship Id="rId19" Type="http://schemas.openxmlformats.org/officeDocument/2006/relationships/hyperlink" Target="http://tatianael.ru/balnye-platya/28-balnoe-plate-bp0004.html" TargetMode="External"/><Relationship Id="rId14" Type="http://schemas.openxmlformats.org/officeDocument/2006/relationships/hyperlink" Target="http://tatianael.ru/sergi/24-sergi-iz-kozhi-s-labradoritom-akc0017.html" TargetMode="External"/><Relationship Id="rId22" Type="http://schemas.openxmlformats.org/officeDocument/2006/relationships/hyperlink" Target="http://tatianael.ru/yubki/31-yubka-y0001.html" TargetMode="External"/><Relationship Id="rId27" Type="http://schemas.openxmlformats.org/officeDocument/2006/relationships/hyperlink" Target="http://tatianael.ru/kole-busy/36-kole-s-agatom-ukkb0004.html" TargetMode="External"/><Relationship Id="rId30" Type="http://schemas.openxmlformats.org/officeDocument/2006/relationships/hyperlink" Target="http://tatianael.ru/sergi/40-sergi-s-agatom-akc0003.html" TargetMode="External"/><Relationship Id="rId35" Type="http://schemas.openxmlformats.org/officeDocument/2006/relationships/hyperlink" Target="http://tatianael.ru/sergi/43-sergi-s-akvamarinom-akc0006a.html" TargetMode="External"/><Relationship Id="rId43" Type="http://schemas.openxmlformats.org/officeDocument/2006/relationships/hyperlink" Target="http://tatianael.ru/sergi/58-sergi-iz-naturalnoj-kozhi-s-agatom-akc0015.html" TargetMode="External"/><Relationship Id="rId48" Type="http://schemas.openxmlformats.org/officeDocument/2006/relationships/hyperlink" Target="http://tatianael.ru/sergi/63-sergi-iz-kozhi-s-labradoritom-akc0027.html" TargetMode="External"/><Relationship Id="rId56" Type="http://schemas.openxmlformats.org/officeDocument/2006/relationships/hyperlink" Target="http://tatianael.ru/poyasa/71-poyas-akp0005.html" TargetMode="External"/><Relationship Id="rId64" Type="http://schemas.openxmlformats.org/officeDocument/2006/relationships/hyperlink" Target="http://tatianael.ru/shlyapki/77-shlyapka-aksh0003.html" TargetMode="External"/><Relationship Id="rId69" Type="http://schemas.openxmlformats.org/officeDocument/2006/relationships/hyperlink" Target="http://tatianael.ru/shlyapki/82-shlyapka-aksh0008.html" TargetMode="External"/><Relationship Id="rId77" Type="http://schemas.openxmlformats.org/officeDocument/2006/relationships/hyperlink" Target="http://tatianael.ru/portupei/93-portupeya-akpr0002.html" TargetMode="External"/><Relationship Id="rId100" Type="http://schemas.openxmlformats.org/officeDocument/2006/relationships/hyperlink" Target="http://tatianael.ru/remni/118-remen-iz-naturalnoj-kozhi-akr0011.html" TargetMode="External"/><Relationship Id="rId105" Type="http://schemas.openxmlformats.org/officeDocument/2006/relationships/hyperlink" Target="http://tatianael.ru/portupei/122-portupeya-akpr0013.html" TargetMode="External"/><Relationship Id="rId113" Type="http://schemas.openxmlformats.org/officeDocument/2006/relationships/hyperlink" Target="http://tatianael.ru/chokery-kole-busy/129-choker-ukchb0001.html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http://tatianael.ru/poyasa/19-poyas-akp0003.html" TargetMode="External"/><Relationship Id="rId51" Type="http://schemas.openxmlformats.org/officeDocument/2006/relationships/hyperlink" Target="http://tatianael.ru/remni/66-remen-portupeya-akr0002.html" TargetMode="External"/><Relationship Id="rId72" Type="http://schemas.openxmlformats.org/officeDocument/2006/relationships/hyperlink" Target="http://tatianael.ru/trikotazhnye-platya/85-trikotazhnoe-plate-tp0003.html" TargetMode="External"/><Relationship Id="rId80" Type="http://schemas.openxmlformats.org/officeDocument/2006/relationships/hyperlink" Target="http://tatianael.ru/vechernie-platya/98-vechernee-plate-mini-vp0006.html" TargetMode="External"/><Relationship Id="rId85" Type="http://schemas.openxmlformats.org/officeDocument/2006/relationships/hyperlink" Target="http://tatianael.ru/korsety/87-korset-k0002.html" TargetMode="External"/><Relationship Id="rId93" Type="http://schemas.openxmlformats.org/officeDocument/2006/relationships/hyperlink" Target="http://tatianael.ru/korsety/110-korset-k0003.html" TargetMode="External"/><Relationship Id="rId98" Type="http://schemas.openxmlformats.org/officeDocument/2006/relationships/hyperlink" Target="http://tatianael.ru/remni/115-shirokij-remen-iz-naturalnoj-kozhi-akr0008.html" TargetMode="External"/><Relationship Id="rId121" Type="http://schemas.openxmlformats.org/officeDocument/2006/relationships/comments" Target="../comments1.xml"/><Relationship Id="rId3" Type="http://schemas.openxmlformats.org/officeDocument/2006/relationships/hyperlink" Target="http://tatianael.ru/letnie-platya/8-sarafan-yubka-lp0001.html?live_configurator_token=3bba42d7e42af7a934e87ad41e7f0607&amp;id_shop=1&amp;id_employee=1&amp;theme=&amp;theme_font=" TargetMode="External"/><Relationship Id="rId12" Type="http://schemas.openxmlformats.org/officeDocument/2006/relationships/hyperlink" Target="http://tatianael.ru/trikotazhnye-platya/23-trikotazhnoe-plate-tp0002.html" TargetMode="External"/><Relationship Id="rId17" Type="http://schemas.openxmlformats.org/officeDocument/2006/relationships/hyperlink" Target="http://tatianael.ru/letnie-platya/18-sarafan-yubka-lp0003.html" TargetMode="External"/><Relationship Id="rId25" Type="http://schemas.openxmlformats.org/officeDocument/2006/relationships/hyperlink" Target="http://tatianael.ru/balnye-platya/34-balnoe-plate-bp0005.html" TargetMode="External"/><Relationship Id="rId33" Type="http://schemas.openxmlformats.org/officeDocument/2006/relationships/hyperlink" Target="http://tatianael.ru/sergi/45-sergi-s-agatom-akc0010.html" TargetMode="External"/><Relationship Id="rId38" Type="http://schemas.openxmlformats.org/officeDocument/2006/relationships/hyperlink" Target="http://tatianael.ru/sergi/53-sergi-iz-naturalnoj-kozhi-s-lazuritom-akc0022.html" TargetMode="External"/><Relationship Id="rId46" Type="http://schemas.openxmlformats.org/officeDocument/2006/relationships/hyperlink" Target="http://tatianael.ru/sergi/60-sergi-s-lazuritom-akc0024.html" TargetMode="External"/><Relationship Id="rId59" Type="http://schemas.openxmlformats.org/officeDocument/2006/relationships/hyperlink" Target="http://tatianael.ru/bluzy/20-bluza-bl0002.html" TargetMode="External"/><Relationship Id="rId67" Type="http://schemas.openxmlformats.org/officeDocument/2006/relationships/hyperlink" Target="http://tatianael.ru/shlyapki/80-shlyapka-aksh0006.html" TargetMode="External"/><Relationship Id="rId103" Type="http://schemas.openxmlformats.org/officeDocument/2006/relationships/hyperlink" Target="http://tatianael.ru/portupei/109-portupeya-akpr0011.html" TargetMode="External"/><Relationship Id="rId108" Type="http://schemas.openxmlformats.org/officeDocument/2006/relationships/hyperlink" Target="http://tatianael.ru/portupei/125-portupeya-akpr0016.html" TargetMode="External"/><Relationship Id="rId116" Type="http://schemas.openxmlformats.org/officeDocument/2006/relationships/hyperlink" Target="http://tatianael.ru/trikotazhnye-platya/141-trikotazhnoe-plate-tp0009.html" TargetMode="External"/><Relationship Id="rId20" Type="http://schemas.openxmlformats.org/officeDocument/2006/relationships/hyperlink" Target="http://tatianael.ru/koktejlnye-platya/29-koktejlnoe-plate-kp0004.html" TargetMode="External"/><Relationship Id="rId41" Type="http://schemas.openxmlformats.org/officeDocument/2006/relationships/hyperlink" Target="http://tatianael.ru/sergi/56-sergi-s-khrizoprazom-i-labradoritom-akc0013.html" TargetMode="External"/><Relationship Id="rId54" Type="http://schemas.openxmlformats.org/officeDocument/2006/relationships/hyperlink" Target="http://tatianael.ru/poyasa/70-poyas-akp0004.html" TargetMode="External"/><Relationship Id="rId62" Type="http://schemas.openxmlformats.org/officeDocument/2006/relationships/hyperlink" Target="http://tatianael.ru/shlyapki/75-shlyapka-aksh0002.html" TargetMode="External"/><Relationship Id="rId70" Type="http://schemas.openxmlformats.org/officeDocument/2006/relationships/hyperlink" Target="http://tatianael.ru/shlyapki/83-shlyapka-aksh0009.html" TargetMode="External"/><Relationship Id="rId75" Type="http://schemas.openxmlformats.org/officeDocument/2006/relationships/hyperlink" Target="http://tatianael.ru/trikotazhnye-platya/91-trikotazhnoe-plate-tp0006.html" TargetMode="External"/><Relationship Id="rId83" Type="http://schemas.openxmlformats.org/officeDocument/2006/relationships/hyperlink" Target="http://tatianael.ru/trikotazhnye-platya/100-trikotazhnoe-plate-tp0007.html" TargetMode="External"/><Relationship Id="rId88" Type="http://schemas.openxmlformats.org/officeDocument/2006/relationships/hyperlink" Target="http://tatianael.ru/portupei/104-portupeya-akpr0006.html" TargetMode="External"/><Relationship Id="rId91" Type="http://schemas.openxmlformats.org/officeDocument/2006/relationships/hyperlink" Target="http://tatianael.ru/portupei/107-portupeya-akpr0009.html" TargetMode="External"/><Relationship Id="rId96" Type="http://schemas.openxmlformats.org/officeDocument/2006/relationships/hyperlink" Target="http://tatianael.ru/remni/113-remen-iz-naturalnoj-kozhi-akr0006.html" TargetMode="External"/><Relationship Id="rId111" Type="http://schemas.openxmlformats.org/officeDocument/2006/relationships/hyperlink" Target="http://tatianael.ru/portupei/128-portupeya-akpr0019.html" TargetMode="External"/><Relationship Id="rId1" Type="http://schemas.openxmlformats.org/officeDocument/2006/relationships/hyperlink" Target="http://tatianael.ru/sergi/2-sergi-s-zhemchugom-i-labradoritom-aks0008.html" TargetMode="External"/><Relationship Id="rId6" Type="http://schemas.openxmlformats.org/officeDocument/2006/relationships/hyperlink" Target="http://tatianael.ru/sergi/10-sergi-s-zhemchugom-akc0002.html" TargetMode="External"/><Relationship Id="rId15" Type="http://schemas.openxmlformats.org/officeDocument/2006/relationships/hyperlink" Target="http://tatianael.ru/koktejlnye-platya/26-koktejlnoe-plate-kp0003.html" TargetMode="External"/><Relationship Id="rId23" Type="http://schemas.openxmlformats.org/officeDocument/2006/relationships/hyperlink" Target="http://tatianael.ru/yubki/32-yubka-y0002.html" TargetMode="External"/><Relationship Id="rId28" Type="http://schemas.openxmlformats.org/officeDocument/2006/relationships/hyperlink" Target="http://tatianael.ru/kole-busy/37-kole-s-akvamarinom-ukkb0005.html" TargetMode="External"/><Relationship Id="rId36" Type="http://schemas.openxmlformats.org/officeDocument/2006/relationships/hyperlink" Target="http://tatianael.ru/sergi/39-sergi-s-akvamarinom-labradoritom-yashmoj-akc0007.html" TargetMode="External"/><Relationship Id="rId49" Type="http://schemas.openxmlformats.org/officeDocument/2006/relationships/hyperlink" Target="http://tatianael.ru/sergi/64-sergi-iz-kozhi-s-labradoritom-akc0028.html" TargetMode="External"/><Relationship Id="rId57" Type="http://schemas.openxmlformats.org/officeDocument/2006/relationships/hyperlink" Target="http://tatianael.ru/koktejlnye-platya/72-koktejlnoe-plate-kp0002.html" TargetMode="External"/><Relationship Id="rId106" Type="http://schemas.openxmlformats.org/officeDocument/2006/relationships/hyperlink" Target="http://tatianael.ru/portupei/123-portupeya-akpr0014.html" TargetMode="External"/><Relationship Id="rId114" Type="http://schemas.openxmlformats.org/officeDocument/2006/relationships/hyperlink" Target="http://tatianael.ru/chokery-kole-busy/131-choker-ukchb0003.html" TargetMode="External"/><Relationship Id="rId119" Type="http://schemas.openxmlformats.org/officeDocument/2006/relationships/drawing" Target="../drawings/drawing1.xml"/><Relationship Id="rId10" Type="http://schemas.openxmlformats.org/officeDocument/2006/relationships/hyperlink" Target="http://tatianael.ru/zhilety/4-zhilet-udlinennyj-jd0001.html" TargetMode="External"/><Relationship Id="rId31" Type="http://schemas.openxmlformats.org/officeDocument/2006/relationships/hyperlink" Target="http://tatianael.ru/sergi/41-sergi-iz-kozhi-s-khrizoprazom-akc004.html" TargetMode="External"/><Relationship Id="rId44" Type="http://schemas.openxmlformats.org/officeDocument/2006/relationships/hyperlink" Target="http://tatianael.ru/sergi/59-sergi-iz-naturalnoj-kozhi-s-khrizoprazom-akc0023.html" TargetMode="External"/><Relationship Id="rId52" Type="http://schemas.openxmlformats.org/officeDocument/2006/relationships/hyperlink" Target="http://tatianael.ru/remni/67-remen-iz-naturalnoj-kozhi-akr0003.html" TargetMode="External"/><Relationship Id="rId60" Type="http://schemas.openxmlformats.org/officeDocument/2006/relationships/hyperlink" Target="http://tatianael.ru/bluzy/73-bluza-bl0003.html" TargetMode="External"/><Relationship Id="rId65" Type="http://schemas.openxmlformats.org/officeDocument/2006/relationships/hyperlink" Target="http://tatianael.ru/shlyapki/78-shlyapka-aksh0004.html" TargetMode="External"/><Relationship Id="rId73" Type="http://schemas.openxmlformats.org/officeDocument/2006/relationships/hyperlink" Target="http://tatianael.ru/platya-dlya-beremennykh/88-plate-teploe-pdb0001-1.html" TargetMode="External"/><Relationship Id="rId78" Type="http://schemas.openxmlformats.org/officeDocument/2006/relationships/hyperlink" Target="http://tatianael.ru/yubki/95-yubka-y0004.html" TargetMode="External"/><Relationship Id="rId81" Type="http://schemas.openxmlformats.org/officeDocument/2006/relationships/hyperlink" Target="http://tatianael.ru/vechernie-platya/90-vechernee-plate-midi-vp0004.html" TargetMode="External"/><Relationship Id="rId86" Type="http://schemas.openxmlformats.org/officeDocument/2006/relationships/hyperlink" Target="http://tatianael.ru/portupei/96-portupeya-akpr0004.html" TargetMode="External"/><Relationship Id="rId94" Type="http://schemas.openxmlformats.org/officeDocument/2006/relationships/hyperlink" Target="http://tatianael.ru/remni/111-uzkij-remen-iz-naturalnoj-kozhi-akr0004.html" TargetMode="External"/><Relationship Id="rId99" Type="http://schemas.openxmlformats.org/officeDocument/2006/relationships/hyperlink" Target="http://tatianael.ru/remni/116-remen-iz-naturalnoj-kozhi-akr0009.html" TargetMode="External"/><Relationship Id="rId101" Type="http://schemas.openxmlformats.org/officeDocument/2006/relationships/hyperlink" Target="http://tatianael.ru/remni/117-remen-iz-naturalnoj-kozhi-akr0010.html" TargetMode="External"/><Relationship Id="rId4" Type="http://schemas.openxmlformats.org/officeDocument/2006/relationships/hyperlink" Target="http://tatianael.ru/vechernie-platya/6-vechernee-plate-vp0001.html?live_configurator_token=3bba42d7e42af7a934e87ad41e7f0607&amp;id_shop=1&amp;id_employee=1&amp;theme=&amp;theme_font=" TargetMode="External"/><Relationship Id="rId9" Type="http://schemas.openxmlformats.org/officeDocument/2006/relationships/hyperlink" Target="http://tatianael.ru/vechernie-platya/21-vechernee-plate-v-pol-vp0003.html" TargetMode="External"/><Relationship Id="rId13" Type="http://schemas.openxmlformats.org/officeDocument/2006/relationships/hyperlink" Target="http://tatianael.ru/trikotazhnye-platya/5-trikotazhnoe-plate-tp0001.html" TargetMode="External"/><Relationship Id="rId18" Type="http://schemas.openxmlformats.org/officeDocument/2006/relationships/hyperlink" Target="http://tatianael.ru/balnye-platya/27-balnoe-plate-bp0001.html" TargetMode="External"/><Relationship Id="rId39" Type="http://schemas.openxmlformats.org/officeDocument/2006/relationships/hyperlink" Target="http://tatianael.ru/sergi/54-sergi-iz-naturalnoj-kozhi-akc0019.html" TargetMode="External"/><Relationship Id="rId109" Type="http://schemas.openxmlformats.org/officeDocument/2006/relationships/hyperlink" Target="http://tatianael.ru/portupei/126-portupeya-akpr0017.html" TargetMode="External"/><Relationship Id="rId34" Type="http://schemas.openxmlformats.org/officeDocument/2006/relationships/hyperlink" Target="http://tatianael.ru/sergi/9-sergi-s-zhemchugom-akc0011.html" TargetMode="External"/><Relationship Id="rId50" Type="http://schemas.openxmlformats.org/officeDocument/2006/relationships/hyperlink" Target="http://tatianael.ru/remni/65-remen-akr0001.html" TargetMode="External"/><Relationship Id="rId55" Type="http://schemas.openxmlformats.org/officeDocument/2006/relationships/hyperlink" Target="http://tatianael.ru/poyasa/69-poyas-akp0001.html" TargetMode="External"/><Relationship Id="rId76" Type="http://schemas.openxmlformats.org/officeDocument/2006/relationships/hyperlink" Target="http://tatianael.ru/portupei/94-portupeya-akpr0003.html" TargetMode="External"/><Relationship Id="rId97" Type="http://schemas.openxmlformats.org/officeDocument/2006/relationships/hyperlink" Target="http://tatianael.ru/remni/114-remen-iz-naturalnoj-kozhi-akr0007.html" TargetMode="External"/><Relationship Id="rId104" Type="http://schemas.openxmlformats.org/officeDocument/2006/relationships/hyperlink" Target="http://tatianael.ru/portupei/121-portupeya-akpr0012.html" TargetMode="External"/><Relationship Id="rId120" Type="http://schemas.openxmlformats.org/officeDocument/2006/relationships/vmlDrawing" Target="../drawings/vmlDrawing1.vml"/><Relationship Id="rId7" Type="http://schemas.openxmlformats.org/officeDocument/2006/relationships/hyperlink" Target="http://tatianael.ru/letnie-platya/13-sarafan-yubka-lp0004.html" TargetMode="External"/><Relationship Id="rId71" Type="http://schemas.openxmlformats.org/officeDocument/2006/relationships/hyperlink" Target="http://tatianael.ru/trikotazhnye-platya/86-trikotazhnoe-plate-tp0004.html" TargetMode="External"/><Relationship Id="rId92" Type="http://schemas.openxmlformats.org/officeDocument/2006/relationships/hyperlink" Target="http://tatianael.ru/portupei/108-portupeya-akpr0010.html" TargetMode="External"/><Relationship Id="rId2" Type="http://schemas.openxmlformats.org/officeDocument/2006/relationships/hyperlink" Target="http://tatianael.ru/letnie-platya/3-sarafan-lp0002.html" TargetMode="External"/><Relationship Id="rId29" Type="http://schemas.openxmlformats.org/officeDocument/2006/relationships/hyperlink" Target="http://tatianael.ru/kole-busy/38-kole-s-labradoritom-i-korallom-ukkb0002.html" TargetMode="External"/><Relationship Id="rId24" Type="http://schemas.openxmlformats.org/officeDocument/2006/relationships/hyperlink" Target="http://tatianael.ru/korsety/33-korset-k0001.html" TargetMode="External"/><Relationship Id="rId40" Type="http://schemas.openxmlformats.org/officeDocument/2006/relationships/hyperlink" Target="http://tatianael.ru/sergi/55-sergi-iz-kozhi-s-koshachim-glazom-akc0018.html" TargetMode="External"/><Relationship Id="rId45" Type="http://schemas.openxmlformats.org/officeDocument/2006/relationships/hyperlink" Target="http://tatianael.ru/sergi/61-sergi-iz-naturalnoj-kozhi-s-agatom-akc0015.html" TargetMode="External"/><Relationship Id="rId66" Type="http://schemas.openxmlformats.org/officeDocument/2006/relationships/hyperlink" Target="http://tatianael.ru/shlyapki/79-shlyapka-aksh0005.html" TargetMode="External"/><Relationship Id="rId87" Type="http://schemas.openxmlformats.org/officeDocument/2006/relationships/hyperlink" Target="http://tatianael.ru/portupei/103-portupeya-akpr0005.html" TargetMode="External"/><Relationship Id="rId110" Type="http://schemas.openxmlformats.org/officeDocument/2006/relationships/hyperlink" Target="http://tatianael.ru/portupei/127-portupeya-akpr0018.html" TargetMode="External"/><Relationship Id="rId115" Type="http://schemas.openxmlformats.org/officeDocument/2006/relationships/hyperlink" Target="http://tatianael.ru/chokery-kole-busy/132-choker-ukchb00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Q260"/>
  <sheetViews>
    <sheetView tabSelected="1" zoomScale="98" zoomScaleNormal="98" workbookViewId="0">
      <pane xSplit="11" ySplit="6" topLeftCell="L182" activePane="bottomRight" state="frozen"/>
      <selection pane="topRight" activeCell="K1" sqref="K1"/>
      <selection pane="bottomLeft" activeCell="A7" sqref="A7"/>
      <selection pane="bottomRight" activeCell="B187" sqref="B187"/>
    </sheetView>
  </sheetViews>
  <sheetFormatPr defaultRowHeight="49.2" customHeight="1" outlineLevelRow="5" x14ac:dyDescent="0.3"/>
  <cols>
    <col min="1" max="1" width="14.109375" style="4" customWidth="1"/>
    <col min="2" max="2" width="20.109375" style="4" customWidth="1"/>
    <col min="3" max="3" width="36.77734375" style="16" customWidth="1"/>
    <col min="4" max="4" width="8.88671875" style="7" customWidth="1"/>
    <col min="5" max="5" width="7.33203125" style="7" customWidth="1"/>
    <col min="6" max="6" width="7" style="7" customWidth="1"/>
    <col min="7" max="7" width="9.44140625" style="7" customWidth="1"/>
    <col min="8" max="8" width="7" style="13" customWidth="1"/>
    <col min="9" max="9" width="8.44140625" style="4" customWidth="1"/>
    <col min="10" max="10" width="5.5546875" style="14" customWidth="1"/>
    <col min="11" max="11" width="5.44140625" style="24" customWidth="1"/>
    <col min="12" max="12" width="29.109375" style="44" customWidth="1"/>
    <col min="13" max="13" width="35.6640625" style="4" customWidth="1"/>
    <col min="14" max="16384" width="8.88671875" style="4"/>
  </cols>
  <sheetData>
    <row r="1" spans="1:13" s="1" customFormat="1" ht="28.2" customHeight="1" x14ac:dyDescent="0.3">
      <c r="A1" s="1" t="s">
        <v>16</v>
      </c>
      <c r="B1" s="1" t="s">
        <v>127</v>
      </c>
      <c r="C1" s="15" t="s">
        <v>0</v>
      </c>
      <c r="D1" s="6" t="s">
        <v>11</v>
      </c>
      <c r="E1" s="6" t="s">
        <v>12</v>
      </c>
      <c r="F1" s="8" t="s">
        <v>13</v>
      </c>
      <c r="G1" s="8" t="s">
        <v>14</v>
      </c>
      <c r="H1" s="12" t="s">
        <v>15</v>
      </c>
      <c r="I1" s="1" t="s">
        <v>1</v>
      </c>
      <c r="J1" s="15" t="s">
        <v>2</v>
      </c>
      <c r="K1" s="25" t="s">
        <v>20</v>
      </c>
      <c r="L1" s="43" t="s">
        <v>3</v>
      </c>
      <c r="M1" s="1" t="s">
        <v>4</v>
      </c>
    </row>
    <row r="2" spans="1:13" s="1" customFormat="1" ht="28.2" customHeight="1" x14ac:dyDescent="0.3">
      <c r="C2" s="15"/>
      <c r="D2" s="6"/>
      <c r="E2" s="50">
        <v>0.15</v>
      </c>
      <c r="F2" s="8">
        <v>0.2</v>
      </c>
      <c r="G2" s="8">
        <v>0.3</v>
      </c>
      <c r="H2" s="12"/>
      <c r="J2" s="15"/>
      <c r="K2" s="25"/>
      <c r="L2" s="43"/>
    </row>
    <row r="3" spans="1:13" s="2" customFormat="1" ht="49.2" hidden="1" customHeight="1" x14ac:dyDescent="0.3">
      <c r="C3" s="16"/>
      <c r="D3" s="5"/>
      <c r="E3" s="5"/>
      <c r="F3" s="5"/>
      <c r="G3" s="5"/>
      <c r="H3" s="12"/>
      <c r="J3" s="16"/>
      <c r="K3" s="26"/>
      <c r="L3" s="40"/>
      <c r="M3" s="3"/>
    </row>
    <row r="4" spans="1:13" ht="49.2" hidden="1" customHeight="1" x14ac:dyDescent="0.3">
      <c r="E4" s="5"/>
      <c r="F4" s="5"/>
      <c r="G4" s="5"/>
    </row>
    <row r="5" spans="1:13" ht="49.2" hidden="1" customHeight="1" x14ac:dyDescent="0.3"/>
    <row r="6" spans="1:13" ht="49.2" hidden="1" customHeight="1" x14ac:dyDescent="0.3"/>
    <row r="7" spans="1:13" s="9" customFormat="1" ht="49.2" customHeight="1" x14ac:dyDescent="0.3">
      <c r="A7" s="9" t="s">
        <v>17</v>
      </c>
      <c r="C7" s="18"/>
      <c r="D7" s="10"/>
      <c r="E7" s="10"/>
      <c r="F7" s="10"/>
      <c r="G7" s="10"/>
      <c r="H7" s="13"/>
      <c r="J7" s="17"/>
      <c r="K7" s="27"/>
      <c r="L7" s="45"/>
    </row>
    <row r="8" spans="1:13" ht="49.2" customHeight="1" outlineLevel="1" collapsed="1" x14ac:dyDescent="0.3">
      <c r="A8" s="4" t="s">
        <v>19</v>
      </c>
    </row>
    <row r="9" spans="1:13" ht="49.2" hidden="1" customHeight="1" outlineLevel="2" collapsed="1" x14ac:dyDescent="0.3">
      <c r="A9" s="4" t="s">
        <v>304</v>
      </c>
    </row>
    <row r="10" spans="1:13" ht="49.2" hidden="1" customHeight="1" outlineLevel="3" collapsed="1" x14ac:dyDescent="0.3">
      <c r="A10" s="4" t="s">
        <v>305</v>
      </c>
    </row>
    <row r="11" spans="1:13" ht="49.2" hidden="1" customHeight="1" outlineLevel="4" x14ac:dyDescent="0.3">
      <c r="B11" s="4" t="s">
        <v>130</v>
      </c>
      <c r="C11" s="16" t="s">
        <v>307</v>
      </c>
      <c r="D11" s="7">
        <v>12000</v>
      </c>
      <c r="E11" s="7">
        <f>D11-D11*E2</f>
        <v>10200</v>
      </c>
      <c r="F11" s="7">
        <f>D11-D11*F2</f>
        <v>9600</v>
      </c>
      <c r="G11" s="7">
        <f>D11-D11*G2</f>
        <v>8400</v>
      </c>
      <c r="H11" s="13">
        <f>D11</f>
        <v>12000</v>
      </c>
      <c r="I11" s="4" t="s">
        <v>308</v>
      </c>
      <c r="J11" s="14">
        <v>1</v>
      </c>
      <c r="K11" s="24" t="s">
        <v>46</v>
      </c>
      <c r="M11" s="11"/>
    </row>
    <row r="12" spans="1:13" ht="49.2" hidden="1" customHeight="1" outlineLevel="4" x14ac:dyDescent="0.3"/>
    <row r="13" spans="1:13" ht="49.2" hidden="1" customHeight="1" outlineLevel="3" collapsed="1" x14ac:dyDescent="0.3">
      <c r="A13" s="4" t="s">
        <v>306</v>
      </c>
    </row>
    <row r="14" spans="1:13" ht="49.2" hidden="1" customHeight="1" outlineLevel="4" x14ac:dyDescent="0.3"/>
    <row r="15" spans="1:13" ht="49.2" hidden="1" customHeight="1" outlineLevel="4" x14ac:dyDescent="0.3"/>
    <row r="16" spans="1:13" ht="49.2" hidden="1" customHeight="1" outlineLevel="4" x14ac:dyDescent="0.3"/>
    <row r="17" spans="1:15" ht="49.2" hidden="1" customHeight="1" outlineLevel="2" x14ac:dyDescent="0.3">
      <c r="A17" s="4" t="s">
        <v>25</v>
      </c>
    </row>
    <row r="18" spans="1:15" ht="49.2" hidden="1" customHeight="1" outlineLevel="3" collapsed="1" x14ac:dyDescent="0.3">
      <c r="A18" s="4" t="s">
        <v>29</v>
      </c>
      <c r="B18" s="14"/>
    </row>
    <row r="19" spans="1:15" ht="49.2" hidden="1" customHeight="1" outlineLevel="4" x14ac:dyDescent="0.3">
      <c r="B19" s="4">
        <v>44</v>
      </c>
      <c r="C19" s="16" t="s">
        <v>44</v>
      </c>
      <c r="D19" s="7">
        <v>6000</v>
      </c>
      <c r="E19" s="7">
        <f>D19-D19*E2</f>
        <v>5100</v>
      </c>
      <c r="F19" s="7">
        <f>D19-D19*F2</f>
        <v>4800</v>
      </c>
      <c r="G19" s="7">
        <f>D19-D19*G2</f>
        <v>4200</v>
      </c>
      <c r="H19" s="13">
        <f>D19</f>
        <v>6000</v>
      </c>
      <c r="I19" s="4" t="s">
        <v>45</v>
      </c>
      <c r="J19" s="14">
        <v>1</v>
      </c>
      <c r="K19" s="24" t="s">
        <v>46</v>
      </c>
      <c r="L19" s="40" t="s">
        <v>47</v>
      </c>
      <c r="M19" s="11" t="s">
        <v>48</v>
      </c>
    </row>
    <row r="20" spans="1:15" ht="49.2" hidden="1" customHeight="1" outlineLevel="4" x14ac:dyDescent="0.3">
      <c r="B20" s="4">
        <v>44</v>
      </c>
      <c r="C20" s="16" t="s">
        <v>40</v>
      </c>
      <c r="D20" s="7">
        <v>23000</v>
      </c>
      <c r="E20" s="7">
        <f>D20-D20*E2</f>
        <v>19550</v>
      </c>
      <c r="F20" s="7">
        <f>D20-D20*F2</f>
        <v>18400</v>
      </c>
      <c r="G20" s="7">
        <f>D20-D20*G2</f>
        <v>16100</v>
      </c>
      <c r="H20" s="13">
        <f>D20</f>
        <v>23000</v>
      </c>
      <c r="I20" s="4" t="s">
        <v>41</v>
      </c>
      <c r="J20" s="14">
        <v>1</v>
      </c>
      <c r="K20" s="24">
        <v>1</v>
      </c>
      <c r="L20" s="40" t="s">
        <v>42</v>
      </c>
      <c r="M20" s="11" t="s">
        <v>43</v>
      </c>
      <c r="N20" s="4" t="s">
        <v>6</v>
      </c>
      <c r="O20" s="4" t="s">
        <v>6</v>
      </c>
    </row>
    <row r="21" spans="1:15" ht="49.2" hidden="1" customHeight="1" outlineLevel="4" x14ac:dyDescent="0.3">
      <c r="B21" s="4" t="s">
        <v>130</v>
      </c>
      <c r="C21" s="19" t="s">
        <v>81</v>
      </c>
      <c r="D21" s="7">
        <v>9000</v>
      </c>
      <c r="E21" s="7">
        <f>D21-D21*E2</f>
        <v>7650</v>
      </c>
      <c r="F21" s="7">
        <f>D21-D21*F2</f>
        <v>7200</v>
      </c>
      <c r="G21" s="7">
        <f>D21-D21*G2</f>
        <v>6300</v>
      </c>
      <c r="H21" s="13">
        <f>D21</f>
        <v>9000</v>
      </c>
      <c r="I21" s="4" t="s">
        <v>131</v>
      </c>
      <c r="J21" s="14">
        <v>1</v>
      </c>
      <c r="K21" s="24" t="s">
        <v>46</v>
      </c>
      <c r="L21" s="40" t="s">
        <v>47</v>
      </c>
      <c r="M21" s="11" t="s">
        <v>132</v>
      </c>
    </row>
    <row r="22" spans="1:15" ht="49.2" hidden="1" customHeight="1" outlineLevel="4" x14ac:dyDescent="0.3">
      <c r="B22" s="4" t="s">
        <v>130</v>
      </c>
      <c r="C22" s="20" t="s">
        <v>65</v>
      </c>
      <c r="D22" s="7">
        <v>7000</v>
      </c>
      <c r="E22" s="7">
        <f>D22-D22*E2</f>
        <v>5950</v>
      </c>
      <c r="F22" s="7">
        <f>D22-D22*F2</f>
        <v>5600</v>
      </c>
      <c r="G22" s="7">
        <f>D22-D22*G2</f>
        <v>4900</v>
      </c>
      <c r="H22" s="13">
        <f>D22</f>
        <v>7000</v>
      </c>
      <c r="I22" s="4" t="s">
        <v>66</v>
      </c>
      <c r="J22" s="14">
        <v>1</v>
      </c>
      <c r="K22" s="24" t="s">
        <v>46</v>
      </c>
      <c r="L22" s="40" t="s">
        <v>47</v>
      </c>
      <c r="M22" s="11" t="s">
        <v>67</v>
      </c>
    </row>
    <row r="23" spans="1:15" ht="49.2" hidden="1" customHeight="1" outlineLevel="4" x14ac:dyDescent="0.3">
      <c r="L23" s="40"/>
      <c r="M23" s="11"/>
    </row>
    <row r="24" spans="1:15" ht="49.2" hidden="1" customHeight="1" outlineLevel="4" x14ac:dyDescent="0.3">
      <c r="L24" s="40"/>
      <c r="M24" s="11"/>
    </row>
    <row r="25" spans="1:15" ht="49.2" hidden="1" customHeight="1" outlineLevel="4" x14ac:dyDescent="0.3"/>
    <row r="26" spans="1:15" ht="49.2" hidden="1" customHeight="1" outlineLevel="3" collapsed="1" x14ac:dyDescent="0.3">
      <c r="A26" s="4" t="s">
        <v>30</v>
      </c>
    </row>
    <row r="27" spans="1:15" ht="49.2" hidden="1" customHeight="1" outlineLevel="4" x14ac:dyDescent="0.3">
      <c r="B27" s="4" t="s">
        <v>130</v>
      </c>
      <c r="C27" s="19" t="s">
        <v>54</v>
      </c>
      <c r="D27" s="7">
        <v>30000</v>
      </c>
      <c r="E27" s="7">
        <f>D27-D27*E2</f>
        <v>25500</v>
      </c>
      <c r="F27" s="7">
        <f>D27-D27*F2</f>
        <v>24000</v>
      </c>
      <c r="G27" s="7">
        <f>D27-D27*G2</f>
        <v>21000</v>
      </c>
      <c r="H27" s="13">
        <f t="shared" ref="H27:H32" si="0">D27</f>
        <v>30000</v>
      </c>
      <c r="I27" s="4" t="s">
        <v>55</v>
      </c>
      <c r="J27" s="14">
        <v>1</v>
      </c>
      <c r="K27" s="24">
        <v>1.3</v>
      </c>
      <c r="L27" s="40" t="s">
        <v>56</v>
      </c>
      <c r="M27" s="11" t="s">
        <v>57</v>
      </c>
    </row>
    <row r="28" spans="1:15" ht="49.2" hidden="1" customHeight="1" outlineLevel="4" x14ac:dyDescent="0.3">
      <c r="B28" s="4" t="s">
        <v>130</v>
      </c>
      <c r="C28" s="16" t="s">
        <v>58</v>
      </c>
      <c r="D28" s="7">
        <v>35000</v>
      </c>
      <c r="E28" s="7">
        <f>D28-D28*E2</f>
        <v>29750</v>
      </c>
      <c r="F28" s="7">
        <f>D28-D28*F2</f>
        <v>28000</v>
      </c>
      <c r="G28" s="7">
        <f>D28-D28*G2</f>
        <v>24500</v>
      </c>
      <c r="H28" s="13">
        <f t="shared" si="0"/>
        <v>35000</v>
      </c>
      <c r="I28" s="4" t="s">
        <v>59</v>
      </c>
      <c r="J28" s="14">
        <v>1</v>
      </c>
      <c r="K28" s="24">
        <v>1.3</v>
      </c>
      <c r="L28" s="40" t="s">
        <v>56</v>
      </c>
      <c r="M28" s="11" t="s">
        <v>405</v>
      </c>
    </row>
    <row r="29" spans="1:15" ht="49.2" hidden="1" customHeight="1" outlineLevel="4" x14ac:dyDescent="0.3">
      <c r="B29" s="4" t="s">
        <v>130</v>
      </c>
      <c r="C29" s="16" t="s">
        <v>100</v>
      </c>
      <c r="D29" s="7">
        <v>29000</v>
      </c>
      <c r="E29" s="7">
        <f>D29-D29*E2</f>
        <v>24650</v>
      </c>
      <c r="F29" s="7">
        <f>D29-D29*F2</f>
        <v>23200</v>
      </c>
      <c r="G29" s="7">
        <f>D29-D29*G2</f>
        <v>20300</v>
      </c>
      <c r="H29" s="13">
        <f t="shared" si="0"/>
        <v>29000</v>
      </c>
      <c r="I29" s="4" t="s">
        <v>99</v>
      </c>
      <c r="J29" s="14">
        <v>1</v>
      </c>
      <c r="K29" s="24">
        <v>1.3</v>
      </c>
      <c r="L29" s="40" t="s">
        <v>396</v>
      </c>
      <c r="M29" s="11" t="s">
        <v>98</v>
      </c>
    </row>
    <row r="30" spans="1:15" ht="49.2" hidden="1" customHeight="1" outlineLevel="4" x14ac:dyDescent="0.3">
      <c r="B30" s="4" t="s">
        <v>130</v>
      </c>
      <c r="C30" s="16" t="s">
        <v>370</v>
      </c>
      <c r="D30" s="7">
        <v>13000</v>
      </c>
      <c r="E30" s="7">
        <f>D30-D30*E2</f>
        <v>11050</v>
      </c>
      <c r="F30" s="7">
        <f>D30-D30*F2</f>
        <v>10400</v>
      </c>
      <c r="G30" s="7">
        <f>D30-D30*G2</f>
        <v>9100</v>
      </c>
      <c r="H30" s="13">
        <f t="shared" si="0"/>
        <v>13000</v>
      </c>
      <c r="I30" s="4" t="s">
        <v>371</v>
      </c>
      <c r="J30" s="14">
        <v>1</v>
      </c>
      <c r="K30" s="24">
        <v>1</v>
      </c>
      <c r="L30" s="40" t="s">
        <v>397</v>
      </c>
      <c r="M30" s="11" t="s">
        <v>404</v>
      </c>
    </row>
    <row r="31" spans="1:15" ht="49.2" hidden="1" customHeight="1" outlineLevel="4" x14ac:dyDescent="0.3">
      <c r="B31" s="4">
        <v>42.44</v>
      </c>
      <c r="C31" s="16" t="s">
        <v>394</v>
      </c>
      <c r="D31" s="7">
        <v>13000</v>
      </c>
      <c r="E31" s="7">
        <f>D31-D31*E2</f>
        <v>11050</v>
      </c>
      <c r="F31" s="7">
        <f>D31-D31*F2</f>
        <v>10400</v>
      </c>
      <c r="G31" s="7">
        <f>D31-D31*G2</f>
        <v>9100</v>
      </c>
      <c r="H31" s="13">
        <f t="shared" si="0"/>
        <v>13000</v>
      </c>
      <c r="I31" s="4" t="s">
        <v>395</v>
      </c>
      <c r="K31" s="24">
        <v>0.8</v>
      </c>
      <c r="L31" s="40" t="s">
        <v>398</v>
      </c>
      <c r="M31" s="11" t="s">
        <v>399</v>
      </c>
    </row>
    <row r="32" spans="1:15" ht="49.2" hidden="1" customHeight="1" outlineLevel="4" x14ac:dyDescent="0.3">
      <c r="B32" s="4" t="s">
        <v>402</v>
      </c>
      <c r="C32" s="16" t="s">
        <v>400</v>
      </c>
      <c r="D32" s="7">
        <v>10000</v>
      </c>
      <c r="H32" s="13">
        <f t="shared" si="0"/>
        <v>10000</v>
      </c>
      <c r="I32" s="4" t="s">
        <v>401</v>
      </c>
      <c r="J32" s="14">
        <v>1</v>
      </c>
      <c r="M32" s="11" t="s">
        <v>403</v>
      </c>
    </row>
    <row r="33" spans="1:13" ht="49.2" hidden="1" customHeight="1" outlineLevel="3" collapsed="1" x14ac:dyDescent="0.3">
      <c r="A33" s="4" t="s">
        <v>31</v>
      </c>
    </row>
    <row r="34" spans="1:13" ht="49.2" hidden="1" customHeight="1" outlineLevel="4" x14ac:dyDescent="0.3">
      <c r="B34" s="4" t="s">
        <v>136</v>
      </c>
      <c r="C34" s="23" t="s">
        <v>133</v>
      </c>
      <c r="D34" s="7">
        <v>31000</v>
      </c>
      <c r="E34" s="7">
        <f>D34-D34*E2</f>
        <v>26350</v>
      </c>
      <c r="F34" s="7">
        <f>D34-D34*F2</f>
        <v>24800</v>
      </c>
      <c r="G34" s="7">
        <f>D34-D34*G2</f>
        <v>21700</v>
      </c>
      <c r="H34" s="13">
        <f>D34</f>
        <v>31000</v>
      </c>
      <c r="I34" s="4" t="s">
        <v>134</v>
      </c>
      <c r="J34" s="14">
        <v>1</v>
      </c>
      <c r="K34" s="24" t="s">
        <v>124</v>
      </c>
      <c r="M34" s="11" t="s">
        <v>135</v>
      </c>
    </row>
    <row r="35" spans="1:13" ht="49.2" hidden="1" customHeight="1" outlineLevel="4" x14ac:dyDescent="0.3">
      <c r="B35" s="4">
        <v>44</v>
      </c>
      <c r="C35" s="22" t="s">
        <v>122</v>
      </c>
      <c r="D35" s="7">
        <v>58000</v>
      </c>
      <c r="E35" s="7">
        <f>D35-D35*E2</f>
        <v>49300</v>
      </c>
      <c r="F35" s="7">
        <f>D35-D35*F2</f>
        <v>46400</v>
      </c>
      <c r="G35" s="7">
        <f>D35-D35*G2</f>
        <v>40600</v>
      </c>
      <c r="H35" s="13">
        <f>D35</f>
        <v>58000</v>
      </c>
      <c r="I35" s="4" t="s">
        <v>123</v>
      </c>
      <c r="J35" s="14">
        <v>1</v>
      </c>
      <c r="K35" s="24" t="s">
        <v>124</v>
      </c>
      <c r="L35" s="44" t="s">
        <v>125</v>
      </c>
      <c r="M35" s="11" t="s">
        <v>126</v>
      </c>
    </row>
    <row r="36" spans="1:13" ht="49.2" hidden="1" customHeight="1" outlineLevel="4" x14ac:dyDescent="0.3">
      <c r="B36" s="4" t="s">
        <v>142</v>
      </c>
      <c r="C36" s="22" t="s">
        <v>137</v>
      </c>
      <c r="D36" s="7">
        <v>32500</v>
      </c>
      <c r="E36" s="7">
        <f>D36-D36*E2</f>
        <v>27625</v>
      </c>
      <c r="F36" s="7">
        <f>D36-D36*F2</f>
        <v>26000</v>
      </c>
      <c r="G36" s="7">
        <f>D36-D36*G2</f>
        <v>22750</v>
      </c>
      <c r="H36" s="13">
        <f>D36</f>
        <v>32500</v>
      </c>
      <c r="I36" s="4" t="s">
        <v>138</v>
      </c>
      <c r="J36" s="14">
        <v>1</v>
      </c>
      <c r="K36" s="24" t="s">
        <v>110</v>
      </c>
      <c r="M36" s="11" t="s">
        <v>146</v>
      </c>
    </row>
    <row r="37" spans="1:13" ht="49.2" hidden="1" customHeight="1" outlineLevel="4" x14ac:dyDescent="0.3">
      <c r="B37" s="4" t="s">
        <v>136</v>
      </c>
      <c r="C37" s="22" t="s">
        <v>139</v>
      </c>
      <c r="D37" s="7">
        <v>27000</v>
      </c>
      <c r="E37" s="7">
        <f>D37-D37*E2</f>
        <v>22950</v>
      </c>
      <c r="F37" s="7">
        <f>D37-D37*F2</f>
        <v>21600</v>
      </c>
      <c r="G37" s="7">
        <f>D37-D37*G2</f>
        <v>18900</v>
      </c>
      <c r="H37" s="13">
        <f>D37</f>
        <v>27000</v>
      </c>
      <c r="I37" s="4" t="s">
        <v>140</v>
      </c>
      <c r="J37" s="14">
        <v>1</v>
      </c>
      <c r="K37" s="24" t="s">
        <v>124</v>
      </c>
      <c r="L37" s="44" t="s">
        <v>125</v>
      </c>
      <c r="M37" s="11" t="s">
        <v>141</v>
      </c>
    </row>
    <row r="38" spans="1:13" ht="49.2" hidden="1" customHeight="1" outlineLevel="4" x14ac:dyDescent="0.3">
      <c r="B38" s="4" t="s">
        <v>163</v>
      </c>
      <c r="C38" s="22" t="s">
        <v>161</v>
      </c>
      <c r="D38" s="7">
        <v>25000</v>
      </c>
      <c r="E38" s="7">
        <f>D38-D38*E2</f>
        <v>21250</v>
      </c>
      <c r="F38" s="7">
        <f>D38-D38*F2</f>
        <v>20000</v>
      </c>
      <c r="G38" s="7">
        <f>D38-D38*G2</f>
        <v>17500</v>
      </c>
      <c r="H38" s="13">
        <f>D38</f>
        <v>25000</v>
      </c>
      <c r="I38" s="4" t="s">
        <v>162</v>
      </c>
      <c r="J38" s="14" t="s">
        <v>165</v>
      </c>
      <c r="K38" s="24" t="s">
        <v>124</v>
      </c>
      <c r="M38" s="11" t="s">
        <v>164</v>
      </c>
    </row>
    <row r="39" spans="1:13" ht="49.2" hidden="1" customHeight="1" outlineLevel="3" collapsed="1" x14ac:dyDescent="0.3">
      <c r="A39" s="4" t="s">
        <v>32</v>
      </c>
    </row>
    <row r="40" spans="1:13" ht="49.2" hidden="1" customHeight="1" outlineLevel="4" x14ac:dyDescent="0.3">
      <c r="C40" s="16" t="s">
        <v>340</v>
      </c>
    </row>
    <row r="41" spans="1:13" ht="49.2" hidden="1" customHeight="1" outlineLevel="4" x14ac:dyDescent="0.3"/>
    <row r="42" spans="1:13" ht="49.2" hidden="1" customHeight="1" outlineLevel="4" x14ac:dyDescent="0.3"/>
    <row r="43" spans="1:13" ht="49.2" hidden="1" customHeight="1" outlineLevel="3" collapsed="1" x14ac:dyDescent="0.3">
      <c r="A43" s="4" t="s">
        <v>33</v>
      </c>
    </row>
    <row r="44" spans="1:13" ht="49.2" hidden="1" customHeight="1" outlineLevel="4" x14ac:dyDescent="0.3">
      <c r="B44" s="4">
        <v>42</v>
      </c>
      <c r="C44" s="23" t="s">
        <v>104</v>
      </c>
      <c r="D44" s="7">
        <v>12000</v>
      </c>
      <c r="E44" s="7">
        <f>D44-D44*E2</f>
        <v>10200</v>
      </c>
      <c r="F44" s="7">
        <f>D44-D44*F2</f>
        <v>9600</v>
      </c>
      <c r="G44" s="7">
        <f>D44-D44*G2</f>
        <v>8400</v>
      </c>
      <c r="H44" s="13">
        <f>D44</f>
        <v>12000</v>
      </c>
      <c r="I44" s="4" t="s">
        <v>105</v>
      </c>
      <c r="J44" s="14">
        <v>1</v>
      </c>
      <c r="K44" s="24" t="s">
        <v>96</v>
      </c>
      <c r="L44" s="44" t="s">
        <v>107</v>
      </c>
      <c r="M44" s="11" t="s">
        <v>106</v>
      </c>
    </row>
    <row r="45" spans="1:13" ht="49.2" hidden="1" customHeight="1" outlineLevel="4" x14ac:dyDescent="0.3">
      <c r="B45" s="4">
        <v>42</v>
      </c>
      <c r="C45" s="23" t="s">
        <v>282</v>
      </c>
      <c r="D45" s="7">
        <v>10500</v>
      </c>
      <c r="E45" s="7">
        <f>D45-D45*E2</f>
        <v>8925</v>
      </c>
      <c r="F45" s="7">
        <f>D45-D45*F2</f>
        <v>8400</v>
      </c>
      <c r="G45" s="7">
        <f>D45-D45*G2</f>
        <v>7350</v>
      </c>
      <c r="H45" s="13">
        <f>D45</f>
        <v>10500</v>
      </c>
      <c r="I45" s="4" t="s">
        <v>283</v>
      </c>
      <c r="J45" s="14">
        <v>1</v>
      </c>
      <c r="K45" s="24" t="s">
        <v>110</v>
      </c>
      <c r="L45" s="44" t="s">
        <v>107</v>
      </c>
      <c r="M45" s="11" t="s">
        <v>284</v>
      </c>
    </row>
    <row r="46" spans="1:13" ht="49.2" hidden="1" customHeight="1" outlineLevel="4" x14ac:dyDescent="0.3">
      <c r="B46" s="4">
        <v>42</v>
      </c>
      <c r="C46" s="22" t="s">
        <v>119</v>
      </c>
      <c r="D46" s="7">
        <v>11000</v>
      </c>
      <c r="E46" s="7">
        <f>D46-D46*E2</f>
        <v>9350</v>
      </c>
      <c r="F46" s="7">
        <f>D46-D46*F2</f>
        <v>8800</v>
      </c>
      <c r="G46" s="7">
        <f>D46-D46*G2</f>
        <v>7700</v>
      </c>
      <c r="H46" s="13">
        <f>D46</f>
        <v>11000</v>
      </c>
      <c r="I46" s="4" t="s">
        <v>120</v>
      </c>
      <c r="J46" s="14">
        <v>1</v>
      </c>
      <c r="K46" s="24" t="s">
        <v>110</v>
      </c>
      <c r="L46" s="44" t="s">
        <v>107</v>
      </c>
      <c r="M46" s="11" t="s">
        <v>121</v>
      </c>
    </row>
    <row r="47" spans="1:13" ht="49.2" hidden="1" customHeight="1" outlineLevel="4" x14ac:dyDescent="0.3">
      <c r="B47" s="4" t="s">
        <v>142</v>
      </c>
      <c r="C47" s="22" t="s">
        <v>143</v>
      </c>
      <c r="D47" s="7">
        <v>23000</v>
      </c>
      <c r="E47" s="7">
        <f>D47-D47*E2</f>
        <v>19550</v>
      </c>
      <c r="F47" s="7">
        <f>D47-D47*F2</f>
        <v>18400</v>
      </c>
      <c r="G47" s="7">
        <f>D47-D47*G2</f>
        <v>16100</v>
      </c>
      <c r="H47" s="13">
        <f>D47</f>
        <v>23000</v>
      </c>
      <c r="I47" s="4" t="s">
        <v>144</v>
      </c>
      <c r="J47" s="14">
        <v>1</v>
      </c>
      <c r="K47" s="24" t="s">
        <v>110</v>
      </c>
      <c r="L47" s="44" t="s">
        <v>107</v>
      </c>
      <c r="M47" s="11" t="s">
        <v>145</v>
      </c>
    </row>
    <row r="48" spans="1:13" ht="49.2" hidden="1" customHeight="1" outlineLevel="4" x14ac:dyDescent="0.3">
      <c r="C48" s="22"/>
      <c r="M48" s="11"/>
    </row>
    <row r="49" spans="1:13" ht="49.2" hidden="1" customHeight="1" outlineLevel="4" x14ac:dyDescent="0.3">
      <c r="C49" s="22"/>
    </row>
    <row r="50" spans="1:13" ht="49.2" hidden="1" customHeight="1" outlineLevel="3" collapsed="1" x14ac:dyDescent="0.3">
      <c r="A50" s="4" t="s">
        <v>34</v>
      </c>
    </row>
    <row r="51" spans="1:13" ht="49.2" hidden="1" customHeight="1" outlineLevel="4" x14ac:dyDescent="0.3">
      <c r="B51" s="4" t="s">
        <v>129</v>
      </c>
      <c r="C51" s="16" t="s">
        <v>112</v>
      </c>
      <c r="D51" s="7">
        <v>4000</v>
      </c>
      <c r="E51" s="7">
        <f>D51-D51*E2</f>
        <v>3400</v>
      </c>
      <c r="F51" s="7">
        <f>D51-D51*F2</f>
        <v>3200</v>
      </c>
      <c r="G51" s="7">
        <f>D51-D51*G2</f>
        <v>2800</v>
      </c>
      <c r="H51" s="13">
        <f t="shared" ref="H51:H60" si="1">D51</f>
        <v>4000</v>
      </c>
      <c r="I51" s="4" t="s">
        <v>113</v>
      </c>
      <c r="J51" s="14" t="s">
        <v>94</v>
      </c>
      <c r="K51" s="24" t="s">
        <v>110</v>
      </c>
      <c r="L51" s="40" t="s">
        <v>359</v>
      </c>
      <c r="M51" s="11" t="s">
        <v>114</v>
      </c>
    </row>
    <row r="52" spans="1:13" ht="49.2" hidden="1" customHeight="1" outlineLevel="4" x14ac:dyDescent="0.3">
      <c r="B52" s="4" t="s">
        <v>128</v>
      </c>
      <c r="C52" s="16" t="s">
        <v>108</v>
      </c>
      <c r="D52" s="7">
        <v>35000</v>
      </c>
      <c r="E52" s="7">
        <f>D52-D52*E2</f>
        <v>29750</v>
      </c>
      <c r="F52" s="7">
        <f>D52-D52*F2</f>
        <v>28000</v>
      </c>
      <c r="G52" s="7">
        <f>D52-D52*G2</f>
        <v>24500</v>
      </c>
      <c r="H52" s="13">
        <f t="shared" si="1"/>
        <v>35000</v>
      </c>
      <c r="I52" s="4" t="s">
        <v>109</v>
      </c>
      <c r="J52" s="14" t="s">
        <v>94</v>
      </c>
      <c r="K52" s="24" t="s">
        <v>110</v>
      </c>
      <c r="L52" s="40" t="s">
        <v>359</v>
      </c>
      <c r="M52" s="11" t="s">
        <v>111</v>
      </c>
    </row>
    <row r="53" spans="1:13" ht="49.2" hidden="1" customHeight="1" outlineLevel="4" x14ac:dyDescent="0.3">
      <c r="B53" s="14" t="s">
        <v>128</v>
      </c>
      <c r="C53" s="16" t="s">
        <v>355</v>
      </c>
      <c r="D53" s="7">
        <v>6000</v>
      </c>
      <c r="E53" s="7">
        <f>D53-D53*E2</f>
        <v>5100</v>
      </c>
      <c r="F53" s="7">
        <f>D53-D53*F2</f>
        <v>4800</v>
      </c>
      <c r="G53" s="7">
        <f>D53-D53*G2</f>
        <v>4200</v>
      </c>
      <c r="H53" s="13">
        <f t="shared" si="1"/>
        <v>6000</v>
      </c>
      <c r="I53" s="4" t="s">
        <v>356</v>
      </c>
      <c r="J53" s="14" t="s">
        <v>94</v>
      </c>
      <c r="K53" s="24" t="s">
        <v>110</v>
      </c>
      <c r="L53" s="40" t="s">
        <v>359</v>
      </c>
      <c r="M53" s="11" t="s">
        <v>361</v>
      </c>
    </row>
    <row r="54" spans="1:13" ht="49.2" hidden="1" customHeight="1" outlineLevel="4" x14ac:dyDescent="0.3">
      <c r="B54" s="14">
        <v>44</v>
      </c>
      <c r="C54" s="16" t="s">
        <v>357</v>
      </c>
      <c r="D54" s="7">
        <v>9000</v>
      </c>
      <c r="E54" s="7">
        <f>D54-D54*E2</f>
        <v>7650</v>
      </c>
      <c r="F54" s="7">
        <f>D54-D54*F2</f>
        <v>7200</v>
      </c>
      <c r="G54" s="7">
        <f>D54-D54*G2</f>
        <v>6300</v>
      </c>
      <c r="H54" s="13">
        <f t="shared" si="1"/>
        <v>9000</v>
      </c>
      <c r="I54" s="4" t="s">
        <v>358</v>
      </c>
      <c r="J54" s="14" t="s">
        <v>94</v>
      </c>
      <c r="K54" s="24" t="s">
        <v>110</v>
      </c>
      <c r="L54" s="40" t="s">
        <v>359</v>
      </c>
      <c r="M54" s="11" t="s">
        <v>360</v>
      </c>
    </row>
    <row r="55" spans="1:13" ht="49.2" hidden="1" customHeight="1" outlineLevel="4" x14ac:dyDescent="0.3">
      <c r="A55" s="4" t="s">
        <v>372</v>
      </c>
      <c r="B55" s="14" t="s">
        <v>128</v>
      </c>
      <c r="C55" s="16" t="s">
        <v>373</v>
      </c>
      <c r="D55" s="7">
        <v>18000</v>
      </c>
      <c r="E55" s="7">
        <f>D55-D55*E2</f>
        <v>15300</v>
      </c>
      <c r="F55" s="7">
        <f>D55-D55*F2</f>
        <v>14400</v>
      </c>
      <c r="G55" s="7">
        <f>D55-D55*G2</f>
        <v>12600</v>
      </c>
      <c r="H55" s="13">
        <f t="shared" si="1"/>
        <v>18000</v>
      </c>
      <c r="I55" s="4" t="s">
        <v>410</v>
      </c>
      <c r="L55" s="40" t="s">
        <v>359</v>
      </c>
    </row>
    <row r="56" spans="1:13" ht="49.2" hidden="1" customHeight="1" outlineLevel="4" x14ac:dyDescent="0.3">
      <c r="B56" s="14">
        <v>42.44</v>
      </c>
      <c r="C56" s="16" t="s">
        <v>374</v>
      </c>
      <c r="D56" s="7">
        <v>10000</v>
      </c>
      <c r="E56" s="7">
        <f>D56-D56*E2</f>
        <v>8500</v>
      </c>
      <c r="F56" s="7">
        <f>D56-D56*F2</f>
        <v>8000</v>
      </c>
      <c r="G56" s="7">
        <f>D56-D56*G2</f>
        <v>7000</v>
      </c>
      <c r="H56" s="13">
        <f t="shared" si="1"/>
        <v>10000</v>
      </c>
      <c r="I56" s="4" t="s">
        <v>409</v>
      </c>
      <c r="J56" s="14" t="s">
        <v>94</v>
      </c>
      <c r="K56" s="24" t="s">
        <v>110</v>
      </c>
      <c r="L56" s="40" t="s">
        <v>359</v>
      </c>
      <c r="M56" s="11" t="s">
        <v>382</v>
      </c>
    </row>
    <row r="57" spans="1:13" ht="49.2" hidden="1" customHeight="1" outlineLevel="4" x14ac:dyDescent="0.3">
      <c r="A57" s="14"/>
      <c r="B57" s="14" t="s">
        <v>129</v>
      </c>
      <c r="C57" s="16" t="s">
        <v>407</v>
      </c>
      <c r="D57" s="7">
        <v>5000</v>
      </c>
      <c r="E57" s="7">
        <f>D57-D57*E2</f>
        <v>4250</v>
      </c>
      <c r="F57" s="7">
        <f>D57-D57*F2</f>
        <v>4000</v>
      </c>
      <c r="G57" s="7">
        <f>D57-D57*G2</f>
        <v>3500</v>
      </c>
      <c r="H57" s="13">
        <f t="shared" si="1"/>
        <v>5000</v>
      </c>
      <c r="I57" s="4" t="s">
        <v>408</v>
      </c>
      <c r="J57" s="14" t="s">
        <v>94</v>
      </c>
      <c r="K57" s="24" t="s">
        <v>110</v>
      </c>
      <c r="L57" s="40" t="s">
        <v>411</v>
      </c>
      <c r="M57" s="11" t="s">
        <v>412</v>
      </c>
    </row>
    <row r="58" spans="1:13" ht="49.2" hidden="1" customHeight="1" outlineLevel="4" x14ac:dyDescent="0.3">
      <c r="B58" s="14" t="s">
        <v>128</v>
      </c>
      <c r="C58" s="16" t="s">
        <v>413</v>
      </c>
      <c r="D58" s="7">
        <v>5000</v>
      </c>
      <c r="E58" s="7">
        <f>D58-D58*E2</f>
        <v>4250</v>
      </c>
      <c r="F58" s="7">
        <f>D58-D58*F2</f>
        <v>4000</v>
      </c>
      <c r="G58" s="7">
        <f>D58-D58*G2</f>
        <v>3500</v>
      </c>
      <c r="H58" s="13">
        <f t="shared" si="1"/>
        <v>5000</v>
      </c>
      <c r="I58" s="4" t="s">
        <v>414</v>
      </c>
      <c r="J58" s="14" t="s">
        <v>94</v>
      </c>
      <c r="K58" s="24" t="s">
        <v>110</v>
      </c>
      <c r="L58" s="40" t="s">
        <v>359</v>
      </c>
      <c r="M58" s="11" t="s">
        <v>415</v>
      </c>
    </row>
    <row r="59" spans="1:13" ht="49.2" hidden="1" customHeight="1" outlineLevel="4" x14ac:dyDescent="0.3">
      <c r="B59" s="14" t="s">
        <v>128</v>
      </c>
      <c r="C59" s="16" t="s">
        <v>531</v>
      </c>
      <c r="D59" s="7">
        <v>10000</v>
      </c>
      <c r="E59" s="7">
        <f>D59-D59*E2</f>
        <v>8500</v>
      </c>
      <c r="F59" s="7">
        <f>D59-D59*F2</f>
        <v>8000</v>
      </c>
      <c r="G59" s="7">
        <f>D59-D59*G2</f>
        <v>7000</v>
      </c>
      <c r="H59" s="13">
        <f t="shared" si="1"/>
        <v>10000</v>
      </c>
      <c r="I59" s="4" t="s">
        <v>532</v>
      </c>
      <c r="J59" s="14" t="s">
        <v>94</v>
      </c>
      <c r="K59" s="24" t="s">
        <v>110</v>
      </c>
      <c r="L59" s="40" t="s">
        <v>359</v>
      </c>
      <c r="M59" s="11" t="s">
        <v>533</v>
      </c>
    </row>
    <row r="60" spans="1:13" ht="49.2" hidden="1" customHeight="1" outlineLevel="4" x14ac:dyDescent="0.3">
      <c r="B60" s="14" t="s">
        <v>128</v>
      </c>
      <c r="C60" s="16" t="s">
        <v>543</v>
      </c>
      <c r="D60" s="7">
        <v>15000</v>
      </c>
      <c r="E60" s="7">
        <f>D60-D60*E2</f>
        <v>12750</v>
      </c>
      <c r="F60" s="7">
        <f>D60-D60*F2</f>
        <v>12000</v>
      </c>
      <c r="G60" s="7">
        <f>D60-D60*G2</f>
        <v>10500</v>
      </c>
      <c r="H60" s="13">
        <f t="shared" si="1"/>
        <v>15000</v>
      </c>
      <c r="I60" s="4" t="s">
        <v>544</v>
      </c>
      <c r="J60" s="14" t="s">
        <v>94</v>
      </c>
      <c r="K60" s="14" t="s">
        <v>94</v>
      </c>
      <c r="L60" s="40" t="s">
        <v>359</v>
      </c>
      <c r="M60" s="11"/>
    </row>
    <row r="61" spans="1:13" ht="49.2" hidden="1" customHeight="1" outlineLevel="4" x14ac:dyDescent="0.3">
      <c r="B61" s="14"/>
      <c r="L61" s="40"/>
      <c r="M61" s="11"/>
    </row>
    <row r="62" spans="1:13" ht="49.2" hidden="1" customHeight="1" outlineLevel="2" collapsed="1" x14ac:dyDescent="0.3">
      <c r="A62" s="4" t="s">
        <v>27</v>
      </c>
    </row>
    <row r="63" spans="1:13" ht="49.2" hidden="1" customHeight="1" outlineLevel="3" x14ac:dyDescent="0.3">
      <c r="C63" s="49" t="s">
        <v>406</v>
      </c>
      <c r="D63" s="7">
        <v>3500</v>
      </c>
      <c r="E63" s="7">
        <f>D63-D63*E2</f>
        <v>2975</v>
      </c>
      <c r="F63" s="7">
        <f>D63-D63*F2</f>
        <v>2800</v>
      </c>
      <c r="G63" s="7">
        <f>D63-D63*G2</f>
        <v>2450</v>
      </c>
      <c r="H63" s="13">
        <f>D63</f>
        <v>3500</v>
      </c>
      <c r="I63" s="4" t="s">
        <v>344</v>
      </c>
      <c r="J63" s="14">
        <v>1</v>
      </c>
      <c r="K63" s="24">
        <v>300</v>
      </c>
    </row>
    <row r="64" spans="1:13" ht="49.2" hidden="1" customHeight="1" outlineLevel="3" x14ac:dyDescent="0.3"/>
    <row r="65" spans="1:13" ht="49.2" hidden="1" customHeight="1" outlineLevel="3" x14ac:dyDescent="0.3"/>
    <row r="66" spans="1:13" ht="49.2" hidden="1" customHeight="1" outlineLevel="3" x14ac:dyDescent="0.3"/>
    <row r="67" spans="1:13" ht="49.2" hidden="1" customHeight="1" outlineLevel="2" collapsed="1" x14ac:dyDescent="0.3">
      <c r="A67" s="4" t="s">
        <v>26</v>
      </c>
    </row>
    <row r="68" spans="1:13" ht="49.2" hidden="1" customHeight="1" outlineLevel="3" x14ac:dyDescent="0.3">
      <c r="B68" s="4" t="s">
        <v>130</v>
      </c>
      <c r="C68" s="19" t="s">
        <v>90</v>
      </c>
      <c r="D68" s="7">
        <v>12000</v>
      </c>
      <c r="E68" s="7">
        <f>D68-D68*E2</f>
        <v>10200</v>
      </c>
      <c r="F68" s="7">
        <f>D68-D68*F2</f>
        <v>9600</v>
      </c>
      <c r="G68" s="7">
        <f>D68-D68*G2</f>
        <v>8400</v>
      </c>
      <c r="H68" s="13">
        <f>D68</f>
        <v>12000</v>
      </c>
      <c r="I68" s="4" t="s">
        <v>95</v>
      </c>
      <c r="J68" s="14" t="s">
        <v>94</v>
      </c>
      <c r="K68" s="24" t="s">
        <v>287</v>
      </c>
      <c r="L68" s="44" t="s">
        <v>91</v>
      </c>
      <c r="M68" s="11" t="s">
        <v>289</v>
      </c>
    </row>
    <row r="69" spans="1:13" ht="49.2" hidden="1" customHeight="1" outlineLevel="3" x14ac:dyDescent="0.3">
      <c r="B69" s="4" t="s">
        <v>130</v>
      </c>
      <c r="C69" s="19" t="s">
        <v>92</v>
      </c>
      <c r="D69" s="7">
        <v>15000</v>
      </c>
      <c r="E69" s="7">
        <f>D69-D69*E2</f>
        <v>12750</v>
      </c>
      <c r="F69" s="7">
        <f>D69-D69*F2</f>
        <v>12000</v>
      </c>
      <c r="G69" s="7">
        <f>D69-D69*G2</f>
        <v>10500</v>
      </c>
      <c r="H69" s="13">
        <f>D69</f>
        <v>15000</v>
      </c>
      <c r="I69" s="4" t="s">
        <v>97</v>
      </c>
      <c r="J69" s="14" t="s">
        <v>94</v>
      </c>
      <c r="K69" s="24" t="s">
        <v>287</v>
      </c>
      <c r="L69" s="44" t="s">
        <v>93</v>
      </c>
      <c r="M69" s="11" t="s">
        <v>290</v>
      </c>
    </row>
    <row r="70" spans="1:13" ht="49.2" hidden="1" customHeight="1" outlineLevel="3" x14ac:dyDescent="0.3">
      <c r="B70" s="4" t="s">
        <v>130</v>
      </c>
      <c r="C70" s="16" t="s">
        <v>285</v>
      </c>
      <c r="D70" s="7">
        <v>6000</v>
      </c>
      <c r="E70" s="7">
        <f>D70-D70*E2</f>
        <v>5100</v>
      </c>
      <c r="F70" s="7">
        <f>D70-D70*F2</f>
        <v>4800</v>
      </c>
      <c r="G70" s="7">
        <f>D70-D70*G2</f>
        <v>4200</v>
      </c>
      <c r="H70" s="13">
        <f>D70</f>
        <v>6000</v>
      </c>
      <c r="I70" s="4" t="s">
        <v>286</v>
      </c>
      <c r="J70" s="14" t="s">
        <v>94</v>
      </c>
      <c r="K70" s="24" t="s">
        <v>287</v>
      </c>
      <c r="L70" s="44" t="s">
        <v>288</v>
      </c>
      <c r="M70" s="11" t="s">
        <v>291</v>
      </c>
    </row>
    <row r="71" spans="1:13" ht="49.2" hidden="1" customHeight="1" outlineLevel="2" collapsed="1" x14ac:dyDescent="0.3">
      <c r="A71" s="4" t="s">
        <v>28</v>
      </c>
    </row>
    <row r="72" spans="1:13" ht="49.2" hidden="1" customHeight="1" outlineLevel="3" x14ac:dyDescent="0.3">
      <c r="C72" s="16" t="s">
        <v>346</v>
      </c>
      <c r="J72" s="14" t="s">
        <v>94</v>
      </c>
    </row>
    <row r="73" spans="1:13" ht="49.2" hidden="1" customHeight="1" outlineLevel="3" x14ac:dyDescent="0.3">
      <c r="J73" s="14" t="s">
        <v>94</v>
      </c>
    </row>
    <row r="74" spans="1:13" ht="49.2" hidden="1" customHeight="1" outlineLevel="3" x14ac:dyDescent="0.3">
      <c r="J74" s="14" t="s">
        <v>94</v>
      </c>
    </row>
    <row r="75" spans="1:13" ht="49.2" hidden="1" customHeight="1" outlineLevel="3" x14ac:dyDescent="0.3"/>
    <row r="76" spans="1:13" ht="49.2" hidden="1" customHeight="1" outlineLevel="3" x14ac:dyDescent="0.3"/>
    <row r="77" spans="1:13" ht="49.2" hidden="1" customHeight="1" outlineLevel="3" x14ac:dyDescent="0.3"/>
    <row r="78" spans="1:13" ht="49.2" hidden="1" customHeight="1" outlineLevel="3" x14ac:dyDescent="0.3">
      <c r="J78" s="14" t="s">
        <v>94</v>
      </c>
    </row>
    <row r="79" spans="1:13" ht="49.2" hidden="1" customHeight="1" outlineLevel="3" x14ac:dyDescent="0.3"/>
    <row r="80" spans="1:13" ht="49.2" hidden="1" customHeight="1" outlineLevel="3" x14ac:dyDescent="0.3"/>
    <row r="81" spans="1:13" ht="49.2" hidden="1" customHeight="1" outlineLevel="3" x14ac:dyDescent="0.3"/>
    <row r="82" spans="1:13" ht="49.2" hidden="1" customHeight="1" outlineLevel="3" x14ac:dyDescent="0.3"/>
    <row r="83" spans="1:13" ht="49.2" hidden="1" customHeight="1" outlineLevel="3" x14ac:dyDescent="0.3"/>
    <row r="84" spans="1:13" ht="49.2" hidden="1" customHeight="1" outlineLevel="2" collapsed="1" x14ac:dyDescent="0.3">
      <c r="A84" s="4" t="s">
        <v>101</v>
      </c>
    </row>
    <row r="85" spans="1:13" ht="49.2" hidden="1" customHeight="1" outlineLevel="3" x14ac:dyDescent="0.3">
      <c r="B85" s="4">
        <v>44</v>
      </c>
      <c r="C85" s="21" t="s">
        <v>312</v>
      </c>
      <c r="D85" s="7">
        <v>15000</v>
      </c>
      <c r="E85" s="7">
        <f>D85-D85*E2</f>
        <v>12750</v>
      </c>
      <c r="F85" s="7">
        <f>D85-D85*F2</f>
        <v>12000</v>
      </c>
      <c r="G85" s="7">
        <f>D85-D85*G2</f>
        <v>10500</v>
      </c>
      <c r="H85" s="13">
        <f>D85</f>
        <v>15000</v>
      </c>
      <c r="I85" s="21" t="s">
        <v>103</v>
      </c>
      <c r="J85" s="14">
        <v>1</v>
      </c>
      <c r="K85" s="24">
        <v>1</v>
      </c>
      <c r="L85" s="44" t="s">
        <v>102</v>
      </c>
      <c r="M85" s="11" t="s">
        <v>313</v>
      </c>
    </row>
    <row r="86" spans="1:13" ht="49.2" hidden="1" customHeight="1" outlineLevel="3" x14ac:dyDescent="0.3">
      <c r="B86" s="4" t="s">
        <v>130</v>
      </c>
      <c r="C86" s="16" t="s">
        <v>310</v>
      </c>
      <c r="D86" s="7">
        <v>12000</v>
      </c>
      <c r="E86" s="7">
        <f>D86-D86*E77</f>
        <v>12000</v>
      </c>
      <c r="F86" s="7">
        <f>D86-D86*F77</f>
        <v>12000</v>
      </c>
      <c r="G86" s="7">
        <f>D86-D86*G77</f>
        <v>12000</v>
      </c>
      <c r="H86" s="13">
        <f>D86</f>
        <v>12000</v>
      </c>
      <c r="I86" s="4" t="s">
        <v>308</v>
      </c>
      <c r="J86" s="14">
        <v>1</v>
      </c>
      <c r="K86" s="24" t="s">
        <v>168</v>
      </c>
      <c r="L86" s="44" t="s">
        <v>309</v>
      </c>
      <c r="M86" s="11" t="s">
        <v>311</v>
      </c>
    </row>
    <row r="87" spans="1:13" ht="49.2" hidden="1" customHeight="1" outlineLevel="3" x14ac:dyDescent="0.3"/>
    <row r="88" spans="1:13" ht="49.2" hidden="1" customHeight="1" outlineLevel="2" collapsed="1" x14ac:dyDescent="0.3">
      <c r="A88" s="4" t="s">
        <v>68</v>
      </c>
    </row>
    <row r="89" spans="1:13" ht="49.2" hidden="1" customHeight="1" outlineLevel="3" x14ac:dyDescent="0.3">
      <c r="B89" s="4" t="s">
        <v>130</v>
      </c>
      <c r="C89" s="16" t="s">
        <v>147</v>
      </c>
      <c r="D89" s="7">
        <v>8000</v>
      </c>
      <c r="E89" s="7">
        <f>D89-D89*E2</f>
        <v>6800</v>
      </c>
      <c r="F89" s="7">
        <f>D89-D89*F2</f>
        <v>6400</v>
      </c>
      <c r="G89" s="7">
        <f>D89-D89*G2</f>
        <v>5600</v>
      </c>
      <c r="H89" s="13">
        <f>D89</f>
        <v>8000</v>
      </c>
      <c r="I89" s="4" t="s">
        <v>148</v>
      </c>
      <c r="J89" s="14" t="s">
        <v>165</v>
      </c>
      <c r="K89" s="24" t="s">
        <v>110</v>
      </c>
      <c r="L89" s="44" t="s">
        <v>150</v>
      </c>
      <c r="M89" s="11" t="s">
        <v>149</v>
      </c>
    </row>
    <row r="90" spans="1:13" ht="49.2" hidden="1" customHeight="1" outlineLevel="3" x14ac:dyDescent="0.3">
      <c r="B90" s="4" t="s">
        <v>153</v>
      </c>
      <c r="C90" s="16" t="s">
        <v>151</v>
      </c>
      <c r="D90" s="7">
        <v>8000</v>
      </c>
      <c r="E90" s="7">
        <f>D90-D90*E2</f>
        <v>6800</v>
      </c>
      <c r="F90" s="7">
        <f>D90-D90*F2</f>
        <v>6400</v>
      </c>
      <c r="G90" s="7">
        <f>D90-D90*G2</f>
        <v>5600</v>
      </c>
      <c r="H90" s="13">
        <f>D90</f>
        <v>8000</v>
      </c>
      <c r="I90" s="4" t="s">
        <v>154</v>
      </c>
      <c r="J90" s="14">
        <v>1</v>
      </c>
      <c r="K90" s="24" t="s">
        <v>110</v>
      </c>
      <c r="L90" s="44" t="s">
        <v>152</v>
      </c>
      <c r="M90" s="11" t="s">
        <v>155</v>
      </c>
    </row>
    <row r="91" spans="1:13" ht="49.2" hidden="1" customHeight="1" outlineLevel="3" x14ac:dyDescent="0.3">
      <c r="B91" s="4" t="s">
        <v>136</v>
      </c>
      <c r="C91" s="16" t="s">
        <v>166</v>
      </c>
      <c r="D91" s="7">
        <v>5000</v>
      </c>
      <c r="E91" s="7">
        <f>D91-D91*E2</f>
        <v>4250</v>
      </c>
      <c r="F91" s="7">
        <f>D91-D91*F2</f>
        <v>4000</v>
      </c>
      <c r="G91" s="7">
        <f>D91-D91*G2</f>
        <v>3500</v>
      </c>
      <c r="H91" s="13">
        <f>D91</f>
        <v>5000</v>
      </c>
      <c r="I91" s="4" t="s">
        <v>167</v>
      </c>
      <c r="J91" s="14">
        <v>1</v>
      </c>
      <c r="K91" s="24" t="s">
        <v>168</v>
      </c>
      <c r="L91" s="44" t="s">
        <v>169</v>
      </c>
      <c r="M91" s="11" t="s">
        <v>170</v>
      </c>
    </row>
    <row r="92" spans="1:13" ht="49.2" hidden="1" customHeight="1" outlineLevel="3" x14ac:dyDescent="0.3">
      <c r="B92" s="4" t="s">
        <v>389</v>
      </c>
      <c r="C92" s="16" t="s">
        <v>390</v>
      </c>
      <c r="D92" s="7">
        <v>6000</v>
      </c>
      <c r="E92" s="7">
        <f>D92-D92*E2</f>
        <v>5100</v>
      </c>
      <c r="F92" s="7">
        <f>D92-D92*F2</f>
        <v>4800</v>
      </c>
      <c r="G92" s="7">
        <f>D92-D92*G2</f>
        <v>4200</v>
      </c>
      <c r="H92" s="13">
        <f>D92</f>
        <v>6000</v>
      </c>
      <c r="I92" s="4" t="s">
        <v>391</v>
      </c>
      <c r="J92" s="14">
        <v>1</v>
      </c>
      <c r="K92" s="24" t="s">
        <v>168</v>
      </c>
      <c r="L92" s="44" t="s">
        <v>392</v>
      </c>
      <c r="M92" s="11" t="s">
        <v>393</v>
      </c>
    </row>
    <row r="93" spans="1:13" ht="49.2" hidden="1" customHeight="1" outlineLevel="3" x14ac:dyDescent="0.3">
      <c r="M93" s="11"/>
    </row>
    <row r="94" spans="1:13" ht="49.2" hidden="1" customHeight="1" outlineLevel="2" collapsed="1" x14ac:dyDescent="0.3">
      <c r="A94" s="4" t="s">
        <v>156</v>
      </c>
      <c r="M94" s="11"/>
    </row>
    <row r="95" spans="1:13" ht="49.2" hidden="1" customHeight="1" outlineLevel="3" x14ac:dyDescent="0.3">
      <c r="B95" s="4" t="s">
        <v>142</v>
      </c>
      <c r="C95" s="16" t="s">
        <v>157</v>
      </c>
      <c r="D95" s="7">
        <v>15000</v>
      </c>
      <c r="E95" s="7">
        <f>D95-D95*E2</f>
        <v>12750</v>
      </c>
      <c r="F95" s="7">
        <f>D95-D95*F2</f>
        <v>12000</v>
      </c>
      <c r="G95" s="7">
        <f>D95-D95*G2</f>
        <v>10500</v>
      </c>
      <c r="H95" s="13">
        <f>D95</f>
        <v>15000</v>
      </c>
      <c r="I95" s="4" t="s">
        <v>158</v>
      </c>
      <c r="J95" s="28">
        <v>1</v>
      </c>
      <c r="K95" s="24" t="s">
        <v>110</v>
      </c>
      <c r="L95" s="44" t="s">
        <v>159</v>
      </c>
      <c r="M95" s="11" t="s">
        <v>160</v>
      </c>
    </row>
    <row r="96" spans="1:13" ht="49.2" hidden="1" customHeight="1" outlineLevel="3" x14ac:dyDescent="0.3">
      <c r="B96" s="4" t="s">
        <v>142</v>
      </c>
      <c r="C96" s="16" t="s">
        <v>416</v>
      </c>
      <c r="D96" s="7">
        <v>8000</v>
      </c>
      <c r="E96" s="7">
        <f>D96-D96*E2</f>
        <v>6800</v>
      </c>
      <c r="F96" s="7">
        <f>D96-D96*F2</f>
        <v>6400</v>
      </c>
      <c r="G96" s="7">
        <f>D96-D96*G2</f>
        <v>5600</v>
      </c>
      <c r="H96" s="13">
        <f>D96</f>
        <v>8000</v>
      </c>
      <c r="I96" s="4" t="s">
        <v>417</v>
      </c>
      <c r="J96" s="28">
        <v>1</v>
      </c>
      <c r="K96" s="24" t="s">
        <v>168</v>
      </c>
      <c r="M96" s="11" t="s">
        <v>418</v>
      </c>
    </row>
    <row r="97" spans="1:13" ht="49.2" hidden="1" customHeight="1" outlineLevel="3" x14ac:dyDescent="0.3">
      <c r="B97" s="4" t="s">
        <v>442</v>
      </c>
      <c r="C97" s="16" t="s">
        <v>443</v>
      </c>
      <c r="D97" s="7">
        <v>15000</v>
      </c>
      <c r="E97" s="7">
        <f>D97-D97*E2</f>
        <v>12750</v>
      </c>
      <c r="F97" s="7">
        <f>D97-D97*F2</f>
        <v>12000</v>
      </c>
      <c r="G97" s="7">
        <f>D97-D97*G2</f>
        <v>10500</v>
      </c>
      <c r="H97" s="13">
        <f>D97</f>
        <v>15000</v>
      </c>
      <c r="I97" s="4" t="s">
        <v>444</v>
      </c>
      <c r="J97" s="28"/>
      <c r="K97" s="24" t="s">
        <v>168</v>
      </c>
      <c r="M97" s="11" t="s">
        <v>445</v>
      </c>
    </row>
    <row r="98" spans="1:13" ht="49.2" customHeight="1" outlineLevel="1" x14ac:dyDescent="0.3">
      <c r="A98" s="4" t="s">
        <v>18</v>
      </c>
    </row>
    <row r="99" spans="1:13" ht="49.2" customHeight="1" outlineLevel="2" collapsed="1" x14ac:dyDescent="0.3">
      <c r="A99" s="4" t="s">
        <v>292</v>
      </c>
    </row>
    <row r="100" spans="1:13" ht="49.2" hidden="1" customHeight="1" outlineLevel="3" collapsed="1" x14ac:dyDescent="0.3">
      <c r="A100" s="4" t="s">
        <v>293</v>
      </c>
    </row>
    <row r="101" spans="1:13" ht="49.2" hidden="1" customHeight="1" outlineLevel="4" x14ac:dyDescent="0.3">
      <c r="B101" s="14" t="s">
        <v>298</v>
      </c>
      <c r="C101" s="16" t="s">
        <v>294</v>
      </c>
      <c r="D101" s="7">
        <v>3000</v>
      </c>
      <c r="E101" s="7">
        <f>D101-D101*E2</f>
        <v>2550</v>
      </c>
      <c r="F101" s="7">
        <f>D101-D101*F2</f>
        <v>2400</v>
      </c>
      <c r="H101" s="13">
        <f t="shared" ref="H101:H109" si="2">D101</f>
        <v>3000</v>
      </c>
      <c r="I101" s="4" t="s">
        <v>295</v>
      </c>
      <c r="J101" s="14" t="s">
        <v>94</v>
      </c>
      <c r="K101" s="24" t="s">
        <v>87</v>
      </c>
      <c r="L101" s="44" t="s">
        <v>297</v>
      </c>
      <c r="M101" s="11" t="s">
        <v>296</v>
      </c>
    </row>
    <row r="102" spans="1:13" ht="49.2" hidden="1" customHeight="1" outlineLevel="4" x14ac:dyDescent="0.3">
      <c r="B102" s="14" t="s">
        <v>302</v>
      </c>
      <c r="C102" s="16" t="s">
        <v>299</v>
      </c>
      <c r="D102" s="7">
        <v>6000</v>
      </c>
      <c r="E102" s="7">
        <f>D102-D102*E2</f>
        <v>5100</v>
      </c>
      <c r="F102" s="7">
        <f>D102-D102*F2</f>
        <v>4800</v>
      </c>
      <c r="H102" s="13">
        <f t="shared" si="2"/>
        <v>6000</v>
      </c>
      <c r="I102" s="4" t="s">
        <v>300</v>
      </c>
      <c r="J102" s="14" t="s">
        <v>94</v>
      </c>
      <c r="K102" s="24" t="s">
        <v>287</v>
      </c>
      <c r="L102" s="44" t="s">
        <v>301</v>
      </c>
      <c r="M102" s="11" t="s">
        <v>303</v>
      </c>
    </row>
    <row r="103" spans="1:13" ht="49.2" hidden="1" customHeight="1" outlineLevel="4" x14ac:dyDescent="0.3">
      <c r="B103" s="14" t="s">
        <v>298</v>
      </c>
      <c r="C103" s="16" t="s">
        <v>314</v>
      </c>
      <c r="D103" s="7">
        <v>5000</v>
      </c>
      <c r="E103" s="7">
        <f>D103-D103*E2</f>
        <v>4250</v>
      </c>
      <c r="F103" s="7">
        <f>D103-D103*F2</f>
        <v>4000</v>
      </c>
      <c r="H103" s="13">
        <f t="shared" si="2"/>
        <v>5000</v>
      </c>
      <c r="I103" s="4" t="s">
        <v>316</v>
      </c>
      <c r="J103" s="14" t="s">
        <v>94</v>
      </c>
      <c r="K103" s="24" t="s">
        <v>96</v>
      </c>
      <c r="L103" s="44" t="s">
        <v>297</v>
      </c>
      <c r="M103" s="11" t="s">
        <v>315</v>
      </c>
    </row>
    <row r="104" spans="1:13" ht="49.2" hidden="1" customHeight="1" outlineLevel="4" x14ac:dyDescent="0.3">
      <c r="B104" s="14" t="s">
        <v>298</v>
      </c>
      <c r="C104" s="16" t="s">
        <v>317</v>
      </c>
      <c r="D104" s="7">
        <v>6000</v>
      </c>
      <c r="E104" s="7">
        <f>D104-D104*E2</f>
        <v>5100</v>
      </c>
      <c r="F104" s="7">
        <f>D104-D104*F2</f>
        <v>4800</v>
      </c>
      <c r="H104" s="13">
        <f t="shared" si="2"/>
        <v>6000</v>
      </c>
      <c r="I104" s="4" t="s">
        <v>318</v>
      </c>
      <c r="J104" s="14" t="s">
        <v>94</v>
      </c>
      <c r="K104" s="24" t="s">
        <v>96</v>
      </c>
      <c r="L104" s="44" t="s">
        <v>301</v>
      </c>
      <c r="M104" s="11" t="s">
        <v>319</v>
      </c>
    </row>
    <row r="105" spans="1:13" ht="49.2" hidden="1" customHeight="1" outlineLevel="4" x14ac:dyDescent="0.3">
      <c r="B105" s="14" t="s">
        <v>298</v>
      </c>
      <c r="C105" s="16" t="s">
        <v>320</v>
      </c>
      <c r="D105" s="7">
        <v>6000</v>
      </c>
      <c r="E105" s="7">
        <f>D105-D105*E2</f>
        <v>5100</v>
      </c>
      <c r="F105" s="7">
        <f>D105-D105*F2</f>
        <v>4800</v>
      </c>
      <c r="H105" s="13">
        <f t="shared" si="2"/>
        <v>6000</v>
      </c>
      <c r="I105" s="4" t="s">
        <v>321</v>
      </c>
      <c r="J105" s="14" t="s">
        <v>94</v>
      </c>
      <c r="K105" s="24" t="s">
        <v>96</v>
      </c>
      <c r="L105" s="44" t="s">
        <v>301</v>
      </c>
      <c r="M105" s="11" t="s">
        <v>322</v>
      </c>
    </row>
    <row r="106" spans="1:13" ht="49.2" hidden="1" customHeight="1" outlineLevel="4" x14ac:dyDescent="0.3">
      <c r="B106" s="14" t="s">
        <v>302</v>
      </c>
      <c r="C106" s="16" t="s">
        <v>323</v>
      </c>
      <c r="D106" s="7">
        <v>6000</v>
      </c>
      <c r="E106" s="7">
        <f>D106-D106*E2</f>
        <v>5100</v>
      </c>
      <c r="F106" s="7">
        <f>D106-D106*F2</f>
        <v>4800</v>
      </c>
      <c r="H106" s="13">
        <f t="shared" si="2"/>
        <v>6000</v>
      </c>
      <c r="I106" s="4" t="s">
        <v>324</v>
      </c>
      <c r="J106" s="14" t="s">
        <v>94</v>
      </c>
      <c r="K106" s="24" t="s">
        <v>96</v>
      </c>
      <c r="L106" s="44" t="s">
        <v>301</v>
      </c>
      <c r="M106" s="11" t="s">
        <v>327</v>
      </c>
    </row>
    <row r="107" spans="1:13" ht="49.2" hidden="1" customHeight="1" outlineLevel="4" x14ac:dyDescent="0.3">
      <c r="B107" s="14" t="s">
        <v>302</v>
      </c>
      <c r="C107" s="16" t="s">
        <v>325</v>
      </c>
      <c r="D107" s="7">
        <v>8000</v>
      </c>
      <c r="E107" s="7">
        <f>D107-D107*E2</f>
        <v>6800</v>
      </c>
      <c r="F107" s="7">
        <f>D107-D107*F2</f>
        <v>6400</v>
      </c>
      <c r="H107" s="13">
        <f t="shared" si="2"/>
        <v>8000</v>
      </c>
      <c r="I107" s="4" t="s">
        <v>326</v>
      </c>
      <c r="J107" s="14" t="s">
        <v>94</v>
      </c>
      <c r="K107" s="24" t="s">
        <v>96</v>
      </c>
      <c r="L107" s="44" t="s">
        <v>301</v>
      </c>
      <c r="M107" s="11" t="s">
        <v>328</v>
      </c>
    </row>
    <row r="108" spans="1:13" ht="49.2" hidden="1" customHeight="1" outlineLevel="4" x14ac:dyDescent="0.3">
      <c r="B108" s="14" t="s">
        <v>298</v>
      </c>
      <c r="C108" s="16" t="s">
        <v>329</v>
      </c>
      <c r="D108" s="7">
        <v>8000</v>
      </c>
      <c r="E108" s="7">
        <f>D108-D108*E2</f>
        <v>6800</v>
      </c>
      <c r="F108" s="7">
        <f>D108-D108*F2</f>
        <v>6400</v>
      </c>
      <c r="H108" s="13">
        <f t="shared" si="2"/>
        <v>8000</v>
      </c>
      <c r="I108" s="4" t="s">
        <v>330</v>
      </c>
      <c r="J108" s="14" t="s">
        <v>94</v>
      </c>
      <c r="K108" s="24" t="s">
        <v>96</v>
      </c>
      <c r="L108" s="44" t="s">
        <v>301</v>
      </c>
      <c r="M108" s="11" t="s">
        <v>333</v>
      </c>
    </row>
    <row r="109" spans="1:13" ht="49.2" hidden="1" customHeight="1" outlineLevel="4" x14ac:dyDescent="0.3">
      <c r="B109" s="14" t="s">
        <v>298</v>
      </c>
      <c r="C109" s="16" t="s">
        <v>331</v>
      </c>
      <c r="D109" s="7">
        <v>6000</v>
      </c>
      <c r="E109" s="7">
        <f>D109-D109*E2</f>
        <v>5100</v>
      </c>
      <c r="F109" s="7">
        <f>D109-D109*F2</f>
        <v>4800</v>
      </c>
      <c r="H109" s="13">
        <f t="shared" si="2"/>
        <v>6000</v>
      </c>
      <c r="I109" s="4" t="s">
        <v>332</v>
      </c>
      <c r="J109" s="14" t="s">
        <v>94</v>
      </c>
      <c r="K109" s="24" t="s">
        <v>96</v>
      </c>
      <c r="L109" s="44" t="s">
        <v>301</v>
      </c>
      <c r="M109" s="11" t="s">
        <v>334</v>
      </c>
    </row>
    <row r="110" spans="1:13" ht="49.2" hidden="1" customHeight="1" outlineLevel="4" x14ac:dyDescent="0.3">
      <c r="B110" s="14"/>
      <c r="M110" s="11"/>
    </row>
    <row r="111" spans="1:13" ht="49.2" hidden="1" customHeight="1" outlineLevel="3" x14ac:dyDescent="0.3">
      <c r="M111" s="11"/>
    </row>
    <row r="112" spans="1:13" ht="49.2" hidden="1" customHeight="1" outlineLevel="4" x14ac:dyDescent="0.3">
      <c r="B112" s="14"/>
      <c r="M112" s="11"/>
    </row>
    <row r="113" spans="1:13" ht="49.2" hidden="1" customHeight="1" outlineLevel="3" x14ac:dyDescent="0.3">
      <c r="M113" s="11"/>
    </row>
    <row r="114" spans="1:13" ht="49.2" customHeight="1" outlineLevel="2" collapsed="1" x14ac:dyDescent="0.3">
      <c r="A114" s="4" t="s">
        <v>23</v>
      </c>
    </row>
    <row r="115" spans="1:13" ht="49.2" hidden="1" customHeight="1" outlineLevel="3" x14ac:dyDescent="0.3">
      <c r="C115" s="16" t="s">
        <v>273</v>
      </c>
      <c r="D115" s="7">
        <v>2000</v>
      </c>
      <c r="E115" s="7">
        <f>D115-D115*E2</f>
        <v>1700</v>
      </c>
      <c r="F115" s="7">
        <f>D115-D115*F2</f>
        <v>1600</v>
      </c>
      <c r="G115" s="7">
        <f>D115-D115*G2</f>
        <v>1400</v>
      </c>
      <c r="H115" s="13">
        <f>D115</f>
        <v>2000</v>
      </c>
      <c r="I115" s="4" t="s">
        <v>274</v>
      </c>
      <c r="J115" s="14" t="s">
        <v>94</v>
      </c>
      <c r="K115" s="24" t="s">
        <v>87</v>
      </c>
      <c r="L115" s="44" t="s">
        <v>89</v>
      </c>
      <c r="M115" s="11" t="s">
        <v>278</v>
      </c>
    </row>
    <row r="116" spans="1:13" ht="49.2" hidden="1" customHeight="1" outlineLevel="3" x14ac:dyDescent="0.3">
      <c r="C116" s="16" t="s">
        <v>270</v>
      </c>
      <c r="D116" s="7">
        <v>1700</v>
      </c>
      <c r="E116" s="7">
        <f>D116-D116*E2</f>
        <v>1445</v>
      </c>
      <c r="F116" s="7">
        <f>D116-D116*F2</f>
        <v>1360</v>
      </c>
      <c r="G116" s="7">
        <f>D116-D116*G2</f>
        <v>1190</v>
      </c>
      <c r="H116" s="13">
        <f>D116</f>
        <v>1700</v>
      </c>
      <c r="I116" s="4" t="s">
        <v>271</v>
      </c>
      <c r="J116" s="14" t="s">
        <v>94</v>
      </c>
      <c r="K116" s="24" t="s">
        <v>87</v>
      </c>
      <c r="L116" s="44" t="s">
        <v>89</v>
      </c>
      <c r="M116" s="11" t="s">
        <v>269</v>
      </c>
    </row>
    <row r="117" spans="1:13" ht="49.2" hidden="1" customHeight="1" outlineLevel="3" x14ac:dyDescent="0.3">
      <c r="C117" s="16" t="s">
        <v>86</v>
      </c>
      <c r="D117" s="7">
        <v>1700</v>
      </c>
      <c r="E117" s="7">
        <f>D117-D117*E2</f>
        <v>1445</v>
      </c>
      <c r="F117" s="7">
        <f>D117-D117*F2</f>
        <v>1360</v>
      </c>
      <c r="G117" s="7">
        <f>D117-D117*G2</f>
        <v>1190</v>
      </c>
      <c r="H117" s="13" t="b">
        <f>H116=D117</f>
        <v>1</v>
      </c>
      <c r="I117" s="4" t="s">
        <v>272</v>
      </c>
      <c r="J117" s="14" t="s">
        <v>94</v>
      </c>
      <c r="K117" s="24" t="s">
        <v>87</v>
      </c>
      <c r="L117" s="44" t="s">
        <v>89</v>
      </c>
      <c r="M117" s="11" t="s">
        <v>88</v>
      </c>
    </row>
    <row r="118" spans="1:13" ht="49.2" hidden="1" customHeight="1" outlineLevel="3" x14ac:dyDescent="0.3">
      <c r="C118" s="16" t="s">
        <v>275</v>
      </c>
      <c r="D118" s="7">
        <v>1700</v>
      </c>
      <c r="E118" s="7">
        <f>D118-D118*E2</f>
        <v>1445</v>
      </c>
      <c r="F118" s="7">
        <f>D118-D118*F2</f>
        <v>1360</v>
      </c>
      <c r="G118" s="7">
        <f>D118-D118*G2</f>
        <v>1190</v>
      </c>
      <c r="H118" s="13">
        <f>D118</f>
        <v>1700</v>
      </c>
      <c r="I118" s="4" t="s">
        <v>276</v>
      </c>
      <c r="J118" s="14" t="s">
        <v>94</v>
      </c>
      <c r="K118" s="24" t="s">
        <v>87</v>
      </c>
      <c r="L118" s="44" t="s">
        <v>89</v>
      </c>
      <c r="M118" s="11" t="s">
        <v>277</v>
      </c>
    </row>
    <row r="119" spans="1:13" ht="49.2" hidden="1" customHeight="1" outlineLevel="3" x14ac:dyDescent="0.3">
      <c r="C119" s="16" t="s">
        <v>279</v>
      </c>
      <c r="D119" s="7">
        <v>1700</v>
      </c>
      <c r="E119" s="7">
        <f>D119-D119*E2</f>
        <v>1445</v>
      </c>
      <c r="F119" s="7">
        <f>D119-D119*F2</f>
        <v>1360</v>
      </c>
      <c r="G119" s="7">
        <f>D119-D119*G2</f>
        <v>1190</v>
      </c>
      <c r="H119" s="13">
        <f>D119</f>
        <v>1700</v>
      </c>
      <c r="I119" s="4" t="s">
        <v>280</v>
      </c>
      <c r="J119" s="14" t="s">
        <v>94</v>
      </c>
      <c r="K119" s="4" t="s">
        <v>280</v>
      </c>
      <c r="L119" s="44" t="s">
        <v>89</v>
      </c>
      <c r="M119" s="11" t="s">
        <v>281</v>
      </c>
    </row>
    <row r="120" spans="1:13" ht="49.2" hidden="1" customHeight="1" outlineLevel="3" x14ac:dyDescent="0.3">
      <c r="H120" s="13">
        <f>D120</f>
        <v>0</v>
      </c>
    </row>
    <row r="121" spans="1:13" ht="49.2" customHeight="1" outlineLevel="2" collapsed="1" x14ac:dyDescent="0.3">
      <c r="A121" s="4" t="s">
        <v>378</v>
      </c>
    </row>
    <row r="122" spans="1:13" ht="49.2" hidden="1" customHeight="1" outlineLevel="3" x14ac:dyDescent="0.3">
      <c r="A122" s="4" t="s">
        <v>22</v>
      </c>
    </row>
    <row r="123" spans="1:13" ht="49.2" hidden="1" customHeight="1" outlineLevel="4" x14ac:dyDescent="0.3">
      <c r="B123" s="4" t="s">
        <v>455</v>
      </c>
      <c r="C123" s="16" t="s">
        <v>258</v>
      </c>
      <c r="D123" s="7">
        <v>5000</v>
      </c>
      <c r="E123" s="7">
        <f>D123-D123*E2</f>
        <v>4250</v>
      </c>
      <c r="F123" s="7">
        <f>D123-D123*F2</f>
        <v>4000</v>
      </c>
      <c r="G123" s="7">
        <f>D123-D123*G2</f>
        <v>3500</v>
      </c>
      <c r="H123" s="13">
        <f t="shared" ref="H123:H137" si="3">D123</f>
        <v>5000</v>
      </c>
      <c r="I123" s="4" t="s">
        <v>259</v>
      </c>
      <c r="J123" s="14" t="s">
        <v>94</v>
      </c>
      <c r="K123" s="24" t="s">
        <v>110</v>
      </c>
      <c r="L123" s="44" t="s">
        <v>260</v>
      </c>
      <c r="M123" s="11" t="s">
        <v>261</v>
      </c>
    </row>
    <row r="124" spans="1:13" ht="49.2" hidden="1" customHeight="1" outlineLevel="4" x14ac:dyDescent="0.3">
      <c r="B124" s="4" t="s">
        <v>455</v>
      </c>
      <c r="C124" s="16" t="s">
        <v>263</v>
      </c>
      <c r="D124" s="7">
        <v>20000</v>
      </c>
      <c r="E124" s="7">
        <f>D124-D124*E2</f>
        <v>17000</v>
      </c>
      <c r="F124" s="7">
        <f>D124-D124*F2</f>
        <v>16000</v>
      </c>
      <c r="G124" s="7">
        <f>D124-D124*G2</f>
        <v>14000</v>
      </c>
      <c r="H124" s="13">
        <f t="shared" si="3"/>
        <v>20000</v>
      </c>
      <c r="I124" s="4" t="s">
        <v>264</v>
      </c>
      <c r="J124" s="14" t="s">
        <v>94</v>
      </c>
      <c r="K124" s="24" t="s">
        <v>110</v>
      </c>
      <c r="L124" s="46" t="s">
        <v>267</v>
      </c>
      <c r="M124" s="11" t="s">
        <v>262</v>
      </c>
    </row>
    <row r="125" spans="1:13" ht="49.2" hidden="1" customHeight="1" outlineLevel="4" x14ac:dyDescent="0.3">
      <c r="B125" s="4" t="s">
        <v>455</v>
      </c>
      <c r="C125" s="16" t="s">
        <v>265</v>
      </c>
      <c r="D125" s="7">
        <v>7000</v>
      </c>
      <c r="E125" s="7">
        <f>D125-D125*E2</f>
        <v>5950</v>
      </c>
      <c r="F125" s="7">
        <f>D125-D125*F2</f>
        <v>5600</v>
      </c>
      <c r="G125" s="7">
        <f>D125-D125*G2</f>
        <v>4900</v>
      </c>
      <c r="H125" s="13">
        <f t="shared" si="3"/>
        <v>7000</v>
      </c>
      <c r="I125" s="4" t="s">
        <v>266</v>
      </c>
      <c r="J125" s="14" t="s">
        <v>94</v>
      </c>
      <c r="K125" s="24" t="s">
        <v>110</v>
      </c>
      <c r="L125" s="44" t="s">
        <v>260</v>
      </c>
      <c r="M125" s="11" t="s">
        <v>268</v>
      </c>
    </row>
    <row r="126" spans="1:13" ht="49.2" hidden="1" customHeight="1" outlineLevel="4" x14ac:dyDescent="0.3">
      <c r="B126" s="4" t="s">
        <v>455</v>
      </c>
      <c r="C126" s="16" t="s">
        <v>446</v>
      </c>
      <c r="D126" s="7">
        <v>1200</v>
      </c>
      <c r="E126" s="7">
        <f>D126-D126*E2</f>
        <v>1020</v>
      </c>
      <c r="F126" s="7">
        <f>D126-D126*F2</f>
        <v>960</v>
      </c>
      <c r="G126" s="7">
        <f>D126-D126*G2</f>
        <v>840</v>
      </c>
      <c r="H126" s="13">
        <f t="shared" si="3"/>
        <v>1200</v>
      </c>
      <c r="I126" s="4" t="s">
        <v>375</v>
      </c>
      <c r="J126" s="14" t="s">
        <v>94</v>
      </c>
      <c r="K126" s="24" t="s">
        <v>110</v>
      </c>
      <c r="L126" s="44" t="s">
        <v>447</v>
      </c>
      <c r="M126" s="11" t="s">
        <v>448</v>
      </c>
    </row>
    <row r="127" spans="1:13" ht="49.2" hidden="1" customHeight="1" outlineLevel="4" x14ac:dyDescent="0.3">
      <c r="B127" s="4" t="s">
        <v>455</v>
      </c>
      <c r="C127" s="2" t="s">
        <v>449</v>
      </c>
      <c r="D127" s="7">
        <v>6000</v>
      </c>
      <c r="E127" s="7">
        <f>D127-D127*E2</f>
        <v>5100</v>
      </c>
      <c r="F127" s="7">
        <f>D127-D127*F2</f>
        <v>4800</v>
      </c>
      <c r="G127" s="7">
        <f>E127-E127*G2</f>
        <v>3570</v>
      </c>
      <c r="H127" s="13">
        <f t="shared" si="3"/>
        <v>6000</v>
      </c>
      <c r="I127" s="4" t="s">
        <v>450</v>
      </c>
      <c r="J127" s="14" t="s">
        <v>94</v>
      </c>
      <c r="K127" s="24" t="s">
        <v>110</v>
      </c>
      <c r="M127" s="11" t="s">
        <v>451</v>
      </c>
    </row>
    <row r="128" spans="1:13" ht="49.2" hidden="1" customHeight="1" outlineLevel="4" x14ac:dyDescent="0.3">
      <c r="B128" s="4" t="s">
        <v>455</v>
      </c>
      <c r="C128" s="16" t="s">
        <v>452</v>
      </c>
      <c r="D128" s="7">
        <v>700</v>
      </c>
      <c r="E128" s="7">
        <f>D128-D128*E2</f>
        <v>595</v>
      </c>
      <c r="F128" s="7">
        <f>D128-D128*F2</f>
        <v>560</v>
      </c>
      <c r="G128" s="7">
        <f>D128-D128*G2</f>
        <v>490</v>
      </c>
      <c r="H128" s="13">
        <f t="shared" si="3"/>
        <v>700</v>
      </c>
      <c r="I128" s="4" t="s">
        <v>453</v>
      </c>
      <c r="J128" s="14" t="s">
        <v>94</v>
      </c>
      <c r="K128" s="24" t="s">
        <v>110</v>
      </c>
      <c r="M128" s="11" t="s">
        <v>454</v>
      </c>
    </row>
    <row r="129" spans="1:13" ht="49.2" hidden="1" customHeight="1" outlineLevel="4" x14ac:dyDescent="0.3">
      <c r="B129" s="4" t="s">
        <v>455</v>
      </c>
      <c r="C129" s="16" t="s">
        <v>456</v>
      </c>
      <c r="D129" s="7">
        <v>750</v>
      </c>
      <c r="E129" s="7">
        <f>D129-D129*E2</f>
        <v>637.5</v>
      </c>
      <c r="F129" s="7">
        <f>D129-D129*F2</f>
        <v>600</v>
      </c>
      <c r="G129" s="7">
        <f>D129-D129*G2</f>
        <v>525</v>
      </c>
      <c r="H129" s="13">
        <f t="shared" si="3"/>
        <v>750</v>
      </c>
      <c r="I129" s="4" t="s">
        <v>457</v>
      </c>
      <c r="J129" s="14" t="s">
        <v>94</v>
      </c>
      <c r="K129" s="24" t="s">
        <v>110</v>
      </c>
      <c r="M129" s="11" t="s">
        <v>458</v>
      </c>
    </row>
    <row r="130" spans="1:13" ht="49.2" hidden="1" customHeight="1" outlineLevel="4" x14ac:dyDescent="0.3">
      <c r="B130" s="4" t="s">
        <v>455</v>
      </c>
      <c r="C130" s="16" t="s">
        <v>459</v>
      </c>
      <c r="D130" s="7">
        <v>6000</v>
      </c>
      <c r="E130" s="7">
        <f>D130-D130*E2</f>
        <v>5100</v>
      </c>
      <c r="F130" s="7">
        <f>D130-D130*F2</f>
        <v>4800</v>
      </c>
      <c r="G130" s="7">
        <f>D130-D130*G2</f>
        <v>4200</v>
      </c>
      <c r="H130" s="13">
        <f t="shared" si="3"/>
        <v>6000</v>
      </c>
      <c r="I130" s="4" t="s">
        <v>460</v>
      </c>
      <c r="J130" s="14" t="s">
        <v>94</v>
      </c>
      <c r="K130" s="24" t="s">
        <v>110</v>
      </c>
      <c r="M130" s="11" t="s">
        <v>461</v>
      </c>
    </row>
    <row r="131" spans="1:13" ht="49.2" hidden="1" customHeight="1" outlineLevel="4" x14ac:dyDescent="0.3">
      <c r="B131" s="4" t="s">
        <v>455</v>
      </c>
      <c r="C131" s="16" t="s">
        <v>462</v>
      </c>
      <c r="D131" s="7">
        <v>6800</v>
      </c>
      <c r="E131" s="7">
        <f>D131-D131*E2</f>
        <v>5780</v>
      </c>
      <c r="F131" s="7">
        <f>D131-D131*F2</f>
        <v>5440</v>
      </c>
      <c r="G131" s="7">
        <f>D131-D131*G2</f>
        <v>4760</v>
      </c>
      <c r="H131" s="13">
        <f t="shared" si="3"/>
        <v>6800</v>
      </c>
      <c r="I131" s="4" t="s">
        <v>463</v>
      </c>
      <c r="J131" s="14" t="s">
        <v>94</v>
      </c>
      <c r="K131" s="24" t="s">
        <v>110</v>
      </c>
      <c r="M131" s="11" t="s">
        <v>464</v>
      </c>
    </row>
    <row r="132" spans="1:13" ht="49.2" hidden="1" customHeight="1" outlineLevel="4" x14ac:dyDescent="0.3">
      <c r="B132" s="4" t="s">
        <v>455</v>
      </c>
      <c r="C132" s="16" t="s">
        <v>465</v>
      </c>
      <c r="D132" s="7">
        <v>6000</v>
      </c>
      <c r="E132" s="7">
        <f>D132-D132*E2</f>
        <v>5100</v>
      </c>
      <c r="F132" s="7">
        <f>D132-D132*F2</f>
        <v>4800</v>
      </c>
      <c r="G132" s="7">
        <f>D132-D132*G2</f>
        <v>4200</v>
      </c>
      <c r="H132" s="13">
        <f t="shared" si="3"/>
        <v>6000</v>
      </c>
      <c r="I132" s="4" t="s">
        <v>466</v>
      </c>
      <c r="J132" s="14" t="s">
        <v>94</v>
      </c>
      <c r="K132" s="24" t="s">
        <v>110</v>
      </c>
      <c r="M132" s="11" t="s">
        <v>473</v>
      </c>
    </row>
    <row r="133" spans="1:13" ht="49.2" hidden="1" customHeight="1" outlineLevel="4" x14ac:dyDescent="0.3">
      <c r="B133" s="4" t="s">
        <v>455</v>
      </c>
      <c r="C133" s="16" t="s">
        <v>467</v>
      </c>
      <c r="D133" s="7">
        <v>10000</v>
      </c>
      <c r="E133" s="7">
        <f>D133-D133*E2</f>
        <v>8500</v>
      </c>
      <c r="F133" s="7">
        <f>D133-D133*F2</f>
        <v>8000</v>
      </c>
      <c r="G133" s="7">
        <f>D133-D133*G2</f>
        <v>7000</v>
      </c>
      <c r="H133" s="13">
        <f t="shared" si="3"/>
        <v>10000</v>
      </c>
      <c r="I133" s="4" t="s">
        <v>469</v>
      </c>
      <c r="J133" s="14" t="s">
        <v>94</v>
      </c>
      <c r="K133" s="24" t="s">
        <v>110</v>
      </c>
      <c r="M133" s="11" t="s">
        <v>472</v>
      </c>
    </row>
    <row r="134" spans="1:13" ht="49.2" hidden="1" customHeight="1" outlineLevel="4" x14ac:dyDescent="0.3">
      <c r="B134" s="4" t="s">
        <v>455</v>
      </c>
      <c r="C134" s="16" t="s">
        <v>470</v>
      </c>
      <c r="D134" s="7">
        <v>7800</v>
      </c>
      <c r="E134" s="7">
        <f>D134-D134*E2</f>
        <v>6630</v>
      </c>
      <c r="F134" s="7">
        <f>D134-D134*F2</f>
        <v>6240</v>
      </c>
      <c r="G134" s="7">
        <f>D134-D134*G2</f>
        <v>5460</v>
      </c>
      <c r="H134" s="13">
        <f t="shared" si="3"/>
        <v>7800</v>
      </c>
      <c r="I134" s="4" t="s">
        <v>471</v>
      </c>
      <c r="J134" s="14" t="s">
        <v>94</v>
      </c>
      <c r="K134" s="24" t="s">
        <v>110</v>
      </c>
      <c r="M134" s="11" t="s">
        <v>468</v>
      </c>
    </row>
    <row r="135" spans="1:13" ht="49.2" hidden="1" customHeight="1" outlineLevel="4" x14ac:dyDescent="0.3">
      <c r="B135" s="4" t="s">
        <v>455</v>
      </c>
      <c r="C135" s="16" t="s">
        <v>474</v>
      </c>
      <c r="D135" s="7">
        <v>1200</v>
      </c>
      <c r="E135" s="7">
        <f>D135-D135*E2</f>
        <v>1020</v>
      </c>
      <c r="F135" s="7">
        <f>D135-D135*F2</f>
        <v>960</v>
      </c>
      <c r="G135" s="7">
        <f>D135-D135*G2</f>
        <v>840</v>
      </c>
      <c r="H135" s="13">
        <f t="shared" si="3"/>
        <v>1200</v>
      </c>
      <c r="I135" s="4" t="s">
        <v>475</v>
      </c>
      <c r="J135" s="14" t="s">
        <v>94</v>
      </c>
      <c r="K135" s="24" t="s">
        <v>110</v>
      </c>
      <c r="M135" s="11" t="s">
        <v>476</v>
      </c>
    </row>
    <row r="136" spans="1:13" ht="49.2" hidden="1" customHeight="1" outlineLevel="4" x14ac:dyDescent="0.3">
      <c r="B136" s="4" t="s">
        <v>455</v>
      </c>
      <c r="C136" s="16" t="s">
        <v>534</v>
      </c>
      <c r="D136" s="7">
        <v>9000</v>
      </c>
      <c r="E136" s="7">
        <f>D136-D136*E2</f>
        <v>7650</v>
      </c>
      <c r="F136" s="7">
        <f>D136-D136*F2</f>
        <v>7200</v>
      </c>
      <c r="G136" s="7">
        <f>D136-D136*G2</f>
        <v>6300</v>
      </c>
      <c r="H136" s="13">
        <f t="shared" si="3"/>
        <v>9000</v>
      </c>
      <c r="I136" s="4" t="s">
        <v>535</v>
      </c>
      <c r="J136" s="14" t="s">
        <v>94</v>
      </c>
      <c r="K136" s="24" t="s">
        <v>110</v>
      </c>
      <c r="L136" s="44" t="s">
        <v>539</v>
      </c>
      <c r="M136" s="11" t="s">
        <v>536</v>
      </c>
    </row>
    <row r="137" spans="1:13" ht="49.2" hidden="1" customHeight="1" outlineLevel="4" x14ac:dyDescent="0.3">
      <c r="B137" s="4" t="s">
        <v>455</v>
      </c>
      <c r="C137" s="16" t="s">
        <v>538</v>
      </c>
      <c r="D137" s="7">
        <v>9000</v>
      </c>
      <c r="E137" s="7">
        <f>D137-D137*E2</f>
        <v>7650</v>
      </c>
      <c r="F137" s="7">
        <f>D137-D137*F2</f>
        <v>7200</v>
      </c>
      <c r="G137" s="7">
        <f>D137-D137*G2</f>
        <v>6300</v>
      </c>
      <c r="H137" s="13">
        <f t="shared" si="3"/>
        <v>9000</v>
      </c>
      <c r="I137" s="4" t="s">
        <v>537</v>
      </c>
      <c r="J137" s="14" t="s">
        <v>94</v>
      </c>
      <c r="K137" s="24" t="s">
        <v>110</v>
      </c>
      <c r="L137" s="44" t="s">
        <v>539</v>
      </c>
      <c r="M137" s="11" t="s">
        <v>540</v>
      </c>
    </row>
    <row r="138" spans="1:13" ht="49.2" hidden="1" customHeight="1" outlineLevel="4" x14ac:dyDescent="0.3">
      <c r="M138" s="11"/>
    </row>
    <row r="139" spans="1:13" ht="49.2" hidden="1" customHeight="1" outlineLevel="3" collapsed="1" x14ac:dyDescent="0.3">
      <c r="A139" s="4" t="s">
        <v>377</v>
      </c>
    </row>
    <row r="140" spans="1:13" ht="49.2" hidden="1" customHeight="1" outlineLevel="5" x14ac:dyDescent="0.3">
      <c r="B140" s="51" t="s">
        <v>479</v>
      </c>
      <c r="C140" s="16" t="s">
        <v>379</v>
      </c>
      <c r="D140" s="7">
        <v>6000</v>
      </c>
      <c r="E140" s="7">
        <f>D140-D140*E2</f>
        <v>5100</v>
      </c>
      <c r="F140" s="7">
        <f>D140-D140*F2</f>
        <v>4800</v>
      </c>
      <c r="G140" s="7">
        <f>D140-D140*G2</f>
        <v>4200</v>
      </c>
      <c r="H140" s="13">
        <f t="shared" ref="H140:H158" si="4">D140</f>
        <v>6000</v>
      </c>
      <c r="I140" s="4" t="s">
        <v>376</v>
      </c>
      <c r="J140" s="14" t="s">
        <v>94</v>
      </c>
      <c r="L140" s="48" t="s">
        <v>381</v>
      </c>
      <c r="M140" s="11" t="s">
        <v>380</v>
      </c>
    </row>
    <row r="141" spans="1:13" ht="49.2" hidden="1" customHeight="1" outlineLevel="5" x14ac:dyDescent="0.3">
      <c r="B141" s="51" t="s">
        <v>479</v>
      </c>
      <c r="C141" s="16" t="s">
        <v>383</v>
      </c>
      <c r="D141" s="7">
        <v>3700</v>
      </c>
      <c r="E141" s="7">
        <f>D141-D141*E2</f>
        <v>3145</v>
      </c>
      <c r="F141" s="7">
        <f>D141-D141*F2</f>
        <v>2960</v>
      </c>
      <c r="G141" s="7">
        <f>D141-D141*G2</f>
        <v>2590</v>
      </c>
      <c r="H141" s="13">
        <f t="shared" si="4"/>
        <v>3700</v>
      </c>
      <c r="I141" s="4" t="s">
        <v>386</v>
      </c>
      <c r="J141" s="14" t="s">
        <v>94</v>
      </c>
      <c r="L141" s="48" t="s">
        <v>381</v>
      </c>
      <c r="M141" s="11" t="s">
        <v>388</v>
      </c>
    </row>
    <row r="142" spans="1:13" ht="49.2" hidden="1" customHeight="1" outlineLevel="5" x14ac:dyDescent="0.3">
      <c r="B142" s="51" t="s">
        <v>479</v>
      </c>
      <c r="C142" s="16" t="s">
        <v>384</v>
      </c>
      <c r="D142" s="7">
        <v>6300</v>
      </c>
      <c r="E142" s="7">
        <f>D142-D142*E2</f>
        <v>5355</v>
      </c>
      <c r="F142" s="7">
        <f>D142-D142*F2</f>
        <v>5040</v>
      </c>
      <c r="G142" s="7">
        <f>D142-D142*G2</f>
        <v>4410</v>
      </c>
      <c r="H142" s="13">
        <f t="shared" si="4"/>
        <v>6300</v>
      </c>
      <c r="I142" s="4" t="s">
        <v>385</v>
      </c>
      <c r="J142" s="14" t="s">
        <v>94</v>
      </c>
      <c r="L142" s="48" t="s">
        <v>381</v>
      </c>
      <c r="M142" s="11" t="s">
        <v>387</v>
      </c>
    </row>
    <row r="143" spans="1:13" ht="49.2" hidden="1" customHeight="1" outlineLevel="5" x14ac:dyDescent="0.3">
      <c r="B143" s="51" t="s">
        <v>479</v>
      </c>
      <c r="C143" s="16" t="s">
        <v>419</v>
      </c>
      <c r="D143" s="7">
        <v>5000</v>
      </c>
      <c r="E143" s="7">
        <f>D143-D143*E2</f>
        <v>4250</v>
      </c>
      <c r="F143" s="7">
        <f>D143-D143*F2</f>
        <v>4000</v>
      </c>
      <c r="G143" s="7">
        <f>D143-D143*G2</f>
        <v>3500</v>
      </c>
      <c r="H143" s="13">
        <f t="shared" si="4"/>
        <v>5000</v>
      </c>
      <c r="I143" s="4" t="s">
        <v>420</v>
      </c>
      <c r="J143" s="14" t="s">
        <v>94</v>
      </c>
      <c r="L143" s="48" t="s">
        <v>381</v>
      </c>
      <c r="M143" s="11" t="s">
        <v>421</v>
      </c>
    </row>
    <row r="144" spans="1:13" ht="49.2" hidden="1" customHeight="1" outlineLevel="5" x14ac:dyDescent="0.3">
      <c r="B144" s="51" t="s">
        <v>479</v>
      </c>
      <c r="C144" s="16" t="s">
        <v>422</v>
      </c>
      <c r="D144" s="7">
        <v>7000</v>
      </c>
      <c r="E144" s="7">
        <f>D144-D144*E2</f>
        <v>5950</v>
      </c>
      <c r="F144" s="7">
        <f>D144-D144*F2</f>
        <v>5600</v>
      </c>
      <c r="G144" s="7">
        <f>D144-D144*G2</f>
        <v>4900</v>
      </c>
      <c r="H144" s="13">
        <f t="shared" si="4"/>
        <v>7000</v>
      </c>
      <c r="I144" s="4" t="s">
        <v>423</v>
      </c>
      <c r="J144" s="14" t="s">
        <v>94</v>
      </c>
      <c r="L144" s="48" t="s">
        <v>381</v>
      </c>
      <c r="M144" s="11" t="s">
        <v>426</v>
      </c>
    </row>
    <row r="145" spans="2:13" ht="49.2" hidden="1" customHeight="1" outlineLevel="5" x14ac:dyDescent="0.3">
      <c r="B145" s="51" t="s">
        <v>479</v>
      </c>
      <c r="C145" s="16" t="s">
        <v>424</v>
      </c>
      <c r="D145" s="7">
        <v>1650</v>
      </c>
      <c r="E145" s="7">
        <f>D145-D145*E2</f>
        <v>1402.5</v>
      </c>
      <c r="F145" s="7">
        <f>D145-D145*F2</f>
        <v>1320</v>
      </c>
      <c r="G145" s="7">
        <f>D145-D145*G2</f>
        <v>1155</v>
      </c>
      <c r="H145" s="13">
        <f t="shared" si="4"/>
        <v>1650</v>
      </c>
      <c r="I145" s="4" t="s">
        <v>425</v>
      </c>
      <c r="J145" s="14" t="s">
        <v>94</v>
      </c>
      <c r="L145" s="48" t="s">
        <v>381</v>
      </c>
      <c r="M145" s="11" t="s">
        <v>427</v>
      </c>
    </row>
    <row r="146" spans="2:13" ht="49.2" hidden="1" customHeight="1" outlineLevel="5" x14ac:dyDescent="0.3">
      <c r="B146" s="51" t="s">
        <v>479</v>
      </c>
      <c r="C146" s="16" t="s">
        <v>428</v>
      </c>
      <c r="D146" s="7">
        <v>3800</v>
      </c>
      <c r="E146" s="7">
        <f>D146-D146*E2</f>
        <v>3230</v>
      </c>
      <c r="F146" s="7">
        <f>D146-D146*F2</f>
        <v>3040</v>
      </c>
      <c r="G146" s="7">
        <f>D146-D146*G2</f>
        <v>2660</v>
      </c>
      <c r="H146" s="13">
        <f t="shared" si="4"/>
        <v>3800</v>
      </c>
      <c r="I146" s="4" t="s">
        <v>429</v>
      </c>
      <c r="J146" s="14" t="s">
        <v>94</v>
      </c>
      <c r="L146" s="48" t="s">
        <v>381</v>
      </c>
      <c r="M146" s="11" t="s">
        <v>432</v>
      </c>
    </row>
    <row r="147" spans="2:13" ht="49.2" hidden="1" customHeight="1" outlineLevel="5" x14ac:dyDescent="0.3">
      <c r="B147" s="51" t="s">
        <v>479</v>
      </c>
      <c r="C147" s="16" t="s">
        <v>430</v>
      </c>
      <c r="D147" s="7">
        <v>1450</v>
      </c>
      <c r="E147" s="7">
        <f>D147-D147*E2</f>
        <v>1232.5</v>
      </c>
      <c r="F147" s="7">
        <f>D147-D147*F2</f>
        <v>1160</v>
      </c>
      <c r="G147" s="7">
        <f>D147-D147*G2</f>
        <v>1015</v>
      </c>
      <c r="H147" s="13">
        <f t="shared" si="4"/>
        <v>1450</v>
      </c>
      <c r="I147" s="4" t="s">
        <v>431</v>
      </c>
      <c r="J147" s="14" t="s">
        <v>94</v>
      </c>
      <c r="L147" s="48" t="s">
        <v>381</v>
      </c>
      <c r="M147" s="11" t="s">
        <v>433</v>
      </c>
    </row>
    <row r="148" spans="2:13" ht="49.2" hidden="1" customHeight="1" outlineLevel="5" x14ac:dyDescent="0.3">
      <c r="B148" s="51" t="s">
        <v>479</v>
      </c>
      <c r="C148" s="16" t="s">
        <v>434</v>
      </c>
      <c r="D148" s="7">
        <v>3000</v>
      </c>
      <c r="E148" s="7">
        <f>D148-D148*E2</f>
        <v>2550</v>
      </c>
      <c r="F148" s="7">
        <f>D148-D148*F2</f>
        <v>2400</v>
      </c>
      <c r="G148" s="7">
        <f>D148-D148*G2</f>
        <v>2100</v>
      </c>
      <c r="H148" s="13">
        <f t="shared" si="4"/>
        <v>3000</v>
      </c>
      <c r="I148" s="4" t="s">
        <v>435</v>
      </c>
      <c r="J148" s="14" t="s">
        <v>94</v>
      </c>
      <c r="L148" s="48" t="s">
        <v>381</v>
      </c>
      <c r="M148" s="11" t="s">
        <v>436</v>
      </c>
    </row>
    <row r="149" spans="2:13" ht="49.2" hidden="1" customHeight="1" outlineLevel="5" x14ac:dyDescent="0.3">
      <c r="B149" s="51" t="s">
        <v>479</v>
      </c>
      <c r="C149" s="16" t="s">
        <v>437</v>
      </c>
      <c r="D149" s="7">
        <v>2500</v>
      </c>
      <c r="E149" s="7">
        <f>D149-D149*E2</f>
        <v>2125</v>
      </c>
      <c r="F149" s="7">
        <f>D149-D149*F2</f>
        <v>2000</v>
      </c>
      <c r="G149" s="7">
        <f>D149-D149*G2</f>
        <v>1750</v>
      </c>
      <c r="H149" s="13">
        <f t="shared" si="4"/>
        <v>2500</v>
      </c>
      <c r="I149" s="4" t="s">
        <v>438</v>
      </c>
      <c r="L149" s="48" t="s">
        <v>381</v>
      </c>
      <c r="M149" s="11" t="s">
        <v>441</v>
      </c>
    </row>
    <row r="150" spans="2:13" ht="49.2" hidden="1" customHeight="1" outlineLevel="5" x14ac:dyDescent="0.3">
      <c r="B150" s="51" t="s">
        <v>479</v>
      </c>
      <c r="C150" s="16" t="s">
        <v>439</v>
      </c>
      <c r="D150" s="7">
        <v>15000</v>
      </c>
      <c r="E150" s="7">
        <f>D150-D150*E2</f>
        <v>12750</v>
      </c>
      <c r="F150" s="7">
        <f>D150-D150*F2</f>
        <v>12000</v>
      </c>
      <c r="G150" s="7">
        <f>D150-D150*G2</f>
        <v>10500</v>
      </c>
      <c r="H150" s="13">
        <f t="shared" si="4"/>
        <v>15000</v>
      </c>
      <c r="I150" s="4" t="s">
        <v>440</v>
      </c>
      <c r="L150" s="48" t="s">
        <v>381</v>
      </c>
      <c r="M150" s="11" t="s">
        <v>494</v>
      </c>
    </row>
    <row r="151" spans="2:13" ht="49.2" hidden="1" customHeight="1" outlineLevel="5" x14ac:dyDescent="0.3">
      <c r="B151" s="51" t="s">
        <v>479</v>
      </c>
      <c r="C151" s="16" t="s">
        <v>477</v>
      </c>
      <c r="D151" s="7">
        <v>2100</v>
      </c>
      <c r="E151" s="7">
        <f>D151-D151*E2</f>
        <v>1785</v>
      </c>
      <c r="F151" s="7">
        <f>D151-D151*F2</f>
        <v>1680</v>
      </c>
      <c r="G151" s="7">
        <f>D151-D151*G2</f>
        <v>1470</v>
      </c>
      <c r="H151" s="13">
        <f t="shared" si="4"/>
        <v>2100</v>
      </c>
      <c r="I151" s="4" t="s">
        <v>478</v>
      </c>
      <c r="L151" s="48" t="s">
        <v>381</v>
      </c>
      <c r="M151" s="11" t="s">
        <v>495</v>
      </c>
    </row>
    <row r="152" spans="2:13" ht="49.2" hidden="1" customHeight="1" outlineLevel="5" x14ac:dyDescent="0.3">
      <c r="B152" s="51" t="s">
        <v>479</v>
      </c>
      <c r="C152" s="16" t="s">
        <v>480</v>
      </c>
      <c r="D152" s="7">
        <v>3200</v>
      </c>
      <c r="E152" s="7">
        <f>D152-D152*E2</f>
        <v>2720</v>
      </c>
      <c r="F152" s="7">
        <f>D152-D152*F2</f>
        <v>2560</v>
      </c>
      <c r="G152" s="7">
        <f>D152-D152*G2</f>
        <v>2240</v>
      </c>
      <c r="H152" s="13">
        <f t="shared" si="4"/>
        <v>3200</v>
      </c>
      <c r="I152" s="4" t="s">
        <v>481</v>
      </c>
      <c r="L152" s="48" t="s">
        <v>381</v>
      </c>
      <c r="M152" s="11" t="s">
        <v>496</v>
      </c>
    </row>
    <row r="153" spans="2:13" ht="49.2" hidden="1" customHeight="1" outlineLevel="5" x14ac:dyDescent="0.3">
      <c r="B153" s="51" t="s">
        <v>479</v>
      </c>
      <c r="C153" s="16" t="s">
        <v>482</v>
      </c>
      <c r="D153" s="7">
        <v>3200</v>
      </c>
      <c r="E153" s="7">
        <f>D153-D153*E2</f>
        <v>2720</v>
      </c>
      <c r="F153" s="7">
        <f>D153-D153*F2</f>
        <v>2560</v>
      </c>
      <c r="G153" s="7">
        <f>D153-D153*G2</f>
        <v>2240</v>
      </c>
      <c r="H153" s="13">
        <f t="shared" si="4"/>
        <v>3200</v>
      </c>
      <c r="I153" s="4" t="s">
        <v>483</v>
      </c>
      <c r="L153" s="48" t="s">
        <v>381</v>
      </c>
      <c r="M153" s="11" t="s">
        <v>497</v>
      </c>
    </row>
    <row r="154" spans="2:13" ht="49.2" hidden="1" customHeight="1" outlineLevel="5" x14ac:dyDescent="0.3">
      <c r="B154" s="51" t="s">
        <v>479</v>
      </c>
      <c r="C154" s="16" t="s">
        <v>484</v>
      </c>
      <c r="D154" s="7">
        <v>2800</v>
      </c>
      <c r="E154" s="7">
        <f>D154-D154*E2</f>
        <v>2380</v>
      </c>
      <c r="F154" s="7">
        <f>D154-D154*F2</f>
        <v>2240</v>
      </c>
      <c r="G154" s="7">
        <f>D154-D154*G2</f>
        <v>1960</v>
      </c>
      <c r="H154" s="13">
        <f t="shared" si="4"/>
        <v>2800</v>
      </c>
      <c r="I154" s="4" t="s">
        <v>485</v>
      </c>
      <c r="L154" s="48" t="s">
        <v>381</v>
      </c>
      <c r="M154" s="11" t="s">
        <v>498</v>
      </c>
    </row>
    <row r="155" spans="2:13" ht="49.2" hidden="1" customHeight="1" outlineLevel="5" x14ac:dyDescent="0.3">
      <c r="B155" s="51" t="s">
        <v>479</v>
      </c>
      <c r="C155" s="16" t="s">
        <v>486</v>
      </c>
      <c r="D155" s="7">
        <v>5000</v>
      </c>
      <c r="E155" s="7">
        <f>D155-D155*E2</f>
        <v>4250</v>
      </c>
      <c r="F155" s="7">
        <f>D155-D155*F2</f>
        <v>4000</v>
      </c>
      <c r="G155" s="7">
        <f>D155-D155*G2</f>
        <v>3500</v>
      </c>
      <c r="H155" s="13">
        <f t="shared" si="4"/>
        <v>5000</v>
      </c>
      <c r="I155" s="4" t="s">
        <v>487</v>
      </c>
      <c r="L155" s="48" t="s">
        <v>381</v>
      </c>
      <c r="M155" s="11" t="s">
        <v>499</v>
      </c>
    </row>
    <row r="156" spans="2:13" ht="49.2" hidden="1" customHeight="1" outlineLevel="5" x14ac:dyDescent="0.3">
      <c r="B156" s="51" t="s">
        <v>479</v>
      </c>
      <c r="C156" s="16" t="s">
        <v>488</v>
      </c>
      <c r="D156" s="7">
        <v>3500</v>
      </c>
      <c r="E156" s="7">
        <f>D156-D156*E2</f>
        <v>2975</v>
      </c>
      <c r="F156" s="7">
        <f>D156-D156*F2</f>
        <v>2800</v>
      </c>
      <c r="G156" s="7">
        <f>D156-D156*G2</f>
        <v>2450</v>
      </c>
      <c r="H156" s="13">
        <f t="shared" si="4"/>
        <v>3500</v>
      </c>
      <c r="I156" s="4" t="s">
        <v>489</v>
      </c>
      <c r="L156" s="48" t="s">
        <v>381</v>
      </c>
      <c r="M156" s="11" t="s">
        <v>500</v>
      </c>
    </row>
    <row r="157" spans="2:13" ht="49.2" hidden="1" customHeight="1" outlineLevel="5" x14ac:dyDescent="0.3">
      <c r="B157" s="51" t="s">
        <v>479</v>
      </c>
      <c r="C157" s="16" t="s">
        <v>490</v>
      </c>
      <c r="D157" s="7">
        <v>5800</v>
      </c>
      <c r="E157" s="7">
        <f>D157-D157*E2</f>
        <v>4930</v>
      </c>
      <c r="F157" s="7">
        <f>D157-D157*F2</f>
        <v>4640</v>
      </c>
      <c r="G157" s="7">
        <f>D157-D157*G2</f>
        <v>4060</v>
      </c>
      <c r="H157" s="13">
        <f t="shared" si="4"/>
        <v>5800</v>
      </c>
      <c r="I157" s="4" t="s">
        <v>491</v>
      </c>
      <c r="L157" s="48" t="s">
        <v>381</v>
      </c>
      <c r="M157" s="11" t="s">
        <v>501</v>
      </c>
    </row>
    <row r="158" spans="2:13" ht="49.2" hidden="1" customHeight="1" outlineLevel="5" x14ac:dyDescent="0.3">
      <c r="B158" s="51" t="s">
        <v>479</v>
      </c>
      <c r="C158" s="16" t="s">
        <v>492</v>
      </c>
      <c r="D158" s="7">
        <v>10800</v>
      </c>
      <c r="E158" s="7">
        <f>D158-D158*E2</f>
        <v>9180</v>
      </c>
      <c r="F158" s="7">
        <f>D158-D158*F2</f>
        <v>8640</v>
      </c>
      <c r="G158" s="7">
        <f>D158-D158*G2</f>
        <v>7560</v>
      </c>
      <c r="H158" s="13">
        <f t="shared" si="4"/>
        <v>10800</v>
      </c>
      <c r="I158" s="4" t="s">
        <v>493</v>
      </c>
      <c r="L158" s="48" t="s">
        <v>381</v>
      </c>
      <c r="M158" s="11" t="s">
        <v>502</v>
      </c>
    </row>
    <row r="159" spans="2:13" ht="49.2" hidden="1" customHeight="1" outlineLevel="5" x14ac:dyDescent="0.3">
      <c r="B159" s="51"/>
      <c r="L159" s="48"/>
      <c r="M159" s="11"/>
    </row>
    <row r="160" spans="2:13" ht="49.2" hidden="1" customHeight="1" outlineLevel="5" x14ac:dyDescent="0.3">
      <c r="B160" s="51"/>
      <c r="L160" s="48"/>
      <c r="M160" s="11"/>
    </row>
    <row r="161" spans="1:14" ht="49.2" hidden="1" customHeight="1" outlineLevel="5" x14ac:dyDescent="0.3">
      <c r="B161" s="51"/>
      <c r="L161" s="48"/>
      <c r="M161" s="11"/>
    </row>
    <row r="162" spans="1:14" ht="49.2" hidden="1" customHeight="1" outlineLevel="5" x14ac:dyDescent="0.3">
      <c r="B162" s="51"/>
      <c r="L162" s="48"/>
      <c r="M162" s="11"/>
    </row>
    <row r="163" spans="1:14" ht="49.2" hidden="1" customHeight="1" outlineLevel="5" x14ac:dyDescent="0.3">
      <c r="B163" s="14"/>
      <c r="L163" s="48"/>
      <c r="M163" s="11"/>
    </row>
    <row r="164" spans="1:14" ht="49.2" customHeight="1" outlineLevel="2" x14ac:dyDescent="0.3">
      <c r="A164" s="4" t="s">
        <v>24</v>
      </c>
    </row>
    <row r="165" spans="1:14" ht="49.2" customHeight="1" outlineLevel="3" x14ac:dyDescent="0.3">
      <c r="A165" s="4" t="s">
        <v>503</v>
      </c>
    </row>
    <row r="166" spans="1:14" s="2" customFormat="1" ht="49.2" customHeight="1" outlineLevel="4" x14ac:dyDescent="0.3">
      <c r="B166" s="2" t="s">
        <v>549</v>
      </c>
      <c r="C166" s="16" t="s">
        <v>9</v>
      </c>
      <c r="D166" s="5">
        <v>4300</v>
      </c>
      <c r="E166" s="5">
        <f>D166-D166*E2</f>
        <v>3655</v>
      </c>
      <c r="F166" s="5">
        <f>D166-D166*F2</f>
        <v>3440</v>
      </c>
      <c r="G166" s="5">
        <f>D166-D166*G2</f>
        <v>3010</v>
      </c>
      <c r="H166" s="12">
        <f>D166</f>
        <v>4300</v>
      </c>
      <c r="I166" s="2" t="s">
        <v>5</v>
      </c>
      <c r="J166" s="14">
        <v>1</v>
      </c>
      <c r="K166" s="26" t="s">
        <v>7</v>
      </c>
      <c r="L166" s="40" t="s">
        <v>8</v>
      </c>
      <c r="M166" s="3" t="s">
        <v>10</v>
      </c>
      <c r="N166" s="2" t="s">
        <v>6</v>
      </c>
    </row>
    <row r="167" spans="1:14" s="2" customFormat="1" ht="49.2" customHeight="1" outlineLevel="4" x14ac:dyDescent="0.3">
      <c r="B167" s="2" t="s">
        <v>549</v>
      </c>
      <c r="C167" s="16" t="s">
        <v>178</v>
      </c>
      <c r="D167" s="5">
        <v>2500</v>
      </c>
      <c r="E167" s="5">
        <f>D167-D167*E2</f>
        <v>2125</v>
      </c>
      <c r="F167" s="5">
        <f>D167-D167*F2</f>
        <v>2000</v>
      </c>
      <c r="G167" s="5">
        <f>D167-D167*G2</f>
        <v>1750</v>
      </c>
      <c r="H167" s="12">
        <f>D167</f>
        <v>2500</v>
      </c>
      <c r="I167" s="2" t="s">
        <v>177</v>
      </c>
      <c r="J167" s="14">
        <v>1</v>
      </c>
      <c r="K167" s="26" t="s">
        <v>7</v>
      </c>
      <c r="L167" s="40"/>
      <c r="M167" s="29" t="s">
        <v>179</v>
      </c>
    </row>
    <row r="168" spans="1:14" s="2" customFormat="1" ht="49.2" customHeight="1" outlineLevel="4" x14ac:dyDescent="0.3">
      <c r="B168" s="2" t="s">
        <v>549</v>
      </c>
      <c r="C168" s="19" t="s">
        <v>83</v>
      </c>
      <c r="D168" s="5">
        <v>11000</v>
      </c>
      <c r="E168" s="5">
        <f>D168-D168*E2</f>
        <v>9350</v>
      </c>
      <c r="F168" s="5">
        <f>D168-D168*F2</f>
        <v>8800</v>
      </c>
      <c r="G168" s="5">
        <f>D168-D168*G2</f>
        <v>7700</v>
      </c>
      <c r="H168" s="12">
        <f>D168</f>
        <v>11000</v>
      </c>
      <c r="I168" s="2" t="s">
        <v>84</v>
      </c>
      <c r="J168" s="14">
        <v>1</v>
      </c>
      <c r="K168" s="26" t="s">
        <v>7</v>
      </c>
      <c r="L168" s="40" t="s">
        <v>85</v>
      </c>
      <c r="M168" s="3" t="s">
        <v>82</v>
      </c>
    </row>
    <row r="169" spans="1:14" s="2" customFormat="1" ht="49.2" customHeight="1" outlineLevel="4" x14ac:dyDescent="0.3">
      <c r="B169" s="2" t="s">
        <v>549</v>
      </c>
      <c r="C169" s="19" t="s">
        <v>171</v>
      </c>
      <c r="D169" s="5">
        <v>5500</v>
      </c>
      <c r="E169" s="5">
        <f>D169-D169*E2</f>
        <v>4675</v>
      </c>
      <c r="F169" s="5">
        <f>D169-D169*F2</f>
        <v>4400</v>
      </c>
      <c r="G169" s="5">
        <f>D169-D169*G2</f>
        <v>3850</v>
      </c>
      <c r="H169" s="12"/>
      <c r="I169" s="2" t="s">
        <v>172</v>
      </c>
      <c r="J169" s="14">
        <v>1</v>
      </c>
      <c r="K169" s="26" t="s">
        <v>7</v>
      </c>
      <c r="L169" s="40" t="s">
        <v>8</v>
      </c>
      <c r="M169" s="29" t="s">
        <v>173</v>
      </c>
    </row>
    <row r="170" spans="1:14" s="2" customFormat="1" ht="49.2" customHeight="1" outlineLevel="4" x14ac:dyDescent="0.3">
      <c r="B170" s="2" t="s">
        <v>549</v>
      </c>
      <c r="C170" s="19" t="s">
        <v>174</v>
      </c>
      <c r="D170" s="5">
        <v>3500</v>
      </c>
      <c r="E170" s="5">
        <f>D170-D170*E2</f>
        <v>2975</v>
      </c>
      <c r="F170" s="5">
        <f>D170-D170*F2</f>
        <v>2800</v>
      </c>
      <c r="G170" s="5">
        <f>D170-D170*G2</f>
        <v>2450</v>
      </c>
      <c r="H170" s="12">
        <f t="shared" ref="H170:H180" si="5">D170</f>
        <v>3500</v>
      </c>
      <c r="I170" s="2" t="s">
        <v>175</v>
      </c>
      <c r="J170" s="14">
        <v>1</v>
      </c>
      <c r="K170" s="26" t="s">
        <v>7</v>
      </c>
      <c r="L170" s="40"/>
      <c r="M170" s="29" t="s">
        <v>176</v>
      </c>
    </row>
    <row r="171" spans="1:14" s="2" customFormat="1" ht="49.2" customHeight="1" outlineLevel="4" x14ac:dyDescent="0.3">
      <c r="B171" s="2" t="s">
        <v>548</v>
      </c>
      <c r="C171" s="19" t="s">
        <v>504</v>
      </c>
      <c r="D171" s="5">
        <v>1500</v>
      </c>
      <c r="E171" s="5">
        <f>D171-D171*E2</f>
        <v>1275</v>
      </c>
      <c r="F171" s="5">
        <f>D171-D171*F2</f>
        <v>1200</v>
      </c>
      <c r="G171" s="5">
        <f>D171-D171*G2</f>
        <v>1050</v>
      </c>
      <c r="H171" s="12">
        <f t="shared" si="5"/>
        <v>1500</v>
      </c>
      <c r="I171" s="2" t="s">
        <v>505</v>
      </c>
      <c r="J171" s="14">
        <v>1</v>
      </c>
      <c r="K171" s="26" t="s">
        <v>506</v>
      </c>
      <c r="L171" s="40"/>
      <c r="M171" s="29" t="s">
        <v>510</v>
      </c>
    </row>
    <row r="172" spans="1:14" s="2" customFormat="1" ht="49.2" customHeight="1" outlineLevel="4" x14ac:dyDescent="0.3">
      <c r="B172" s="2" t="s">
        <v>548</v>
      </c>
      <c r="C172" s="19" t="s">
        <v>507</v>
      </c>
      <c r="D172" s="5">
        <v>2200</v>
      </c>
      <c r="E172" s="5">
        <f>D172-D172*E2</f>
        <v>1870</v>
      </c>
      <c r="F172" s="5">
        <f>D172-D172*F2</f>
        <v>1760</v>
      </c>
      <c r="G172" s="5">
        <f>D172-D172*G2</f>
        <v>1540</v>
      </c>
      <c r="H172" s="12">
        <f t="shared" si="5"/>
        <v>2200</v>
      </c>
      <c r="I172" s="2" t="s">
        <v>508</v>
      </c>
      <c r="J172" s="14">
        <v>1</v>
      </c>
      <c r="K172" s="26" t="s">
        <v>506</v>
      </c>
      <c r="L172" s="40"/>
      <c r="M172" s="29" t="s">
        <v>509</v>
      </c>
    </row>
    <row r="173" spans="1:14" s="2" customFormat="1" ht="49.2" customHeight="1" outlineLevel="4" x14ac:dyDescent="0.3">
      <c r="B173" s="2" t="s">
        <v>548</v>
      </c>
      <c r="C173" s="19" t="s">
        <v>511</v>
      </c>
      <c r="D173" s="5">
        <v>1200</v>
      </c>
      <c r="E173" s="5">
        <f>D173-D173*E2</f>
        <v>1020</v>
      </c>
      <c r="F173" s="5">
        <f>D173-D173*F2</f>
        <v>960</v>
      </c>
      <c r="G173" s="5">
        <f>D173-D173*G2</f>
        <v>840</v>
      </c>
      <c r="H173" s="12">
        <f t="shared" si="5"/>
        <v>1200</v>
      </c>
      <c r="I173" s="2" t="s">
        <v>513</v>
      </c>
      <c r="J173" s="14">
        <v>1</v>
      </c>
      <c r="K173" s="26" t="s">
        <v>506</v>
      </c>
      <c r="L173" s="40"/>
      <c r="M173" s="29" t="s">
        <v>515</v>
      </c>
    </row>
    <row r="174" spans="1:14" s="2" customFormat="1" ht="49.2" customHeight="1" outlineLevel="4" x14ac:dyDescent="0.3">
      <c r="B174" s="2" t="s">
        <v>548</v>
      </c>
      <c r="C174" s="19" t="s">
        <v>512</v>
      </c>
      <c r="D174" s="5">
        <v>1450</v>
      </c>
      <c r="E174" s="5">
        <f>D174-D174*E2</f>
        <v>1232.5</v>
      </c>
      <c r="F174" s="5">
        <f>D174-D174*F2</f>
        <v>1160</v>
      </c>
      <c r="G174" s="5">
        <f>D174-D174*G2</f>
        <v>1015</v>
      </c>
      <c r="H174" s="12">
        <f t="shared" si="5"/>
        <v>1450</v>
      </c>
      <c r="I174" s="2" t="s">
        <v>514</v>
      </c>
      <c r="J174" s="14">
        <v>1</v>
      </c>
      <c r="K174" s="26" t="s">
        <v>506</v>
      </c>
      <c r="L174" s="40"/>
      <c r="M174" s="29" t="s">
        <v>516</v>
      </c>
    </row>
    <row r="175" spans="1:14" s="2" customFormat="1" ht="49.2" customHeight="1" outlineLevel="4" x14ac:dyDescent="0.3">
      <c r="B175" s="2" t="s">
        <v>548</v>
      </c>
      <c r="C175" s="19" t="s">
        <v>517</v>
      </c>
      <c r="D175" s="5">
        <v>800</v>
      </c>
      <c r="E175" s="5">
        <f>D175-D175*E2</f>
        <v>680</v>
      </c>
      <c r="F175" s="5">
        <f>D175-D175*F2</f>
        <v>640</v>
      </c>
      <c r="G175" s="5">
        <f>D175-D175*G2</f>
        <v>560</v>
      </c>
      <c r="H175" s="12">
        <f t="shared" si="5"/>
        <v>800</v>
      </c>
      <c r="I175" s="2" t="s">
        <v>518</v>
      </c>
      <c r="J175" s="14">
        <v>1</v>
      </c>
      <c r="K175" s="26" t="s">
        <v>506</v>
      </c>
      <c r="L175" s="40"/>
      <c r="M175" s="29" t="s">
        <v>560</v>
      </c>
    </row>
    <row r="176" spans="1:14" s="2" customFormat="1" ht="49.2" customHeight="1" outlineLevel="4" x14ac:dyDescent="0.3">
      <c r="B176" s="2" t="s">
        <v>548</v>
      </c>
      <c r="C176" s="19" t="s">
        <v>519</v>
      </c>
      <c r="D176" s="5">
        <v>700</v>
      </c>
      <c r="E176" s="5">
        <f>D176-D176*E2</f>
        <v>595</v>
      </c>
      <c r="F176" s="5">
        <f>D176-D176*F2</f>
        <v>560</v>
      </c>
      <c r="G176" s="5">
        <f>D176-D176*G2</f>
        <v>490</v>
      </c>
      <c r="H176" s="12">
        <f t="shared" si="5"/>
        <v>700</v>
      </c>
      <c r="I176" s="2" t="s">
        <v>520</v>
      </c>
      <c r="J176" s="14">
        <v>1</v>
      </c>
      <c r="K176" s="26" t="s">
        <v>506</v>
      </c>
      <c r="L176" s="40"/>
      <c r="M176" s="29" t="s">
        <v>559</v>
      </c>
    </row>
    <row r="177" spans="2:13" s="2" customFormat="1" ht="49.2" customHeight="1" outlineLevel="4" x14ac:dyDescent="0.3">
      <c r="C177" s="19" t="s">
        <v>521</v>
      </c>
      <c r="D177" s="5">
        <v>700</v>
      </c>
      <c r="E177" s="5">
        <f>D177-D177*E2</f>
        <v>595</v>
      </c>
      <c r="F177" s="5">
        <f>D177-D177*F2</f>
        <v>560</v>
      </c>
      <c r="G177" s="5">
        <f>D177-D177*G2</f>
        <v>490</v>
      </c>
      <c r="H177" s="12">
        <f t="shared" si="5"/>
        <v>700</v>
      </c>
      <c r="I177" s="2" t="s">
        <v>522</v>
      </c>
      <c r="J177" s="14">
        <v>1</v>
      </c>
      <c r="K177" s="26" t="s">
        <v>506</v>
      </c>
      <c r="L177" s="40"/>
      <c r="M177" s="29" t="s">
        <v>558</v>
      </c>
    </row>
    <row r="178" spans="2:13" s="2" customFormat="1" ht="49.2" customHeight="1" outlineLevel="4" x14ac:dyDescent="0.3">
      <c r="B178" s="2" t="s">
        <v>548</v>
      </c>
      <c r="C178" s="19" t="s">
        <v>523</v>
      </c>
      <c r="D178" s="5">
        <v>600</v>
      </c>
      <c r="E178" s="5">
        <f>D178-D178*E2</f>
        <v>510</v>
      </c>
      <c r="F178" s="5">
        <f>D178-D178*F2</f>
        <v>480</v>
      </c>
      <c r="G178" s="5">
        <f>D178-D178*G2</f>
        <v>420</v>
      </c>
      <c r="H178" s="12">
        <f t="shared" si="5"/>
        <v>600</v>
      </c>
      <c r="I178" s="2" t="s">
        <v>524</v>
      </c>
      <c r="J178" s="14">
        <v>1</v>
      </c>
      <c r="K178" s="26" t="s">
        <v>506</v>
      </c>
      <c r="L178" s="40"/>
      <c r="M178" s="29" t="s">
        <v>557</v>
      </c>
    </row>
    <row r="179" spans="2:13" s="2" customFormat="1" ht="49.2" customHeight="1" outlineLevel="4" x14ac:dyDescent="0.3">
      <c r="B179" s="2" t="s">
        <v>548</v>
      </c>
      <c r="C179" s="19" t="s">
        <v>525</v>
      </c>
      <c r="D179" s="5">
        <v>1200</v>
      </c>
      <c r="E179" s="5">
        <f>D179-D179*E2</f>
        <v>1020</v>
      </c>
      <c r="F179" s="5">
        <f>D179-D179*F2</f>
        <v>960</v>
      </c>
      <c r="G179" s="5">
        <f>D179-D179*G2</f>
        <v>840</v>
      </c>
      <c r="H179" s="12">
        <f t="shared" si="5"/>
        <v>1200</v>
      </c>
      <c r="I179" s="2" t="s">
        <v>526</v>
      </c>
      <c r="J179" s="14">
        <v>1</v>
      </c>
      <c r="K179" s="26" t="s">
        <v>506</v>
      </c>
      <c r="L179" s="40"/>
      <c r="M179" s="29" t="s">
        <v>556</v>
      </c>
    </row>
    <row r="180" spans="2:13" s="2" customFormat="1" ht="49.2" customHeight="1" outlineLevel="4" x14ac:dyDescent="0.3">
      <c r="B180" s="2" t="s">
        <v>548</v>
      </c>
      <c r="C180" s="19" t="s">
        <v>527</v>
      </c>
      <c r="D180" s="5">
        <v>900</v>
      </c>
      <c r="E180" s="5">
        <f>D180-D180*E2</f>
        <v>765</v>
      </c>
      <c r="F180" s="5">
        <f>D180-D180*F2</f>
        <v>720</v>
      </c>
      <c r="G180" s="5">
        <f>D180-D180*G2</f>
        <v>630</v>
      </c>
      <c r="H180" s="12">
        <f t="shared" si="5"/>
        <v>900</v>
      </c>
      <c r="I180" s="2" t="s">
        <v>528</v>
      </c>
      <c r="J180" s="14">
        <v>1</v>
      </c>
      <c r="K180" s="26" t="s">
        <v>506</v>
      </c>
      <c r="L180" s="40"/>
      <c r="M180" s="29" t="s">
        <v>555</v>
      </c>
    </row>
    <row r="181" spans="2:13" s="2" customFormat="1" ht="49.2" customHeight="1" outlineLevel="4" x14ac:dyDescent="0.3">
      <c r="B181" s="2" t="s">
        <v>548</v>
      </c>
      <c r="C181" s="19" t="s">
        <v>529</v>
      </c>
      <c r="D181" s="5">
        <v>1400</v>
      </c>
      <c r="E181" s="5">
        <f>D181-D181*E2</f>
        <v>1190</v>
      </c>
      <c r="F181" s="5">
        <f>D181-D181*F2</f>
        <v>1120</v>
      </c>
      <c r="G181" s="5">
        <f>D181-D181*G2</f>
        <v>980</v>
      </c>
      <c r="H181" s="12">
        <f>D181</f>
        <v>1400</v>
      </c>
      <c r="I181" s="2" t="s">
        <v>530</v>
      </c>
      <c r="J181" s="14">
        <v>1</v>
      </c>
      <c r="K181" s="26" t="s">
        <v>506</v>
      </c>
      <c r="L181" s="40"/>
      <c r="M181" s="29" t="s">
        <v>554</v>
      </c>
    </row>
    <row r="182" spans="2:13" s="2" customFormat="1" ht="49.2" customHeight="1" outlineLevel="4" x14ac:dyDescent="0.3">
      <c r="B182" s="2" t="s">
        <v>548</v>
      </c>
      <c r="C182" s="19" t="s">
        <v>541</v>
      </c>
      <c r="D182" s="5">
        <v>1200</v>
      </c>
      <c r="E182" s="5">
        <v>1200</v>
      </c>
      <c r="F182" s="5">
        <f>D182-D182*F2</f>
        <v>960</v>
      </c>
      <c r="G182" s="5">
        <f>D182-D182*G2</f>
        <v>840</v>
      </c>
      <c r="H182" s="12">
        <f>D182</f>
        <v>1200</v>
      </c>
      <c r="I182" s="2" t="s">
        <v>542</v>
      </c>
      <c r="J182" s="14">
        <v>1</v>
      </c>
      <c r="K182" s="26" t="s">
        <v>506</v>
      </c>
      <c r="L182" s="40"/>
      <c r="M182" s="29" t="s">
        <v>553</v>
      </c>
    </row>
    <row r="183" spans="2:13" s="2" customFormat="1" ht="49.2" customHeight="1" outlineLevel="4" x14ac:dyDescent="0.3">
      <c r="B183" s="2" t="s">
        <v>548</v>
      </c>
      <c r="C183" s="19" t="s">
        <v>545</v>
      </c>
      <c r="D183" s="5">
        <v>800</v>
      </c>
      <c r="E183" s="5">
        <f>D183-D183*E2</f>
        <v>680</v>
      </c>
      <c r="F183" s="5">
        <f>D183-D183*F2</f>
        <v>640</v>
      </c>
      <c r="G183" s="5">
        <f>D183-D183*G2</f>
        <v>560</v>
      </c>
      <c r="H183" s="12">
        <f>D183</f>
        <v>800</v>
      </c>
      <c r="I183" s="2" t="s">
        <v>546</v>
      </c>
      <c r="J183" s="14">
        <v>1</v>
      </c>
      <c r="K183" s="26" t="s">
        <v>506</v>
      </c>
      <c r="L183" s="40"/>
      <c r="M183" s="29" t="s">
        <v>547</v>
      </c>
    </row>
    <row r="184" spans="2:13" s="2" customFormat="1" ht="49.2" customHeight="1" outlineLevel="4" x14ac:dyDescent="0.3">
      <c r="B184" s="2" t="s">
        <v>548</v>
      </c>
      <c r="C184" s="19" t="s">
        <v>551</v>
      </c>
      <c r="D184" s="5">
        <v>800</v>
      </c>
      <c r="E184" s="5">
        <f>D184-D184*E2</f>
        <v>680</v>
      </c>
      <c r="F184" s="5">
        <f>D184-D184*F2</f>
        <v>640</v>
      </c>
      <c r="G184" s="5">
        <f>D184-D184*G2</f>
        <v>560</v>
      </c>
      <c r="H184" s="12">
        <f>D184</f>
        <v>800</v>
      </c>
      <c r="I184" s="2" t="s">
        <v>552</v>
      </c>
      <c r="J184" s="14">
        <v>1</v>
      </c>
      <c r="K184" s="26" t="s">
        <v>506</v>
      </c>
      <c r="L184" s="40"/>
      <c r="M184" s="29" t="s">
        <v>550</v>
      </c>
    </row>
    <row r="185" spans="2:13" s="2" customFormat="1" ht="49.2" customHeight="1" outlineLevel="4" x14ac:dyDescent="0.3">
      <c r="B185" s="2" t="s">
        <v>548</v>
      </c>
      <c r="C185" s="19" t="s">
        <v>561</v>
      </c>
      <c r="D185" s="5">
        <v>800</v>
      </c>
      <c r="E185" s="5">
        <f>D185-D185*E2</f>
        <v>680</v>
      </c>
      <c r="F185" s="5">
        <f>D185-D185*F2</f>
        <v>640</v>
      </c>
      <c r="G185" s="5">
        <f>D185-D185*G2</f>
        <v>560</v>
      </c>
      <c r="H185" s="12">
        <f>D185</f>
        <v>800</v>
      </c>
      <c r="I185" s="2" t="s">
        <v>562</v>
      </c>
      <c r="J185" s="14">
        <v>1</v>
      </c>
      <c r="K185" s="26" t="s">
        <v>506</v>
      </c>
      <c r="L185" s="40"/>
      <c r="M185" s="29" t="s">
        <v>563</v>
      </c>
    </row>
    <row r="186" spans="2:13" s="2" customFormat="1" ht="49.2" customHeight="1" outlineLevel="4" x14ac:dyDescent="0.3">
      <c r="B186" s="2" t="s">
        <v>573</v>
      </c>
      <c r="C186" s="19" t="s">
        <v>564</v>
      </c>
      <c r="D186" s="5">
        <v>1600</v>
      </c>
      <c r="E186" s="5">
        <f>D186-D186*E2</f>
        <v>1360</v>
      </c>
      <c r="F186" s="5">
        <f>D186-D186*F2</f>
        <v>1280</v>
      </c>
      <c r="G186" s="5">
        <f>D186-D186*G2</f>
        <v>1120</v>
      </c>
      <c r="H186" s="12">
        <f>D186</f>
        <v>1600</v>
      </c>
      <c r="I186" s="2" t="s">
        <v>565</v>
      </c>
      <c r="J186" s="14">
        <v>1</v>
      </c>
      <c r="K186" s="26" t="s">
        <v>87</v>
      </c>
      <c r="L186" s="40"/>
      <c r="M186" s="29" t="s">
        <v>570</v>
      </c>
    </row>
    <row r="187" spans="2:13" s="2" customFormat="1" ht="49.2" customHeight="1" outlineLevel="4" x14ac:dyDescent="0.3">
      <c r="B187" s="2" t="s">
        <v>574</v>
      </c>
      <c r="C187" s="19" t="s">
        <v>566</v>
      </c>
      <c r="D187" s="5">
        <v>1700</v>
      </c>
      <c r="E187" s="5">
        <f>D187-D187*E2</f>
        <v>1445</v>
      </c>
      <c r="F187" s="5">
        <f>D187-D187*F2</f>
        <v>1360</v>
      </c>
      <c r="G187" s="5">
        <f>D187-D187*G2</f>
        <v>1190</v>
      </c>
      <c r="H187" s="12">
        <f>D187</f>
        <v>1700</v>
      </c>
      <c r="I187" s="2" t="s">
        <v>567</v>
      </c>
      <c r="J187" s="14">
        <v>1</v>
      </c>
      <c r="K187" s="26" t="s">
        <v>87</v>
      </c>
      <c r="L187" s="40"/>
      <c r="M187" s="29" t="s">
        <v>571</v>
      </c>
    </row>
    <row r="188" spans="2:13" s="2" customFormat="1" ht="49.2" customHeight="1" outlineLevel="4" x14ac:dyDescent="0.3">
      <c r="B188" s="2" t="s">
        <v>573</v>
      </c>
      <c r="C188" s="19" t="s">
        <v>568</v>
      </c>
      <c r="D188" s="5">
        <v>1700</v>
      </c>
      <c r="E188" s="5">
        <f>D188-D188*E2</f>
        <v>1445</v>
      </c>
      <c r="F188" s="5">
        <f>D188-D188*F2</f>
        <v>1360</v>
      </c>
      <c r="G188" s="5">
        <f>D188-D188*G2</f>
        <v>1190</v>
      </c>
      <c r="H188" s="12">
        <f>D188</f>
        <v>1700</v>
      </c>
      <c r="I188" s="2" t="s">
        <v>569</v>
      </c>
      <c r="J188" s="14">
        <v>1</v>
      </c>
      <c r="K188" s="26" t="s">
        <v>87</v>
      </c>
      <c r="L188" s="40"/>
      <c r="M188" s="29" t="s">
        <v>572</v>
      </c>
    </row>
    <row r="189" spans="2:13" s="2" customFormat="1" ht="49.2" customHeight="1" outlineLevel="4" x14ac:dyDescent="0.3">
      <c r="C189" s="19"/>
      <c r="D189" s="5"/>
      <c r="E189" s="5"/>
      <c r="F189" s="5"/>
      <c r="G189" s="5"/>
      <c r="H189" s="12"/>
      <c r="J189" s="14"/>
      <c r="K189" s="26"/>
      <c r="L189" s="40"/>
      <c r="M189" s="29"/>
    </row>
    <row r="190" spans="2:13" s="2" customFormat="1" ht="49.2" customHeight="1" outlineLevel="4" x14ac:dyDescent="0.3">
      <c r="C190" s="19"/>
      <c r="D190" s="5"/>
      <c r="E190" s="5"/>
      <c r="F190" s="5"/>
      <c r="G190" s="5"/>
      <c r="H190" s="12"/>
      <c r="J190" s="14"/>
      <c r="K190" s="26"/>
      <c r="L190" s="40"/>
      <c r="M190" s="29"/>
    </row>
    <row r="191" spans="2:13" s="2" customFormat="1" ht="49.2" customHeight="1" outlineLevel="4" x14ac:dyDescent="0.3">
      <c r="C191" s="19"/>
      <c r="D191" s="5"/>
      <c r="E191" s="5"/>
      <c r="F191" s="5"/>
      <c r="G191" s="5"/>
      <c r="H191" s="12"/>
      <c r="J191" s="14"/>
      <c r="K191" s="26"/>
      <c r="L191" s="40"/>
      <c r="M191" s="29"/>
    </row>
    <row r="192" spans="2:13" s="2" customFormat="1" ht="49.2" customHeight="1" outlineLevel="4" x14ac:dyDescent="0.3">
      <c r="C192" s="19"/>
      <c r="D192" s="5"/>
      <c r="E192" s="5"/>
      <c r="F192" s="5"/>
      <c r="G192" s="5"/>
      <c r="H192" s="12"/>
      <c r="J192" s="14"/>
      <c r="K192" s="26"/>
      <c r="L192" s="40"/>
      <c r="M192" s="29"/>
    </row>
    <row r="193" spans="1:17" ht="49.2" customHeight="1" outlineLevel="3" collapsed="1" x14ac:dyDescent="0.3">
      <c r="A193" s="4" t="s">
        <v>21</v>
      </c>
      <c r="D193" s="5"/>
      <c r="E193" s="5"/>
      <c r="F193" s="5"/>
      <c r="G193" s="5"/>
    </row>
    <row r="194" spans="1:17" ht="49.2" hidden="1" customHeight="1" outlineLevel="4" x14ac:dyDescent="0.3">
      <c r="C194" s="19" t="s">
        <v>60</v>
      </c>
      <c r="D194" s="7">
        <v>950</v>
      </c>
      <c r="E194" s="7">
        <f>D194-D194*E2</f>
        <v>807.5</v>
      </c>
      <c r="F194" s="7">
        <f>D194-D194*F2</f>
        <v>760</v>
      </c>
      <c r="G194" s="7">
        <f>D194-D194*G2</f>
        <v>665</v>
      </c>
      <c r="H194" s="13">
        <f t="shared" ref="H194:H221" si="6">D194</f>
        <v>950</v>
      </c>
      <c r="I194" s="4" t="s">
        <v>61</v>
      </c>
      <c r="J194" s="14">
        <v>1</v>
      </c>
      <c r="K194" s="24" t="s">
        <v>37</v>
      </c>
      <c r="L194" s="44" t="s">
        <v>62</v>
      </c>
      <c r="M194" s="11" t="s">
        <v>63</v>
      </c>
    </row>
    <row r="195" spans="1:17" ht="49.2" hidden="1" customHeight="1" outlineLevel="4" x14ac:dyDescent="0.3">
      <c r="C195" s="16" t="s">
        <v>51</v>
      </c>
      <c r="D195" s="7">
        <v>750</v>
      </c>
      <c r="E195" s="7">
        <f>D195-D195*E2</f>
        <v>637.5</v>
      </c>
      <c r="F195" s="7">
        <f>D195-D195*F2</f>
        <v>600</v>
      </c>
      <c r="G195" s="7">
        <f>D195-D195*G2</f>
        <v>525</v>
      </c>
      <c r="H195" s="13">
        <f t="shared" si="6"/>
        <v>750</v>
      </c>
      <c r="I195" s="4" t="s">
        <v>52</v>
      </c>
      <c r="J195" s="14">
        <v>1</v>
      </c>
      <c r="K195" s="24" t="s">
        <v>37</v>
      </c>
      <c r="L195" s="40" t="s">
        <v>50</v>
      </c>
      <c r="M195" s="11" t="s">
        <v>64</v>
      </c>
    </row>
    <row r="196" spans="1:17" ht="49.2" hidden="1" customHeight="1" outlineLevel="4" x14ac:dyDescent="0.3">
      <c r="C196" s="16" t="s">
        <v>181</v>
      </c>
      <c r="D196" s="7">
        <v>800</v>
      </c>
      <c r="E196" s="7">
        <f>D196-D196*E2</f>
        <v>680</v>
      </c>
      <c r="F196" s="7">
        <f>D196-D196*F2</f>
        <v>640</v>
      </c>
      <c r="G196" s="7">
        <f>D196-D196*G2</f>
        <v>560</v>
      </c>
      <c r="H196" s="13">
        <f t="shared" si="6"/>
        <v>800</v>
      </c>
      <c r="I196" s="4" t="s">
        <v>182</v>
      </c>
      <c r="J196" s="14">
        <v>1</v>
      </c>
      <c r="K196" s="24" t="s">
        <v>37</v>
      </c>
      <c r="L196" s="44" t="s">
        <v>193</v>
      </c>
      <c r="M196" s="11" t="s">
        <v>183</v>
      </c>
    </row>
    <row r="197" spans="1:17" ht="49.2" hidden="1" customHeight="1" outlineLevel="4" x14ac:dyDescent="0.3">
      <c r="C197" s="16" t="s">
        <v>184</v>
      </c>
      <c r="D197" s="7">
        <v>1200</v>
      </c>
      <c r="E197" s="7">
        <f>D197-D197*E2</f>
        <v>1020</v>
      </c>
      <c r="F197" s="7">
        <f>D197-D197*F2</f>
        <v>960</v>
      </c>
      <c r="G197" s="7">
        <f>D197-D197*G2</f>
        <v>840</v>
      </c>
      <c r="H197" s="13">
        <f t="shared" si="6"/>
        <v>1200</v>
      </c>
      <c r="I197" s="4" t="s">
        <v>185</v>
      </c>
      <c r="J197" s="14">
        <v>1</v>
      </c>
      <c r="K197" s="24" t="s">
        <v>37</v>
      </c>
      <c r="L197" s="44" t="s">
        <v>246</v>
      </c>
      <c r="M197" s="11" t="s">
        <v>186</v>
      </c>
    </row>
    <row r="198" spans="1:17" ht="49.2" hidden="1" customHeight="1" outlineLevel="4" x14ac:dyDescent="0.3">
      <c r="C198" s="16" t="s">
        <v>200</v>
      </c>
      <c r="D198" s="7">
        <v>700</v>
      </c>
      <c r="E198" s="7">
        <f>D198-D198*E2</f>
        <v>595</v>
      </c>
      <c r="F198" s="7">
        <f>D198-D198*F2</f>
        <v>560</v>
      </c>
      <c r="G198" s="7">
        <f>D198-D198*G2</f>
        <v>490</v>
      </c>
      <c r="H198" s="13">
        <f t="shared" si="6"/>
        <v>700</v>
      </c>
      <c r="I198" s="31" t="s">
        <v>199</v>
      </c>
      <c r="J198" s="14">
        <v>1</v>
      </c>
      <c r="K198" s="24" t="s">
        <v>37</v>
      </c>
      <c r="L198" s="44" t="s">
        <v>245</v>
      </c>
      <c r="M198" s="11" t="s">
        <v>201</v>
      </c>
    </row>
    <row r="199" spans="1:17" ht="49.2" hidden="1" customHeight="1" outlineLevel="4" x14ac:dyDescent="0.3">
      <c r="B199" s="4" t="s">
        <v>6</v>
      </c>
      <c r="C199" s="16" t="s">
        <v>196</v>
      </c>
      <c r="D199" s="7">
        <v>650</v>
      </c>
      <c r="E199" s="7">
        <f>D199-D199*E2</f>
        <v>552.5</v>
      </c>
      <c r="F199" s="7">
        <f>D199-D199*F2</f>
        <v>520</v>
      </c>
      <c r="G199" s="7">
        <f>D199-D199*G2</f>
        <v>455</v>
      </c>
      <c r="H199" s="13">
        <f t="shared" si="6"/>
        <v>650</v>
      </c>
      <c r="I199" s="31" t="s">
        <v>198</v>
      </c>
      <c r="J199" s="14">
        <v>1</v>
      </c>
      <c r="K199" s="24" t="s">
        <v>37</v>
      </c>
      <c r="L199" s="44" t="s">
        <v>244</v>
      </c>
      <c r="M199" s="11" t="s">
        <v>197</v>
      </c>
    </row>
    <row r="200" spans="1:17" ht="49.2" hidden="1" customHeight="1" outlineLevel="4" x14ac:dyDescent="0.3">
      <c r="C200" s="30" t="s">
        <v>203</v>
      </c>
      <c r="D200" s="7">
        <v>800</v>
      </c>
      <c r="E200" s="7">
        <f>D200-D200*E2</f>
        <v>680</v>
      </c>
      <c r="F200" s="7">
        <f>D200-D200*F2</f>
        <v>640</v>
      </c>
      <c r="G200" s="7">
        <f>D200-D200*G2</f>
        <v>560</v>
      </c>
      <c r="H200" s="13">
        <f t="shared" si="6"/>
        <v>800</v>
      </c>
      <c r="I200" s="31" t="s">
        <v>202</v>
      </c>
      <c r="J200" s="14">
        <v>1</v>
      </c>
      <c r="K200" s="24" t="s">
        <v>37</v>
      </c>
      <c r="L200" s="44" t="s">
        <v>180</v>
      </c>
      <c r="M200" s="11" t="s">
        <v>204</v>
      </c>
    </row>
    <row r="201" spans="1:17" ht="49.2" hidden="1" customHeight="1" outlineLevel="4" x14ac:dyDescent="0.3">
      <c r="C201" s="16" t="s">
        <v>35</v>
      </c>
      <c r="D201" s="7">
        <v>900</v>
      </c>
      <c r="E201" s="7">
        <f>D201-D201*E2</f>
        <v>765</v>
      </c>
      <c r="F201" s="7">
        <f>D201-D201*F2</f>
        <v>720</v>
      </c>
      <c r="G201" s="7">
        <f>D201-D201*G2</f>
        <v>630</v>
      </c>
      <c r="H201" s="13">
        <f t="shared" si="6"/>
        <v>900</v>
      </c>
      <c r="I201" s="4" t="s">
        <v>36</v>
      </c>
      <c r="J201" s="14">
        <v>1</v>
      </c>
      <c r="K201" s="24" t="s">
        <v>37</v>
      </c>
      <c r="L201" s="44" t="s">
        <v>38</v>
      </c>
      <c r="M201" s="11" t="s">
        <v>39</v>
      </c>
      <c r="N201" s="4" t="s">
        <v>6</v>
      </c>
      <c r="O201" s="4" t="s">
        <v>6</v>
      </c>
      <c r="P201" s="4" t="s">
        <v>6</v>
      </c>
      <c r="Q201" s="4" t="s">
        <v>6</v>
      </c>
    </row>
    <row r="202" spans="1:17" ht="49.2" hidden="1" customHeight="1" outlineLevel="4" x14ac:dyDescent="0.3">
      <c r="C202" s="16" t="s">
        <v>69</v>
      </c>
      <c r="D202" s="7">
        <v>900</v>
      </c>
      <c r="E202" s="7">
        <f>D202-D202*E2</f>
        <v>765</v>
      </c>
      <c r="F202" s="7">
        <f>D202-D202*F2</f>
        <v>720</v>
      </c>
      <c r="G202" s="7">
        <f>D202-D202*G2</f>
        <v>630</v>
      </c>
      <c r="H202" s="13">
        <f t="shared" si="6"/>
        <v>900</v>
      </c>
      <c r="I202" s="4" t="s">
        <v>72</v>
      </c>
      <c r="J202" s="14">
        <v>1</v>
      </c>
      <c r="K202" s="24" t="s">
        <v>37</v>
      </c>
      <c r="L202" s="40" t="s">
        <v>71</v>
      </c>
      <c r="M202" s="11" t="s">
        <v>70</v>
      </c>
    </row>
    <row r="203" spans="1:17" ht="49.2" hidden="1" customHeight="1" outlineLevel="4" x14ac:dyDescent="0.3">
      <c r="C203" s="16" t="s">
        <v>191</v>
      </c>
      <c r="D203" s="7">
        <v>800</v>
      </c>
      <c r="E203" s="7">
        <f>D203-D203*E2</f>
        <v>680</v>
      </c>
      <c r="F203" s="7">
        <f>D203-D203*F2</f>
        <v>640</v>
      </c>
      <c r="G203" s="7">
        <f>D203-D203*G2</f>
        <v>560</v>
      </c>
      <c r="H203" s="13">
        <f t="shared" si="6"/>
        <v>800</v>
      </c>
      <c r="I203" s="4" t="s">
        <v>192</v>
      </c>
      <c r="J203" s="14">
        <v>1</v>
      </c>
      <c r="K203" s="24" t="s">
        <v>37</v>
      </c>
      <c r="L203" s="44" t="s">
        <v>193</v>
      </c>
      <c r="M203" s="11" t="s">
        <v>194</v>
      </c>
    </row>
    <row r="204" spans="1:17" ht="49.2" hidden="1" customHeight="1" outlineLevel="4" x14ac:dyDescent="0.3">
      <c r="C204" s="16" t="s">
        <v>49</v>
      </c>
      <c r="D204" s="7">
        <v>750</v>
      </c>
      <c r="E204" s="7">
        <f>D204-D204*E2</f>
        <v>637.5</v>
      </c>
      <c r="F204" s="7">
        <f>D204-D204*F2</f>
        <v>600</v>
      </c>
      <c r="G204" s="7">
        <f>D204-D204*G2</f>
        <v>525</v>
      </c>
      <c r="H204" s="13">
        <f t="shared" si="6"/>
        <v>750</v>
      </c>
      <c r="I204" s="4" t="s">
        <v>53</v>
      </c>
      <c r="J204" s="14">
        <v>1</v>
      </c>
      <c r="K204" s="24" t="s">
        <v>37</v>
      </c>
      <c r="L204" s="40" t="s">
        <v>50</v>
      </c>
      <c r="M204" s="11" t="s">
        <v>195</v>
      </c>
    </row>
    <row r="205" spans="1:17" ht="49.2" hidden="1" customHeight="1" outlineLevel="4" x14ac:dyDescent="0.3">
      <c r="C205" s="16" t="s">
        <v>74</v>
      </c>
      <c r="D205" s="7">
        <v>1000</v>
      </c>
      <c r="E205" s="7">
        <f>D205-D205*E2</f>
        <v>850</v>
      </c>
      <c r="F205" s="7">
        <f>D205-D205*F2</f>
        <v>800</v>
      </c>
      <c r="G205" s="7">
        <f>D205-D205*G2</f>
        <v>700</v>
      </c>
      <c r="H205" s="13">
        <f t="shared" si="6"/>
        <v>1000</v>
      </c>
      <c r="I205" s="4" t="s">
        <v>76</v>
      </c>
      <c r="J205" s="14">
        <v>1</v>
      </c>
      <c r="K205" s="24" t="s">
        <v>37</v>
      </c>
      <c r="L205" s="40" t="s">
        <v>75</v>
      </c>
      <c r="M205" s="11" t="s">
        <v>73</v>
      </c>
    </row>
    <row r="206" spans="1:17" ht="49.2" hidden="1" customHeight="1" outlineLevel="4" x14ac:dyDescent="0.3">
      <c r="C206" s="16" t="s">
        <v>219</v>
      </c>
      <c r="D206" s="7">
        <v>1000</v>
      </c>
      <c r="E206" s="7">
        <f>D206-D206*E2</f>
        <v>850</v>
      </c>
      <c r="F206" s="7">
        <f>D206-D206*F2</f>
        <v>800</v>
      </c>
      <c r="G206" s="7">
        <f>D206-D206*G2</f>
        <v>700</v>
      </c>
      <c r="H206" s="13">
        <f t="shared" si="6"/>
        <v>1000</v>
      </c>
      <c r="I206" s="4" t="s">
        <v>220</v>
      </c>
      <c r="J206" s="14">
        <v>1</v>
      </c>
      <c r="K206" s="24" t="s">
        <v>37</v>
      </c>
      <c r="L206" s="40" t="s">
        <v>243</v>
      </c>
      <c r="M206" s="11" t="s">
        <v>221</v>
      </c>
    </row>
    <row r="207" spans="1:17" ht="49.2" hidden="1" customHeight="1" outlineLevel="4" x14ac:dyDescent="0.3">
      <c r="C207" s="16" t="s">
        <v>222</v>
      </c>
      <c r="D207" s="7">
        <v>1000</v>
      </c>
      <c r="E207" s="7">
        <f>D207-D207*E2</f>
        <v>850</v>
      </c>
      <c r="F207" s="7">
        <f>D207-D207*F2</f>
        <v>800</v>
      </c>
      <c r="G207" s="7">
        <f>D207-D207*G2</f>
        <v>700</v>
      </c>
      <c r="H207" s="13">
        <f t="shared" si="6"/>
        <v>1000</v>
      </c>
      <c r="I207" s="4" t="s">
        <v>223</v>
      </c>
      <c r="J207" s="14">
        <v>1</v>
      </c>
      <c r="K207" s="24" t="s">
        <v>37</v>
      </c>
      <c r="L207" s="40" t="s">
        <v>242</v>
      </c>
      <c r="M207" s="11" t="s">
        <v>224</v>
      </c>
    </row>
    <row r="208" spans="1:17" s="32" customFormat="1" ht="49.2" hidden="1" customHeight="1" outlineLevel="4" x14ac:dyDescent="0.3">
      <c r="C208" s="33" t="s">
        <v>226</v>
      </c>
      <c r="D208" s="34">
        <v>1100</v>
      </c>
      <c r="E208" s="34">
        <f>D208-D208*E2</f>
        <v>935</v>
      </c>
      <c r="F208" s="34">
        <f>D208-D208*F2</f>
        <v>880</v>
      </c>
      <c r="G208" s="34">
        <f>D208-D208*G2</f>
        <v>770</v>
      </c>
      <c r="H208" s="35">
        <f t="shared" si="6"/>
        <v>1100</v>
      </c>
      <c r="I208" s="32" t="s">
        <v>225</v>
      </c>
      <c r="J208" s="36">
        <v>1</v>
      </c>
      <c r="K208" s="37" t="s">
        <v>37</v>
      </c>
      <c r="L208" s="47" t="s">
        <v>238</v>
      </c>
      <c r="M208" s="38" t="s">
        <v>227</v>
      </c>
    </row>
    <row r="209" spans="1:16" ht="49.2" hidden="1" customHeight="1" outlineLevel="4" x14ac:dyDescent="0.3">
      <c r="C209" s="16" t="s">
        <v>187</v>
      </c>
      <c r="D209" s="7">
        <v>1000</v>
      </c>
      <c r="E209" s="7">
        <f>D209-D209*E2</f>
        <v>850</v>
      </c>
      <c r="F209" s="7">
        <f>D209-D209*F2</f>
        <v>800</v>
      </c>
      <c r="G209" s="7">
        <f>D209-D209*G2</f>
        <v>700</v>
      </c>
      <c r="H209" s="13">
        <f t="shared" si="6"/>
        <v>1000</v>
      </c>
      <c r="I209" s="4" t="s">
        <v>188</v>
      </c>
      <c r="J209" s="14">
        <v>1</v>
      </c>
      <c r="K209" s="24" t="s">
        <v>37</v>
      </c>
      <c r="L209" s="40" t="s">
        <v>189</v>
      </c>
      <c r="M209" s="11" t="s">
        <v>190</v>
      </c>
    </row>
    <row r="210" spans="1:16" ht="49.2" hidden="1" customHeight="1" outlineLevel="4" x14ac:dyDescent="0.3">
      <c r="C210" s="16" t="s">
        <v>115</v>
      </c>
      <c r="D210" s="7">
        <v>1400</v>
      </c>
      <c r="E210" s="7">
        <f>D210-D210*E2</f>
        <v>1190</v>
      </c>
      <c r="F210" s="7">
        <f>D210-D210*F2</f>
        <v>1120</v>
      </c>
      <c r="G210" s="7">
        <f>D210-D210*G2</f>
        <v>980</v>
      </c>
      <c r="H210" s="13">
        <f t="shared" si="6"/>
        <v>1400</v>
      </c>
      <c r="I210" s="4" t="s">
        <v>116</v>
      </c>
      <c r="J210" s="14">
        <v>1</v>
      </c>
      <c r="K210" s="24" t="s">
        <v>37</v>
      </c>
      <c r="L210" s="40" t="s">
        <v>117</v>
      </c>
      <c r="M210" s="11" t="s">
        <v>118</v>
      </c>
    </row>
    <row r="211" spans="1:16" ht="49.2" hidden="1" customHeight="1" outlineLevel="4" x14ac:dyDescent="0.3">
      <c r="C211" s="16" t="s">
        <v>216</v>
      </c>
      <c r="D211" s="7">
        <v>2200</v>
      </c>
      <c r="E211" s="7">
        <f>D211-D211*E2</f>
        <v>1870</v>
      </c>
      <c r="F211" s="7">
        <f>D211-D211*F2</f>
        <v>1760</v>
      </c>
      <c r="G211" s="7">
        <f>D211-D211*G2</f>
        <v>1540</v>
      </c>
      <c r="H211" s="13">
        <f t="shared" si="6"/>
        <v>2200</v>
      </c>
      <c r="I211" s="4" t="s">
        <v>217</v>
      </c>
      <c r="J211" s="14">
        <v>1</v>
      </c>
      <c r="K211" s="24" t="s">
        <v>37</v>
      </c>
      <c r="L211" s="40" t="s">
        <v>241</v>
      </c>
      <c r="M211" s="11" t="s">
        <v>218</v>
      </c>
    </row>
    <row r="212" spans="1:16" ht="49.2" hidden="1" customHeight="1" outlineLevel="4" x14ac:dyDescent="0.3">
      <c r="C212" s="16" t="s">
        <v>213</v>
      </c>
      <c r="D212" s="7">
        <v>500</v>
      </c>
      <c r="E212" s="7">
        <f>D212-D212*E2</f>
        <v>425</v>
      </c>
      <c r="F212" s="7">
        <f>D212-D212*F2</f>
        <v>400</v>
      </c>
      <c r="G212" s="7">
        <f>D212-D212*G2</f>
        <v>350</v>
      </c>
      <c r="H212" s="13">
        <f t="shared" si="6"/>
        <v>500</v>
      </c>
      <c r="I212" s="4" t="s">
        <v>214</v>
      </c>
      <c r="J212" s="14">
        <v>1</v>
      </c>
      <c r="K212" s="24" t="s">
        <v>37</v>
      </c>
      <c r="L212" s="40" t="s">
        <v>239</v>
      </c>
      <c r="M212" s="11" t="s">
        <v>215</v>
      </c>
    </row>
    <row r="213" spans="1:16" ht="49.2" hidden="1" customHeight="1" outlineLevel="4" x14ac:dyDescent="0.3">
      <c r="C213" s="19" t="s">
        <v>78</v>
      </c>
      <c r="D213" s="7">
        <v>750</v>
      </c>
      <c r="E213" s="7">
        <f>D213-D213*E2</f>
        <v>637.5</v>
      </c>
      <c r="F213" s="7">
        <f>D213-D213*F2</f>
        <v>600</v>
      </c>
      <c r="G213" s="7">
        <f>D213-D213*G2</f>
        <v>525</v>
      </c>
      <c r="H213" s="13">
        <f t="shared" si="6"/>
        <v>750</v>
      </c>
      <c r="I213" s="4" t="s">
        <v>79</v>
      </c>
      <c r="J213" s="14" t="s">
        <v>94</v>
      </c>
      <c r="K213" s="24" t="s">
        <v>37</v>
      </c>
      <c r="L213" s="40" t="s">
        <v>77</v>
      </c>
      <c r="M213" s="11" t="s">
        <v>80</v>
      </c>
      <c r="N213" s="4" t="s">
        <v>6</v>
      </c>
      <c r="O213" s="4" t="s">
        <v>6</v>
      </c>
    </row>
    <row r="214" spans="1:16" ht="49.2" hidden="1" customHeight="1" outlineLevel="4" x14ac:dyDescent="0.3">
      <c r="C214" s="19" t="s">
        <v>206</v>
      </c>
      <c r="D214" s="7">
        <v>1400</v>
      </c>
      <c r="E214" s="7">
        <f>D214-D214*E2</f>
        <v>1190</v>
      </c>
      <c r="F214" s="7">
        <f>D214-D214*F2</f>
        <v>1120</v>
      </c>
      <c r="G214" s="7">
        <f>D214-D214*G2</f>
        <v>980</v>
      </c>
      <c r="H214" s="13">
        <f t="shared" si="6"/>
        <v>1400</v>
      </c>
      <c r="I214" s="4" t="s">
        <v>207</v>
      </c>
      <c r="J214" s="14">
        <v>1</v>
      </c>
      <c r="K214" s="24" t="s">
        <v>37</v>
      </c>
      <c r="L214" s="40" t="s">
        <v>205</v>
      </c>
      <c r="M214" s="11" t="s">
        <v>208</v>
      </c>
    </row>
    <row r="215" spans="1:16" ht="49.2" hidden="1" customHeight="1" outlineLevel="4" x14ac:dyDescent="0.3">
      <c r="C215" s="19" t="s">
        <v>209</v>
      </c>
      <c r="D215" s="7">
        <v>1200</v>
      </c>
      <c r="E215" s="7">
        <f>D215-D215*E2</f>
        <v>1020</v>
      </c>
      <c r="F215" s="7">
        <f>D215-D215*F2</f>
        <v>960</v>
      </c>
      <c r="G215" s="7">
        <f>D215-D215*G2</f>
        <v>840</v>
      </c>
      <c r="H215" s="13">
        <f t="shared" si="6"/>
        <v>1200</v>
      </c>
      <c r="I215" s="4" t="s">
        <v>210</v>
      </c>
      <c r="J215" s="14">
        <v>1</v>
      </c>
      <c r="K215" s="24" t="s">
        <v>37</v>
      </c>
      <c r="L215" s="40" t="s">
        <v>211</v>
      </c>
      <c r="M215" s="11" t="s">
        <v>212</v>
      </c>
    </row>
    <row r="216" spans="1:16" ht="49.2" hidden="1" customHeight="1" outlineLevel="4" x14ac:dyDescent="0.3">
      <c r="C216" s="19" t="s">
        <v>229</v>
      </c>
      <c r="D216" s="7">
        <v>1300</v>
      </c>
      <c r="E216" s="7">
        <f>D216-D216*E2</f>
        <v>1105</v>
      </c>
      <c r="F216" s="7">
        <f>D216-D216*F2</f>
        <v>1040</v>
      </c>
      <c r="G216" s="7">
        <f>D216-D216*G2</f>
        <v>910</v>
      </c>
      <c r="H216" s="13">
        <f t="shared" si="6"/>
        <v>1300</v>
      </c>
      <c r="I216" s="4" t="s">
        <v>228</v>
      </c>
      <c r="J216" s="14">
        <v>1</v>
      </c>
      <c r="K216" s="24" t="s">
        <v>37</v>
      </c>
      <c r="L216" s="40" t="s">
        <v>240</v>
      </c>
      <c r="M216" s="11" t="s">
        <v>230</v>
      </c>
    </row>
    <row r="217" spans="1:16" ht="49.2" hidden="1" customHeight="1" outlineLevel="4" x14ac:dyDescent="0.3">
      <c r="C217" s="19" t="s">
        <v>231</v>
      </c>
      <c r="D217" s="7">
        <v>1100</v>
      </c>
      <c r="E217" s="7">
        <f>D217-D217*E2</f>
        <v>935</v>
      </c>
      <c r="F217" s="7">
        <f>D217-D217*F2</f>
        <v>880</v>
      </c>
      <c r="G217" s="7">
        <f>D217-D217*G2</f>
        <v>770</v>
      </c>
      <c r="H217" s="13">
        <f t="shared" si="6"/>
        <v>1100</v>
      </c>
      <c r="I217" s="4" t="s">
        <v>232</v>
      </c>
      <c r="J217" s="14">
        <v>1</v>
      </c>
      <c r="K217" s="24" t="s">
        <v>37</v>
      </c>
      <c r="L217" s="40" t="s">
        <v>237</v>
      </c>
      <c r="M217" s="11" t="s">
        <v>236</v>
      </c>
    </row>
    <row r="218" spans="1:16" ht="49.2" hidden="1" customHeight="1" outlineLevel="4" x14ac:dyDescent="0.3">
      <c r="C218" s="33" t="s">
        <v>233</v>
      </c>
      <c r="D218" s="4">
        <v>1200</v>
      </c>
      <c r="E218" s="7">
        <f>D218-D218*E2</f>
        <v>1020</v>
      </c>
      <c r="F218" s="4">
        <f>D218-D218*F2</f>
        <v>960</v>
      </c>
      <c r="G218" s="4">
        <f>D218-D218*G2</f>
        <v>840</v>
      </c>
      <c r="H218" s="41">
        <f t="shared" si="6"/>
        <v>1200</v>
      </c>
      <c r="I218" s="7" t="s">
        <v>234</v>
      </c>
      <c r="J218" s="14">
        <v>1</v>
      </c>
      <c r="K218" s="24" t="s">
        <v>37</v>
      </c>
      <c r="L218" s="46" t="s">
        <v>238</v>
      </c>
      <c r="M218" s="39" t="s">
        <v>235</v>
      </c>
      <c r="P218" s="7" t="s">
        <v>37</v>
      </c>
    </row>
    <row r="219" spans="1:16" ht="49.2" hidden="1" customHeight="1" outlineLevel="4" x14ac:dyDescent="0.3">
      <c r="C219" s="33" t="s">
        <v>247</v>
      </c>
      <c r="D219" s="4">
        <v>1400</v>
      </c>
      <c r="E219" s="7">
        <f>D219-D219*E2</f>
        <v>1190</v>
      </c>
      <c r="F219" s="4">
        <f>D219-D219*F2</f>
        <v>1120</v>
      </c>
      <c r="G219" s="7">
        <f>D219-D219*G2</f>
        <v>980</v>
      </c>
      <c r="H219" s="41">
        <f t="shared" si="6"/>
        <v>1400</v>
      </c>
      <c r="I219" s="7" t="s">
        <v>248</v>
      </c>
      <c r="J219" s="14">
        <v>1</v>
      </c>
      <c r="K219" s="24" t="s">
        <v>37</v>
      </c>
      <c r="L219" s="46" t="s">
        <v>249</v>
      </c>
      <c r="M219" s="39" t="s">
        <v>250</v>
      </c>
      <c r="P219" s="7"/>
    </row>
    <row r="220" spans="1:16" ht="49.2" hidden="1" customHeight="1" outlineLevel="4" x14ac:dyDescent="0.3">
      <c r="C220" s="33" t="s">
        <v>251</v>
      </c>
      <c r="D220" s="4">
        <v>1300</v>
      </c>
      <c r="E220" s="7">
        <f>D220-D220*E2</f>
        <v>1105</v>
      </c>
      <c r="F220" s="4">
        <f>D220-D220*F2</f>
        <v>1040</v>
      </c>
      <c r="G220" s="7">
        <f>D220-D220*G2</f>
        <v>910</v>
      </c>
      <c r="H220" s="41">
        <f t="shared" si="6"/>
        <v>1300</v>
      </c>
      <c r="I220" s="7" t="s">
        <v>252</v>
      </c>
      <c r="J220" s="14">
        <v>1</v>
      </c>
      <c r="K220" s="24" t="s">
        <v>37</v>
      </c>
      <c r="L220" s="46" t="s">
        <v>254</v>
      </c>
      <c r="M220" s="39" t="s">
        <v>253</v>
      </c>
      <c r="P220" s="7"/>
    </row>
    <row r="221" spans="1:16" ht="49.2" hidden="1" customHeight="1" outlineLevel="4" x14ac:dyDescent="0.3">
      <c r="C221" s="33" t="s">
        <v>255</v>
      </c>
      <c r="D221" s="4">
        <v>1000</v>
      </c>
      <c r="E221" s="7">
        <f>D221-D221*E2</f>
        <v>850</v>
      </c>
      <c r="F221" s="4">
        <f>D221-D221*F2</f>
        <v>800</v>
      </c>
      <c r="G221" s="7">
        <f>D221-D221*G2</f>
        <v>700</v>
      </c>
      <c r="H221" s="41">
        <f t="shared" si="6"/>
        <v>1000</v>
      </c>
      <c r="I221" s="7" t="s">
        <v>256</v>
      </c>
      <c r="J221" s="14">
        <v>1</v>
      </c>
      <c r="K221" s="24" t="s">
        <v>37</v>
      </c>
      <c r="L221" s="46" t="s">
        <v>254</v>
      </c>
      <c r="M221" s="39" t="s">
        <v>257</v>
      </c>
      <c r="P221" s="7"/>
    </row>
    <row r="222" spans="1:16" ht="49.2" hidden="1" customHeight="1" outlineLevel="4" x14ac:dyDescent="0.3">
      <c r="C222" s="33"/>
      <c r="D222" s="4"/>
      <c r="F222" s="4"/>
      <c r="H222" s="41"/>
      <c r="I222" s="7"/>
      <c r="L222" s="46"/>
      <c r="M222" s="39"/>
      <c r="P222" s="7"/>
    </row>
    <row r="223" spans="1:16" ht="49.2" customHeight="1" outlineLevel="3" collapsed="1" x14ac:dyDescent="0.3">
      <c r="A223" s="4" t="s">
        <v>352</v>
      </c>
      <c r="C223" s="33"/>
      <c r="D223" s="4"/>
      <c r="F223" s="4"/>
      <c r="H223" s="41"/>
      <c r="I223" s="7"/>
      <c r="L223" s="46"/>
      <c r="M223" s="39"/>
      <c r="P223" s="7"/>
    </row>
    <row r="224" spans="1:16" ht="49.2" hidden="1" customHeight="1" outlineLevel="4" x14ac:dyDescent="0.3">
      <c r="C224" s="14" t="s">
        <v>353</v>
      </c>
      <c r="D224" s="4">
        <v>1500</v>
      </c>
      <c r="E224" s="7">
        <f>D224-D224*E2</f>
        <v>1275</v>
      </c>
      <c r="F224" s="4">
        <f>D224-D224*F2</f>
        <v>1200</v>
      </c>
      <c r="G224" s="7">
        <f>D224-D224*G2</f>
        <v>1050</v>
      </c>
      <c r="H224" s="41">
        <f>D224</f>
        <v>1500</v>
      </c>
      <c r="I224" s="7" t="s">
        <v>351</v>
      </c>
      <c r="J224" s="14">
        <v>1</v>
      </c>
      <c r="K224" s="24" t="s">
        <v>37</v>
      </c>
      <c r="L224" s="42" t="s">
        <v>354</v>
      </c>
      <c r="M224" s="39"/>
      <c r="P224" s="7"/>
    </row>
    <row r="225" spans="1:16" ht="49.2" hidden="1" customHeight="1" outlineLevel="4" x14ac:dyDescent="0.3">
      <c r="C225" s="33"/>
      <c r="D225" s="4"/>
      <c r="F225" s="4"/>
      <c r="H225" s="41"/>
      <c r="I225" s="7"/>
      <c r="J225" s="14">
        <v>1</v>
      </c>
      <c r="K225" s="24" t="s">
        <v>37</v>
      </c>
      <c r="L225" s="42"/>
      <c r="M225" s="39"/>
      <c r="P225" s="7"/>
    </row>
    <row r="226" spans="1:16" ht="49.2" customHeight="1" outlineLevel="3" x14ac:dyDescent="0.3">
      <c r="C226" s="33"/>
      <c r="D226" s="4"/>
      <c r="F226" s="4"/>
      <c r="H226" s="41"/>
      <c r="I226" s="7"/>
      <c r="L226" s="46"/>
      <c r="M226" s="39"/>
      <c r="P226" s="7"/>
    </row>
    <row r="227" spans="1:16" ht="49.2" customHeight="1" outlineLevel="1" collapsed="1" x14ac:dyDescent="0.3">
      <c r="A227" s="4" t="s">
        <v>362</v>
      </c>
      <c r="C227" s="33"/>
      <c r="D227" s="4"/>
      <c r="F227" s="4"/>
      <c r="H227" s="41"/>
      <c r="I227" s="7"/>
      <c r="L227" s="46"/>
      <c r="M227" s="39"/>
      <c r="P227" s="7"/>
    </row>
    <row r="228" spans="1:16" ht="49.2" hidden="1" customHeight="1" outlineLevel="2" collapsed="1" x14ac:dyDescent="0.3">
      <c r="A228" s="4" t="s">
        <v>363</v>
      </c>
      <c r="C228" s="33"/>
      <c r="D228" s="4"/>
      <c r="F228" s="4"/>
      <c r="H228" s="41"/>
      <c r="I228" s="7"/>
      <c r="L228" s="46"/>
      <c r="M228" s="39"/>
      <c r="P228" s="7"/>
    </row>
    <row r="229" spans="1:16" ht="49.2" hidden="1" customHeight="1" outlineLevel="4" x14ac:dyDescent="0.3">
      <c r="B229" s="4" t="s">
        <v>128</v>
      </c>
      <c r="C229" s="16" t="s">
        <v>367</v>
      </c>
      <c r="D229" s="7">
        <v>18000</v>
      </c>
      <c r="E229" s="7">
        <f>D229-D229*E2</f>
        <v>15300</v>
      </c>
      <c r="F229" s="7">
        <f>D229-D229*F2</f>
        <v>14400</v>
      </c>
      <c r="G229" s="7">
        <f>D229-D229*G2</f>
        <v>12600</v>
      </c>
      <c r="H229" s="13">
        <f>D229</f>
        <v>18000</v>
      </c>
      <c r="I229" s="4" t="s">
        <v>365</v>
      </c>
      <c r="J229" s="14" t="s">
        <v>94</v>
      </c>
      <c r="L229" s="40" t="s">
        <v>364</v>
      </c>
      <c r="M229" s="11" t="s">
        <v>369</v>
      </c>
    </row>
    <row r="230" spans="1:16" ht="49.2" hidden="1" customHeight="1" outlineLevel="3" x14ac:dyDescent="0.3">
      <c r="B230" s="4" t="s">
        <v>128</v>
      </c>
      <c r="C230" s="16" t="s">
        <v>367</v>
      </c>
      <c r="D230" s="4"/>
      <c r="F230" s="4"/>
      <c r="H230" s="41"/>
      <c r="I230" s="7"/>
      <c r="J230" s="14" t="s">
        <v>94</v>
      </c>
      <c r="L230" s="40" t="s">
        <v>364</v>
      </c>
      <c r="M230" s="39"/>
      <c r="P230" s="7"/>
    </row>
    <row r="231" spans="1:16" ht="49.2" hidden="1" customHeight="1" outlineLevel="3" x14ac:dyDescent="0.3">
      <c r="B231" s="4" t="s">
        <v>128</v>
      </c>
      <c r="C231" s="16" t="s">
        <v>368</v>
      </c>
      <c r="D231" s="4"/>
      <c r="F231" s="4"/>
      <c r="H231" s="41"/>
      <c r="I231" s="7"/>
      <c r="J231" s="14" t="s">
        <v>94</v>
      </c>
      <c r="L231" s="40" t="s">
        <v>364</v>
      </c>
      <c r="M231" s="39"/>
      <c r="P231" s="7"/>
    </row>
    <row r="232" spans="1:16" ht="49.2" hidden="1" customHeight="1" outlineLevel="3" x14ac:dyDescent="0.3">
      <c r="C232" s="33"/>
      <c r="D232" s="4"/>
      <c r="F232" s="4"/>
      <c r="H232" s="41"/>
      <c r="I232" s="7"/>
      <c r="J232" s="14" t="s">
        <v>94</v>
      </c>
      <c r="L232" s="46"/>
      <c r="M232" s="39"/>
      <c r="P232" s="7"/>
    </row>
    <row r="233" spans="1:16" ht="49.2" hidden="1" customHeight="1" outlineLevel="3" x14ac:dyDescent="0.3">
      <c r="C233" s="33"/>
      <c r="D233" s="4"/>
      <c r="F233" s="4"/>
      <c r="H233" s="41"/>
      <c r="I233" s="7"/>
      <c r="L233" s="46"/>
      <c r="M233" s="39"/>
      <c r="P233" s="7"/>
    </row>
    <row r="234" spans="1:16" ht="49.2" customHeight="1" outlineLevel="1" x14ac:dyDescent="0.3">
      <c r="C234" s="33"/>
      <c r="D234" s="4"/>
      <c r="F234" s="4"/>
      <c r="H234" s="41"/>
      <c r="I234" s="7"/>
      <c r="L234" s="46"/>
      <c r="M234" s="39"/>
      <c r="P234" s="7"/>
    </row>
    <row r="235" spans="1:16" ht="49.2" customHeight="1" x14ac:dyDescent="0.3">
      <c r="D235" s="7">
        <f>SUM(D8:D221)</f>
        <v>990650</v>
      </c>
      <c r="E235" s="7">
        <f>SUM(E8:E218)</f>
        <v>832387.5</v>
      </c>
      <c r="F235" s="7">
        <f>SUM(F8:F218)</f>
        <v>783960</v>
      </c>
      <c r="G235" s="7">
        <f>SUM(G8:G218)</f>
        <v>649035</v>
      </c>
    </row>
    <row r="237" spans="1:16" ht="12.6" customHeight="1" x14ac:dyDescent="0.3">
      <c r="B237" s="4" t="s">
        <v>335</v>
      </c>
      <c r="C237" s="16" t="s">
        <v>336</v>
      </c>
    </row>
    <row r="238" spans="1:16" ht="12.6" customHeight="1" x14ac:dyDescent="0.3">
      <c r="B238" s="4" t="s">
        <v>55</v>
      </c>
      <c r="C238" s="16" t="s">
        <v>337</v>
      </c>
    </row>
    <row r="239" spans="1:16" ht="12.6" customHeight="1" x14ac:dyDescent="0.3">
      <c r="B239" s="4" t="s">
        <v>134</v>
      </c>
      <c r="C239" s="16" t="s">
        <v>338</v>
      </c>
    </row>
    <row r="240" spans="1:16" ht="12.6" customHeight="1" x14ac:dyDescent="0.3">
      <c r="B240" s="4" t="s">
        <v>339</v>
      </c>
      <c r="C240" s="16" t="s">
        <v>341</v>
      </c>
    </row>
    <row r="241" spans="2:3" ht="12.6" customHeight="1" x14ac:dyDescent="0.3">
      <c r="B241" s="4" t="s">
        <v>105</v>
      </c>
      <c r="C241" s="16" t="s">
        <v>107</v>
      </c>
    </row>
    <row r="242" spans="2:3" ht="12.6" customHeight="1" x14ac:dyDescent="0.3">
      <c r="B242" s="4" t="s">
        <v>342</v>
      </c>
      <c r="C242" s="16" t="s">
        <v>343</v>
      </c>
    </row>
    <row r="243" spans="2:3" ht="12.6" customHeight="1" x14ac:dyDescent="0.3">
      <c r="B243" s="4" t="s">
        <v>344</v>
      </c>
      <c r="C243" s="16" t="s">
        <v>345</v>
      </c>
    </row>
    <row r="244" spans="2:3" ht="12.6" customHeight="1" x14ac:dyDescent="0.3">
      <c r="B244" s="4" t="s">
        <v>95</v>
      </c>
      <c r="C244" s="16" t="s">
        <v>26</v>
      </c>
    </row>
    <row r="245" spans="2:3" ht="12.6" customHeight="1" x14ac:dyDescent="0.3">
      <c r="B245" s="4" t="s">
        <v>347</v>
      </c>
      <c r="C245" s="16" t="s">
        <v>348</v>
      </c>
    </row>
    <row r="246" spans="2:3" ht="12.6" customHeight="1" x14ac:dyDescent="0.3">
      <c r="B246" s="4" t="s">
        <v>349</v>
      </c>
      <c r="C246" s="16" t="s">
        <v>101</v>
      </c>
    </row>
    <row r="247" spans="2:3" ht="12.6" customHeight="1" x14ac:dyDescent="0.3">
      <c r="B247" s="4" t="s">
        <v>148</v>
      </c>
      <c r="C247" s="16" t="s">
        <v>68</v>
      </c>
    </row>
    <row r="248" spans="2:3" ht="12.6" customHeight="1" x14ac:dyDescent="0.3">
      <c r="B248" s="4" t="s">
        <v>158</v>
      </c>
      <c r="C248" s="16" t="s">
        <v>156</v>
      </c>
    </row>
    <row r="249" spans="2:3" ht="12.6" customHeight="1" x14ac:dyDescent="0.3"/>
    <row r="250" spans="2:3" ht="12.6" customHeight="1" x14ac:dyDescent="0.3">
      <c r="B250" s="4" t="s">
        <v>295</v>
      </c>
      <c r="C250" s="16" t="s">
        <v>293</v>
      </c>
    </row>
    <row r="251" spans="2:3" ht="12.6" customHeight="1" x14ac:dyDescent="0.3">
      <c r="B251" s="4" t="s">
        <v>274</v>
      </c>
      <c r="C251" s="16" t="s">
        <v>23</v>
      </c>
    </row>
    <row r="252" spans="2:3" ht="12.6" customHeight="1" x14ac:dyDescent="0.3">
      <c r="B252" s="4" t="s">
        <v>259</v>
      </c>
      <c r="C252" s="16" t="s">
        <v>22</v>
      </c>
    </row>
    <row r="253" spans="2:3" ht="12.6" customHeight="1" x14ac:dyDescent="0.3">
      <c r="B253" s="4" t="s">
        <v>376</v>
      </c>
      <c r="C253" s="16" t="s">
        <v>377</v>
      </c>
    </row>
    <row r="254" spans="2:3" ht="12.6" customHeight="1" x14ac:dyDescent="0.3"/>
    <row r="255" spans="2:3" ht="12.6" customHeight="1" x14ac:dyDescent="0.3">
      <c r="B255" s="4" t="s">
        <v>5</v>
      </c>
      <c r="C255" s="16" t="s">
        <v>350</v>
      </c>
    </row>
    <row r="256" spans="2:3" ht="12.6" customHeight="1" x14ac:dyDescent="0.3">
      <c r="B256" s="4" t="s">
        <v>61</v>
      </c>
      <c r="C256" s="16" t="s">
        <v>21</v>
      </c>
    </row>
    <row r="257" spans="2:3" ht="12.6" customHeight="1" x14ac:dyDescent="0.3">
      <c r="B257" s="4" t="s">
        <v>351</v>
      </c>
      <c r="C257" s="16" t="s">
        <v>352</v>
      </c>
    </row>
    <row r="258" spans="2:3" ht="12.6" customHeight="1" x14ac:dyDescent="0.3">
      <c r="B258" s="4" t="s">
        <v>366</v>
      </c>
      <c r="C258" s="16" t="s">
        <v>363</v>
      </c>
    </row>
    <row r="259" spans="2:3" ht="12.6" customHeight="1" x14ac:dyDescent="0.3"/>
    <row r="260" spans="2:3" ht="12.6" customHeight="1" x14ac:dyDescent="0.3"/>
  </sheetData>
  <hyperlinks>
    <hyperlink ref="M201" r:id="rId1"/>
    <hyperlink ref="M20" r:id="rId2"/>
    <hyperlink ref="M19" r:id="rId3"/>
    <hyperlink ref="M27" r:id="rId4"/>
    <hyperlink ref="M194" r:id="rId5"/>
    <hyperlink ref="M195" r:id="rId6"/>
    <hyperlink ref="M22" r:id="rId7"/>
    <hyperlink ref="M117" r:id="rId8"/>
    <hyperlink ref="M29" r:id="rId9"/>
    <hyperlink ref="M85" r:id="rId10"/>
    <hyperlink ref="M44" r:id="rId11"/>
    <hyperlink ref="M52" r:id="rId12"/>
    <hyperlink ref="M51" r:id="rId13"/>
    <hyperlink ref="M210" r:id="rId14"/>
    <hyperlink ref="M46" r:id="rId15"/>
    <hyperlink ref="M35" r:id="rId16"/>
    <hyperlink ref="M21" r:id="rId17"/>
    <hyperlink ref="M34" r:id="rId18"/>
    <hyperlink ref="M37" r:id="rId19"/>
    <hyperlink ref="M47" r:id="rId20"/>
    <hyperlink ref="M36" r:id="rId21"/>
    <hyperlink ref="M89" r:id="rId22"/>
    <hyperlink ref="M90" r:id="rId23"/>
    <hyperlink ref="M95" r:id="rId24"/>
    <hyperlink ref="M38" r:id="rId25"/>
    <hyperlink ref="M91" r:id="rId26"/>
    <hyperlink ref="M169" r:id="rId27"/>
    <hyperlink ref="M170" r:id="rId28"/>
    <hyperlink ref="M167" r:id="rId29"/>
    <hyperlink ref="M196" r:id="rId30"/>
    <hyperlink ref="M197" r:id="rId31"/>
    <hyperlink ref="M209" r:id="rId32"/>
    <hyperlink ref="M203" r:id="rId33"/>
    <hyperlink ref="M204" r:id="rId34"/>
    <hyperlink ref="M199" r:id="rId35" display="http://tatianael.ru/sergi/43-sergi-s-akvamarinom-akc0006a.html"/>
    <hyperlink ref="M200" r:id="rId36" display="http://tatianael.ru/sergi/39-sergi-s-akvamarinom-labradoritom-yashmoj-akc0007.html "/>
    <hyperlink ref="M214" r:id="rId37"/>
    <hyperlink ref="M215" r:id="rId38"/>
    <hyperlink ref="M212" r:id="rId39"/>
    <hyperlink ref="M211" r:id="rId40"/>
    <hyperlink ref="M206" r:id="rId41"/>
    <hyperlink ref="M207" r:id="rId42"/>
    <hyperlink ref="M208" r:id="rId43"/>
    <hyperlink ref="M216" r:id="rId44"/>
    <hyperlink ref="M218" r:id="rId45"/>
    <hyperlink ref="M217" r:id="rId46"/>
    <hyperlink ref="M219" r:id="rId47"/>
    <hyperlink ref="M220" r:id="rId48"/>
    <hyperlink ref="M221" r:id="rId49"/>
    <hyperlink ref="M123" r:id="rId50"/>
    <hyperlink ref="M124" r:id="rId51"/>
    <hyperlink ref="M125" r:id="rId52"/>
    <hyperlink ref="M116" r:id="rId53"/>
    <hyperlink ref="M118" r:id="rId54"/>
    <hyperlink ref="M115" r:id="rId55"/>
    <hyperlink ref="M119" r:id="rId56"/>
    <hyperlink ref="M45" r:id="rId57"/>
    <hyperlink ref="M68" r:id="rId58"/>
    <hyperlink ref="M69" r:id="rId59"/>
    <hyperlink ref="M70" r:id="rId60"/>
    <hyperlink ref="M101" r:id="rId61"/>
    <hyperlink ref="M102" r:id="rId62"/>
    <hyperlink ref="M86" r:id="rId63"/>
    <hyperlink ref="M103" r:id="rId64"/>
    <hyperlink ref="M104" r:id="rId65"/>
    <hyperlink ref="M105" r:id="rId66"/>
    <hyperlink ref="M106" r:id="rId67"/>
    <hyperlink ref="M107" r:id="rId68"/>
    <hyperlink ref="M108" r:id="rId69"/>
    <hyperlink ref="M109" r:id="rId70"/>
    <hyperlink ref="M54" r:id="rId71"/>
    <hyperlink ref="M53" r:id="rId72"/>
    <hyperlink ref="M229" r:id="rId73"/>
    <hyperlink ref="M140" r:id="rId74"/>
    <hyperlink ref="M56" r:id="rId75"/>
    <hyperlink ref="M142" r:id="rId76"/>
    <hyperlink ref="M141" r:id="rId77"/>
    <hyperlink ref="M92" r:id="rId78"/>
    <hyperlink ref="M31" r:id="rId79"/>
    <hyperlink ref="M32" r:id="rId80"/>
    <hyperlink ref="M30" r:id="rId81"/>
    <hyperlink ref="M28" r:id="rId82"/>
    <hyperlink ref="M57" r:id="rId83"/>
    <hyperlink ref="M58" r:id="rId84"/>
    <hyperlink ref="M96" r:id="rId85"/>
    <hyperlink ref="M143" r:id="rId86"/>
    <hyperlink ref="M144" r:id="rId87"/>
    <hyperlink ref="M145" r:id="rId88"/>
    <hyperlink ref="M146" r:id="rId89"/>
    <hyperlink ref="M147" r:id="rId90"/>
    <hyperlink ref="M148" r:id="rId91"/>
    <hyperlink ref="M149" r:id="rId92"/>
    <hyperlink ref="M97" r:id="rId93"/>
    <hyperlink ref="M126" r:id="rId94"/>
    <hyperlink ref="M127" r:id="rId95"/>
    <hyperlink ref="M128" r:id="rId96"/>
    <hyperlink ref="M129" r:id="rId97"/>
    <hyperlink ref="M130" r:id="rId98"/>
    <hyperlink ref="M131" r:id="rId99"/>
    <hyperlink ref="M133" r:id="rId100"/>
    <hyperlink ref="M132" r:id="rId101"/>
    <hyperlink ref="M135" r:id="rId102"/>
    <hyperlink ref="M150" r:id="rId103"/>
    <hyperlink ref="M151" r:id="rId104"/>
    <hyperlink ref="M152" r:id="rId105"/>
    <hyperlink ref="M153" r:id="rId106"/>
    <hyperlink ref="M154" r:id="rId107"/>
    <hyperlink ref="M155" r:id="rId108"/>
    <hyperlink ref="M156" r:id="rId109"/>
    <hyperlink ref="M157" r:id="rId110"/>
    <hyperlink ref="M158" r:id="rId111"/>
    <hyperlink ref="M172" r:id="rId112"/>
    <hyperlink ref="M171" r:id="rId113"/>
    <hyperlink ref="M173" r:id="rId114"/>
    <hyperlink ref="M174" r:id="rId115"/>
    <hyperlink ref="M59" r:id="rId116"/>
    <hyperlink ref="M137" r:id="rId117"/>
  </hyperlinks>
  <pageMargins left="0.7" right="0.7" top="0.75" bottom="0.75" header="0.3" footer="0.3"/>
  <pageSetup paperSize="9" orientation="portrait" r:id="rId118"/>
  <drawing r:id="rId119"/>
  <legacyDrawing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Лепехина</dc:creator>
  <cp:lastModifiedBy>Татьяна Лепехина</cp:lastModifiedBy>
  <dcterms:created xsi:type="dcterms:W3CDTF">2015-06-16T18:30:27Z</dcterms:created>
  <dcterms:modified xsi:type="dcterms:W3CDTF">2017-06-07T14:44:19Z</dcterms:modified>
</cp:coreProperties>
</file>