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15600" windowHeight="11760"/>
  </bookViews>
  <sheets>
    <sheet name="Прайс по разделам" sheetId="6" r:id="rId1"/>
  </sheets>
  <definedNames>
    <definedName name="_xlnm._FilterDatabase" localSheetId="0" hidden="1">'Прайс по разделам'!$A$3:$F$107</definedName>
    <definedName name="_xlnm.Print_Area" localSheetId="0">'Прайс по разделам'!$A$2:$F$107</definedName>
  </definedNames>
  <calcPr calcId="124519"/>
</workbook>
</file>

<file path=xl/calcChain.xml><?xml version="1.0" encoding="utf-8"?>
<calcChain xmlns="http://schemas.openxmlformats.org/spreadsheetml/2006/main">
  <c r="H6" i="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5"/>
  <c r="H109" l="1"/>
</calcChain>
</file>

<file path=xl/sharedStrings.xml><?xml version="1.0" encoding="utf-8"?>
<sst xmlns="http://schemas.openxmlformats.org/spreadsheetml/2006/main" count="309" uniqueCount="200">
  <si>
    <t>Материал</t>
  </si>
  <si>
    <t>Артикул</t>
  </si>
  <si>
    <t>Наименование</t>
  </si>
  <si>
    <t>№ п\п</t>
  </si>
  <si>
    <t>футер</t>
  </si>
  <si>
    <t>Прочее</t>
  </si>
  <si>
    <t>ПФ 001</t>
  </si>
  <si>
    <t>ПФ 002</t>
  </si>
  <si>
    <t>ПФ 003</t>
  </si>
  <si>
    <t>ПФ 004</t>
  </si>
  <si>
    <t>БФ 002</t>
  </si>
  <si>
    <t>ПФ 005</t>
  </si>
  <si>
    <t>РФ 001</t>
  </si>
  <si>
    <t>ЧФ 001</t>
  </si>
  <si>
    <t>ЧИ 001</t>
  </si>
  <si>
    <t>интерлок</t>
  </si>
  <si>
    <t>РИ 001</t>
  </si>
  <si>
    <t>ПИ 001</t>
  </si>
  <si>
    <t>КФ 003</t>
  </si>
  <si>
    <t>ПИ 003</t>
  </si>
  <si>
    <t>РК 001</t>
  </si>
  <si>
    <t>кулирка</t>
  </si>
  <si>
    <t>махра</t>
  </si>
  <si>
    <t>УМ 001</t>
  </si>
  <si>
    <t>БФ 004</t>
  </si>
  <si>
    <t>МК 001</t>
  </si>
  <si>
    <t>КК 001</t>
  </si>
  <si>
    <t>ТК 001</t>
  </si>
  <si>
    <t>ТК 002</t>
  </si>
  <si>
    <t>ЧК 001</t>
  </si>
  <si>
    <t>ПК 001</t>
  </si>
  <si>
    <t>КК 002</t>
  </si>
  <si>
    <t>КК 003</t>
  </si>
  <si>
    <t>КК 005</t>
  </si>
  <si>
    <t>ЧК 002</t>
  </si>
  <si>
    <t>ПК 003</t>
  </si>
  <si>
    <t>ПИ 004</t>
  </si>
  <si>
    <t>КИ 003</t>
  </si>
  <si>
    <t>ПК 004</t>
  </si>
  <si>
    <t>ШК 001</t>
  </si>
  <si>
    <t>СК 001</t>
  </si>
  <si>
    <t>ТК 003</t>
  </si>
  <si>
    <t>велюр</t>
  </si>
  <si>
    <t>КК 011</t>
  </si>
  <si>
    <t>кашкорсе</t>
  </si>
  <si>
    <t>ДК 002</t>
  </si>
  <si>
    <t>КФ 010</t>
  </si>
  <si>
    <t>ПФ 008</t>
  </si>
  <si>
    <t>петек</t>
  </si>
  <si>
    <t>МК 002</t>
  </si>
  <si>
    <t>МК 003</t>
  </si>
  <si>
    <t>ФК 004</t>
  </si>
  <si>
    <t>КИ 006</t>
  </si>
  <si>
    <t>ДК 003</t>
  </si>
  <si>
    <t>ФК 005</t>
  </si>
  <si>
    <t>КИ 007</t>
  </si>
  <si>
    <t>ТК 004</t>
  </si>
  <si>
    <t>КИ 008</t>
  </si>
  <si>
    <t>ПК 005</t>
  </si>
  <si>
    <t>рибана</t>
  </si>
  <si>
    <t>Кофты, распашонки</t>
  </si>
  <si>
    <t>Комбинезоны, боди</t>
  </si>
  <si>
    <t>Трусы, майки, комплекты</t>
  </si>
  <si>
    <t>Футболки, водолазки</t>
  </si>
  <si>
    <t>Пижамы</t>
  </si>
  <si>
    <t>ШИ 001</t>
  </si>
  <si>
    <t>Ползунки длинные 56,62,68,74,80</t>
  </si>
  <si>
    <t>Ползунки короткие 56,62,68,74,80</t>
  </si>
  <si>
    <t>Ползунки (широкая резинка) 56,62,68,74,80</t>
  </si>
  <si>
    <t>Ползунки (без лапы)  62,68,74,80,86</t>
  </si>
  <si>
    <t>Кофта ясельная  56,62,68,74,80</t>
  </si>
  <si>
    <t>Боди (швы внутрь, манжет) 56,62,68,74,80</t>
  </si>
  <si>
    <t>Комбинезон 2-х цветный 62,68,74,80</t>
  </si>
  <si>
    <t>Распашонка 52,56,62</t>
  </si>
  <si>
    <t>Чепчик 56,62,68</t>
  </si>
  <si>
    <t>Чепчик (кружево) 56,62,68</t>
  </si>
  <si>
    <t>ПК 006</t>
  </si>
  <si>
    <t>КР 001</t>
  </si>
  <si>
    <t>КК 012</t>
  </si>
  <si>
    <t>КК 014</t>
  </si>
  <si>
    <t>СК 002</t>
  </si>
  <si>
    <t>ШК 005</t>
  </si>
  <si>
    <t>Ползунки 56,62,68,74,80</t>
  </si>
  <si>
    <t>КИ 010</t>
  </si>
  <si>
    <t>велсофт</t>
  </si>
  <si>
    <t>БФ 005</t>
  </si>
  <si>
    <t>Царапки</t>
  </si>
  <si>
    <t>ЦК 001</t>
  </si>
  <si>
    <t>ФР 002</t>
  </si>
  <si>
    <t>ТФ 002</t>
  </si>
  <si>
    <t>ТФ 003</t>
  </si>
  <si>
    <t>ТФ 004</t>
  </si>
  <si>
    <t>Толстовка (капюшон, молния) 68,80,92</t>
  </si>
  <si>
    <t>ТФ 005</t>
  </si>
  <si>
    <t>Комплект майка+трусы (девочка) 56,60,64,68</t>
  </si>
  <si>
    <t>РК 002</t>
  </si>
  <si>
    <t>ТФ 006</t>
  </si>
  <si>
    <t>Комплект майка+трусы (мальчик) 56,60,64,68</t>
  </si>
  <si>
    <t>ПИ 006</t>
  </si>
  <si>
    <t>Ползунки 56,62,68,74,80 (шир пояс принт)</t>
  </si>
  <si>
    <t>ПКИ 001</t>
  </si>
  <si>
    <t>Полукомбинезон  62,68,74,80</t>
  </si>
  <si>
    <t>Ползунки</t>
  </si>
  <si>
    <t>ФК 003</t>
  </si>
  <si>
    <t>Сарафан 86-92, 98-104, 110-116</t>
  </si>
  <si>
    <t>Сарафан на завязках 86-92, 98-104, 110-116</t>
  </si>
  <si>
    <t>Трусы (мальчик) 56,60,64,68</t>
  </si>
  <si>
    <t>Трусы (дев) 56,60,64,68</t>
  </si>
  <si>
    <t>Кофта ясельная (принт) 56,62,68,74,80</t>
  </si>
  <si>
    <t>КК 016</t>
  </si>
  <si>
    <t>КК 017</t>
  </si>
  <si>
    <t>Пижама 98-104,110-116,122-128</t>
  </si>
  <si>
    <t>Топик 74-80,86-92,98-104,110-116</t>
  </si>
  <si>
    <t>Толстовка (Россия) 86-92,98-104,110-116,122-128</t>
  </si>
  <si>
    <t>ДБ 001</t>
  </si>
  <si>
    <t>бузи</t>
  </si>
  <si>
    <t>Джемпер 110-116, 122-128, 134-140</t>
  </si>
  <si>
    <t>Комплект (футболка+шорты) 86-92,98-104,110-116</t>
  </si>
  <si>
    <t>Кофта ясельная (короткий рукав) 56,62,68,74,80</t>
  </si>
  <si>
    <t>КК 031</t>
  </si>
  <si>
    <t>Комплект майка+трусы (девочка) 52, 56,60</t>
  </si>
  <si>
    <t>КК 021</t>
  </si>
  <si>
    <t>КК 024</t>
  </si>
  <si>
    <t>Бампер в кроватку 120х60 см</t>
  </si>
  <si>
    <t>Комплект (джинс) 56,62,68,74</t>
  </si>
  <si>
    <t>Комплект дев. (туника, шорты) 74-80,86-92,98-104</t>
  </si>
  <si>
    <t>КИ 016</t>
  </si>
  <si>
    <t>БФ 006</t>
  </si>
  <si>
    <t>БК 005</t>
  </si>
  <si>
    <t>ВБ 001</t>
  </si>
  <si>
    <t>Боди  62,68,74,80</t>
  </si>
  <si>
    <t>СК 003</t>
  </si>
  <si>
    <t>БК 001</t>
  </si>
  <si>
    <t>Шапочка 62-74</t>
  </si>
  <si>
    <t>ПК 0006</t>
  </si>
  <si>
    <t>ШР 002</t>
  </si>
  <si>
    <t>болонья</t>
  </si>
  <si>
    <t>Куртка-ветровка 86-92,98-104,110-116,122-128</t>
  </si>
  <si>
    <t>Ползунки 62,68,74,80</t>
  </si>
  <si>
    <t>Брюки 86-92,98-104,110-116,122-128,134-140</t>
  </si>
  <si>
    <t>Брюки 110-116,122-128,134-140,146-152</t>
  </si>
  <si>
    <t>Футболка с набивкой 110-116,122-128,134-140</t>
  </si>
  <si>
    <t>Джемпер (полоска) 86-92,98-104,110-116</t>
  </si>
  <si>
    <t>Комплект "Юнга" 74-80, 86-92, 98-104</t>
  </si>
  <si>
    <t>Шорты  86-92,98-104,110-116,122-128,134-140 (черные)</t>
  </si>
  <si>
    <t>Бриджи  122-128,134-140 (б)</t>
  </si>
  <si>
    <t>Шорты (распошив однотон)86-92,98-104,                                      110-116,122-128</t>
  </si>
  <si>
    <t>Толстовка (воротник, молния) 86-92,98-104,                                         110-116,122-128</t>
  </si>
  <si>
    <t>Толстовка (карман кенгуру) 86-92,98-104,                                      110-116,122-128,134-140</t>
  </si>
  <si>
    <t>Футболка  86-92,98-104 белая (м)</t>
  </si>
  <si>
    <t>Футболка 110-116,122-128,134-140 белая (б)</t>
  </si>
  <si>
    <t>Комплект майка+трусы (мальчик) 52, 56,60</t>
  </si>
  <si>
    <t>бязь, поролон</t>
  </si>
  <si>
    <t>Джемпер 86-92,98-104,110-116 (м)</t>
  </si>
  <si>
    <t>Джемпер 122-128,134-140 (б)</t>
  </si>
  <si>
    <t>Майка  56,60,64,68 (мальчик/девочка/белая)</t>
  </si>
  <si>
    <t>Майка 68,72,76,80,84 (белая)</t>
  </si>
  <si>
    <t>Кофта ясельная с 1 кнопкой 62,68,74,80</t>
  </si>
  <si>
    <t xml:space="preserve">Плед детский 85х120 </t>
  </si>
  <si>
    <t>Уголок для купания  115х115</t>
  </si>
  <si>
    <t>ПВ 011</t>
  </si>
  <si>
    <t>Футболка большая 48,50,54,58</t>
  </si>
  <si>
    <t>Футболка вырез углом 62,68,74,80</t>
  </si>
  <si>
    <t>Шорты 98-104</t>
  </si>
  <si>
    <t>Толстовка (капюшон, молния) 122-128</t>
  </si>
  <si>
    <t>Брюки со штрипками 110,116,122,128,134,140</t>
  </si>
  <si>
    <t>Чепчик 56</t>
  </si>
  <si>
    <t>ЧВ 001</t>
  </si>
  <si>
    <t>ПВ 003</t>
  </si>
  <si>
    <t>Футболка цветная 86-92,98-104,110-116,                                     122-128,134-140 (м.)</t>
  </si>
  <si>
    <t>Футболка цветная 146-152 (б.)</t>
  </si>
  <si>
    <t>Джемпер (неон) 122-128,134-140</t>
  </si>
  <si>
    <t>ДК 0003</t>
  </si>
  <si>
    <t>Ползунки  (без лапы) 62,68,74,80,86</t>
  </si>
  <si>
    <t>Кофта ясельная 56,62,68,74,80</t>
  </si>
  <si>
    <t>Комбинезон короткий 62,68,74,80</t>
  </si>
  <si>
    <t>Пеленка 100х90</t>
  </si>
  <si>
    <t>Пеленка 100х80</t>
  </si>
  <si>
    <t>КФ 016</t>
  </si>
  <si>
    <t>ПФ 006</t>
  </si>
  <si>
    <t>Боди  56,62,68,74,85</t>
  </si>
  <si>
    <t>БИ 006</t>
  </si>
  <si>
    <t>СК 010</t>
  </si>
  <si>
    <t>ПК 010</t>
  </si>
  <si>
    <t>Платье 86-92, 98-104, 110-117</t>
  </si>
  <si>
    <t xml:space="preserve">Комбинезон (ластовица) 62,68,74,80 </t>
  </si>
  <si>
    <t>Комбинезон (ластовица) 62,68,74,80</t>
  </si>
  <si>
    <t>Ползунки (широкая резинка) 62,68,74,80</t>
  </si>
  <si>
    <t>Комплект для новорожденного 4 предмета 56-62</t>
  </si>
  <si>
    <t>Комплект для новорожденного 5 предметов 56-62</t>
  </si>
  <si>
    <t>Трусы-шорты (мальчик) 52,56,60,64,68,72</t>
  </si>
  <si>
    <t>Майка для девочки (брительки) 52,56,60,64,68</t>
  </si>
  <si>
    <t>ЧП 001</t>
  </si>
  <si>
    <t>ЧМ 001</t>
  </si>
  <si>
    <t>Бриджи 98-104 (м)</t>
  </si>
  <si>
    <t>Цена за                       1 шт.</t>
  </si>
  <si>
    <t>Итого:</t>
  </si>
  <si>
    <t>Кол-во</t>
  </si>
  <si>
    <t>Сумма</t>
  </si>
  <si>
    <t>Региональный представитель фабрики ООО "Рыжик" Ип Плотников С.С. тел.  9656142634,9534012770 Татьяна,  e-mail: slava-kids@mail.ru,   сайт:  slava-kids.ru</t>
  </si>
</sst>
</file>

<file path=xl/styles.xml><?xml version="1.0" encoding="utf-8"?>
<styleSheet xmlns="http://schemas.openxmlformats.org/spreadsheetml/2006/main">
  <numFmts count="1">
    <numFmt numFmtId="164" formatCode="0.0"/>
  </numFmts>
  <fonts count="3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63">
    <xf numFmtId="0" fontId="0" fillId="0" borderId="0" xfId="0"/>
    <xf numFmtId="0" fontId="0" fillId="0" borderId="1" xfId="0" applyBorder="1"/>
    <xf numFmtId="0" fontId="0" fillId="0" borderId="0" xfId="0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0" fillId="2" borderId="7" xfId="0" applyFont="1" applyFill="1" applyBorder="1"/>
    <xf numFmtId="0" fontId="0" fillId="0" borderId="2" xfId="0" applyFont="1" applyBorder="1" applyAlignment="1">
      <alignment horizontal="center" vertical="center"/>
    </xf>
    <xf numFmtId="0" fontId="0" fillId="0" borderId="8" xfId="0" applyFont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5" xfId="0" applyFont="1" applyBorder="1" applyAlignment="1">
      <alignment horizontal="center" vertical="center"/>
    </xf>
    <xf numFmtId="0" fontId="2" fillId="2" borderId="6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left" vertical="center"/>
    </xf>
    <xf numFmtId="0" fontId="2" fillId="2" borderId="9" xfId="0" applyFont="1" applyFill="1" applyBorder="1" applyAlignment="1">
      <alignment horizontal="left" vertical="center"/>
    </xf>
    <xf numFmtId="0" fontId="0" fillId="0" borderId="7" xfId="0" applyFont="1" applyBorder="1" applyAlignment="1">
      <alignment vertical="center"/>
    </xf>
    <xf numFmtId="0" fontId="0" fillId="0" borderId="1" xfId="0" applyFont="1" applyBorder="1" applyAlignment="1">
      <alignment vertical="center"/>
    </xf>
    <xf numFmtId="0" fontId="0" fillId="3" borderId="7" xfId="0" applyFont="1" applyFill="1" applyBorder="1" applyAlignment="1">
      <alignment horizontal="left" vertical="center"/>
    </xf>
    <xf numFmtId="0" fontId="0" fillId="0" borderId="1" xfId="0" applyFont="1" applyBorder="1" applyAlignment="1">
      <alignment horizontal="left" vertical="center"/>
    </xf>
    <xf numFmtId="0" fontId="0" fillId="0" borderId="7" xfId="0" applyFont="1" applyBorder="1" applyAlignment="1">
      <alignment horizontal="left" vertical="center"/>
    </xf>
    <xf numFmtId="0" fontId="0" fillId="3" borderId="7" xfId="0" applyFont="1" applyFill="1" applyBorder="1" applyAlignment="1">
      <alignment vertical="center"/>
    </xf>
    <xf numFmtId="0" fontId="0" fillId="0" borderId="5" xfId="0" applyFont="1" applyFill="1" applyBorder="1" applyAlignment="1">
      <alignment vertical="center"/>
    </xf>
    <xf numFmtId="0" fontId="0" fillId="3" borderId="1" xfId="0" applyFont="1" applyFill="1" applyBorder="1" applyAlignment="1">
      <alignment vertical="center"/>
    </xf>
    <xf numFmtId="0" fontId="0" fillId="2" borderId="1" xfId="0" applyFont="1" applyFill="1" applyBorder="1"/>
    <xf numFmtId="2" fontId="0" fillId="2" borderId="1" xfId="0" applyNumberFormat="1" applyFont="1" applyFill="1" applyBorder="1" applyAlignment="1">
      <alignment horizontal="center" vertical="center"/>
    </xf>
    <xf numFmtId="0" fontId="0" fillId="0" borderId="7" xfId="0" applyFont="1" applyFill="1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0" fillId="0" borderId="5" xfId="0" applyFont="1" applyBorder="1" applyAlignment="1">
      <alignment horizontal="center" vertical="top"/>
    </xf>
    <xf numFmtId="0" fontId="0" fillId="0" borderId="10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0" fillId="3" borderId="11" xfId="0" applyFont="1" applyFill="1" applyBorder="1" applyAlignment="1">
      <alignment vertical="center"/>
    </xf>
    <xf numFmtId="0" fontId="0" fillId="0" borderId="3" xfId="0" applyFont="1" applyBorder="1" applyAlignment="1">
      <alignment vertical="center"/>
    </xf>
    <xf numFmtId="0" fontId="0" fillId="0" borderId="1" xfId="0" applyFont="1" applyBorder="1" applyAlignment="1">
      <alignment horizontal="center" vertical="center"/>
    </xf>
    <xf numFmtId="0" fontId="0" fillId="3" borderId="1" xfId="0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0" fontId="0" fillId="0" borderId="2" xfId="0" applyFont="1" applyFill="1" applyBorder="1" applyAlignment="1">
      <alignment vertical="center"/>
    </xf>
    <xf numFmtId="0" fontId="0" fillId="0" borderId="0" xfId="0" applyAlignment="1">
      <alignment wrapText="1"/>
    </xf>
    <xf numFmtId="0" fontId="0" fillId="0" borderId="7" xfId="0" applyFont="1" applyBorder="1" applyAlignment="1">
      <alignment vertical="center" wrapText="1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vertical="center" wrapText="1"/>
    </xf>
    <xf numFmtId="0" fontId="0" fillId="0" borderId="7" xfId="0" applyFont="1" applyFill="1" applyBorder="1" applyAlignment="1">
      <alignment horizontal="left" vertical="center"/>
    </xf>
    <xf numFmtId="14" fontId="2" fillId="3" borderId="4" xfId="0" applyNumberFormat="1" applyFont="1" applyFill="1" applyBorder="1" applyAlignment="1">
      <alignment wrapText="1"/>
    </xf>
    <xf numFmtId="0" fontId="0" fillId="0" borderId="7" xfId="0" applyFont="1" applyFill="1" applyBorder="1" applyAlignment="1">
      <alignment vertical="center" wrapText="1"/>
    </xf>
    <xf numFmtId="0" fontId="0" fillId="3" borderId="7" xfId="0" applyFont="1" applyFill="1" applyBorder="1" applyAlignment="1">
      <alignment vertical="center" wrapText="1"/>
    </xf>
    <xf numFmtId="0" fontId="0" fillId="3" borderId="7" xfId="0" applyFont="1" applyFill="1" applyBorder="1" applyAlignment="1">
      <alignment horizontal="left" vertical="center" wrapText="1"/>
    </xf>
    <xf numFmtId="0" fontId="1" fillId="0" borderId="1" xfId="0" applyFont="1" applyBorder="1" applyAlignment="1">
      <alignment vertical="center"/>
    </xf>
    <xf numFmtId="9" fontId="0" fillId="3" borderId="2" xfId="0" applyNumberFormat="1" applyFont="1" applyFill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3" borderId="2" xfId="0" applyFont="1" applyFill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164" fontId="0" fillId="3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vertical="center"/>
    </xf>
    <xf numFmtId="164" fontId="0" fillId="2" borderId="1" xfId="0" applyNumberFormat="1" applyFont="1" applyFill="1" applyBorder="1" applyAlignment="1">
      <alignment horizontal="center" vertical="center"/>
    </xf>
    <xf numFmtId="0" fontId="0" fillId="2" borderId="1" xfId="0" applyFill="1" applyBorder="1"/>
    <xf numFmtId="0" fontId="0" fillId="2" borderId="1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164" fontId="0" fillId="0" borderId="1" xfId="0" applyNumberFormat="1" applyBorder="1" applyAlignment="1">
      <alignment horizontal="right" vertical="center"/>
    </xf>
    <xf numFmtId="164" fontId="0" fillId="2" borderId="1" xfId="0" applyNumberFormat="1" applyFill="1" applyBorder="1" applyAlignment="1">
      <alignment horizontal="right" vertical="center"/>
    </xf>
    <xf numFmtId="164" fontId="0" fillId="0" borderId="0" xfId="0" applyNumberFormat="1" applyFill="1" applyBorder="1" applyAlignment="1">
      <alignment horizontal="right" vertical="center"/>
    </xf>
    <xf numFmtId="10" fontId="0" fillId="0" borderId="0" xfId="0" applyNumberFormat="1"/>
    <xf numFmtId="0" fontId="0" fillId="0" borderId="7" xfId="0" applyBorder="1" applyAlignment="1">
      <alignment vertical="center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Medium9"/>
  <colors>
    <mruColors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1278</xdr:rowOff>
    </xdr:from>
    <xdr:to>
      <xdr:col>2</xdr:col>
      <xdr:colOff>6393</xdr:colOff>
      <xdr:row>5</xdr:row>
      <xdr:rowOff>3970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944253"/>
          <a:ext cx="939843" cy="12695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1262061</xdr:rowOff>
    </xdr:from>
    <xdr:to>
      <xdr:col>2</xdr:col>
      <xdr:colOff>6393</xdr:colOff>
      <xdr:row>6</xdr:row>
      <xdr:rowOff>3196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2208168"/>
          <a:ext cx="939715" cy="8059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799809</xdr:rowOff>
    </xdr:from>
    <xdr:to>
      <xdr:col>2</xdr:col>
      <xdr:colOff>12307</xdr:colOff>
      <xdr:row>7</xdr:row>
      <xdr:rowOff>7270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3006555"/>
          <a:ext cx="946630" cy="7707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2</xdr:col>
      <xdr:colOff>6350</xdr:colOff>
      <xdr:row>8</xdr:row>
      <xdr:rowOff>9525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3771900"/>
          <a:ext cx="939800" cy="704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1</xdr:rowOff>
    </xdr:from>
    <xdr:to>
      <xdr:col>2</xdr:col>
      <xdr:colOff>19050</xdr:colOff>
      <xdr:row>10</xdr:row>
      <xdr:rowOff>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4467226"/>
          <a:ext cx="952500" cy="10572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2</xdr:col>
      <xdr:colOff>19050</xdr:colOff>
      <xdr:row>12</xdr:row>
      <xdr:rowOff>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68865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952499</xdr:rowOff>
    </xdr:from>
    <xdr:to>
      <xdr:col>2</xdr:col>
      <xdr:colOff>19050</xdr:colOff>
      <xdr:row>13</xdr:row>
      <xdr:rowOff>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6400799"/>
          <a:ext cx="952500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1104899</xdr:rowOff>
    </xdr:from>
    <xdr:to>
      <xdr:col>2</xdr:col>
      <xdr:colOff>7271</xdr:colOff>
      <xdr:row>14</xdr:row>
      <xdr:rowOff>5427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7568811"/>
          <a:ext cx="941594" cy="11418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1</xdr:rowOff>
    </xdr:from>
    <xdr:to>
      <xdr:col>2</xdr:col>
      <xdr:colOff>8231</xdr:colOff>
      <xdr:row>15</xdr:row>
      <xdr:rowOff>19050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8715376"/>
          <a:ext cx="941681" cy="7334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714375</xdr:rowOff>
    </xdr:from>
    <xdr:to>
      <xdr:col>2</xdr:col>
      <xdr:colOff>14542</xdr:colOff>
      <xdr:row>16</xdr:row>
      <xdr:rowOff>15667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9425024"/>
          <a:ext cx="948865" cy="7118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695324</xdr:rowOff>
    </xdr:from>
    <xdr:to>
      <xdr:col>2</xdr:col>
      <xdr:colOff>19050</xdr:colOff>
      <xdr:row>17</xdr:row>
      <xdr:rowOff>2736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0125074"/>
          <a:ext cx="952500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708922</xdr:rowOff>
    </xdr:from>
    <xdr:to>
      <xdr:col>2</xdr:col>
      <xdr:colOff>14542</xdr:colOff>
      <xdr:row>18</xdr:row>
      <xdr:rowOff>19050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0833997"/>
          <a:ext cx="947992" cy="10722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1182</xdr:rowOff>
    </xdr:from>
    <xdr:to>
      <xdr:col>2</xdr:col>
      <xdr:colOff>15530</xdr:colOff>
      <xdr:row>21</xdr:row>
      <xdr:rowOff>6918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3413831"/>
          <a:ext cx="947323" cy="7097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5916</xdr:rowOff>
    </xdr:from>
    <xdr:to>
      <xdr:col>2</xdr:col>
      <xdr:colOff>14201</xdr:colOff>
      <xdr:row>21</xdr:row>
      <xdr:rowOff>715854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4115932"/>
          <a:ext cx="948953" cy="70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709199</xdr:rowOff>
    </xdr:from>
    <xdr:to>
      <xdr:col>2</xdr:col>
      <xdr:colOff>13353</xdr:colOff>
      <xdr:row>23</xdr:row>
      <xdr:rowOff>8902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4832014"/>
          <a:ext cx="948049" cy="7284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704849</xdr:rowOff>
    </xdr:from>
    <xdr:to>
      <xdr:col>2</xdr:col>
      <xdr:colOff>9524</xdr:colOff>
      <xdr:row>24</xdr:row>
      <xdr:rowOff>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5544799"/>
          <a:ext cx="942974" cy="7072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2</xdr:col>
      <xdr:colOff>15530</xdr:colOff>
      <xdr:row>25</xdr:row>
      <xdr:rowOff>7734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6249443"/>
          <a:ext cx="947323" cy="7117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704849</xdr:rowOff>
    </xdr:from>
    <xdr:to>
      <xdr:col>2</xdr:col>
      <xdr:colOff>9524</xdr:colOff>
      <xdr:row>26</xdr:row>
      <xdr:rowOff>11905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6954499"/>
          <a:ext cx="942974" cy="7072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695324</xdr:rowOff>
    </xdr:from>
    <xdr:to>
      <xdr:col>2</xdr:col>
      <xdr:colOff>9524</xdr:colOff>
      <xdr:row>27</xdr:row>
      <xdr:rowOff>11905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7649824"/>
          <a:ext cx="942974" cy="7072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2</xdr:col>
      <xdr:colOff>19050</xdr:colOff>
      <xdr:row>28</xdr:row>
      <xdr:rowOff>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9240499"/>
          <a:ext cx="952500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695324</xdr:rowOff>
    </xdr:from>
    <xdr:to>
      <xdr:col>2</xdr:col>
      <xdr:colOff>19050</xdr:colOff>
      <xdr:row>30</xdr:row>
      <xdr:rowOff>5364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20326349"/>
          <a:ext cx="952500" cy="7006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190499</xdr:rowOff>
    </xdr:from>
    <xdr:to>
      <xdr:col>2</xdr:col>
      <xdr:colOff>19050</xdr:colOff>
      <xdr:row>34</xdr:row>
      <xdr:rowOff>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21555074"/>
          <a:ext cx="952500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9525</xdr:rowOff>
    </xdr:from>
    <xdr:to>
      <xdr:col>2</xdr:col>
      <xdr:colOff>9524</xdr:colOff>
      <xdr:row>37</xdr:row>
      <xdr:rowOff>10763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22688550"/>
          <a:ext cx="942974" cy="11061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1104899</xdr:rowOff>
    </xdr:from>
    <xdr:to>
      <xdr:col>2</xdr:col>
      <xdr:colOff>9524</xdr:colOff>
      <xdr:row>38</xdr:row>
      <xdr:rowOff>2380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24269699"/>
          <a:ext cx="942974" cy="7072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705716</xdr:rowOff>
    </xdr:from>
    <xdr:to>
      <xdr:col>2</xdr:col>
      <xdr:colOff>12988</xdr:colOff>
      <xdr:row>39</xdr:row>
      <xdr:rowOff>14495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24990136"/>
          <a:ext cx="948170" cy="7115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4081</xdr:rowOff>
    </xdr:from>
    <xdr:to>
      <xdr:col>2</xdr:col>
      <xdr:colOff>17318</xdr:colOff>
      <xdr:row>41</xdr:row>
      <xdr:rowOff>5426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27637920"/>
          <a:ext cx="947139" cy="11411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2</xdr:col>
      <xdr:colOff>7559</xdr:colOff>
      <xdr:row>43</xdr:row>
      <xdr:rowOff>11340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28971875"/>
          <a:ext cx="937380" cy="7030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691695</xdr:rowOff>
    </xdr:from>
    <xdr:to>
      <xdr:col>2</xdr:col>
      <xdr:colOff>10906</xdr:colOff>
      <xdr:row>44</xdr:row>
      <xdr:rowOff>3635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29677506"/>
          <a:ext cx="945229" cy="7225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714374</xdr:rowOff>
    </xdr:from>
    <xdr:to>
      <xdr:col>2</xdr:col>
      <xdr:colOff>11339</xdr:colOff>
      <xdr:row>45</xdr:row>
      <xdr:rowOff>0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30377945"/>
          <a:ext cx="941160" cy="11566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-1</xdr:rowOff>
    </xdr:from>
    <xdr:to>
      <xdr:col>2</xdr:col>
      <xdr:colOff>22679</xdr:colOff>
      <xdr:row>48</xdr:row>
      <xdr:rowOff>2736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31534553"/>
          <a:ext cx="952500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-1</xdr:rowOff>
    </xdr:from>
    <xdr:to>
      <xdr:col>2</xdr:col>
      <xdr:colOff>22679</xdr:colOff>
      <xdr:row>49</xdr:row>
      <xdr:rowOff>22678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32248928"/>
          <a:ext cx="952500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1</xdr:rowOff>
    </xdr:from>
    <xdr:to>
      <xdr:col>2</xdr:col>
      <xdr:colOff>21812</xdr:colOff>
      <xdr:row>50</xdr:row>
      <xdr:rowOff>21367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32959409"/>
          <a:ext cx="956135" cy="7071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9524</xdr:rowOff>
    </xdr:from>
    <xdr:to>
      <xdr:col>2</xdr:col>
      <xdr:colOff>10428</xdr:colOff>
      <xdr:row>56</xdr:row>
      <xdr:rowOff>3054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35982042"/>
          <a:ext cx="945547" cy="709643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55</xdr:row>
      <xdr:rowOff>714374</xdr:rowOff>
    </xdr:from>
    <xdr:to>
      <xdr:col>2</xdr:col>
      <xdr:colOff>13906</xdr:colOff>
      <xdr:row>57</xdr:row>
      <xdr:rowOff>15188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" y="36686892"/>
          <a:ext cx="949024" cy="7121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68</xdr:rowOff>
    </xdr:from>
    <xdr:to>
      <xdr:col>2</xdr:col>
      <xdr:colOff>17381</xdr:colOff>
      <xdr:row>58</xdr:row>
      <xdr:rowOff>1999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37383955"/>
          <a:ext cx="952500" cy="72299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190499</xdr:rowOff>
    </xdr:from>
    <xdr:to>
      <xdr:col>2</xdr:col>
      <xdr:colOff>9524</xdr:colOff>
      <xdr:row>54</xdr:row>
      <xdr:rowOff>30955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35271074"/>
          <a:ext cx="942974" cy="7072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1</xdr:rowOff>
    </xdr:from>
    <xdr:to>
      <xdr:col>2</xdr:col>
      <xdr:colOff>17381</xdr:colOff>
      <xdr:row>59</xdr:row>
      <xdr:rowOff>482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38106954"/>
          <a:ext cx="952500" cy="7148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2</xdr:col>
      <xdr:colOff>19050</xdr:colOff>
      <xdr:row>59</xdr:row>
      <xdr:rowOff>1122589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38795325"/>
          <a:ext cx="952500" cy="1123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</xdr:row>
      <xdr:rowOff>1</xdr:rowOff>
    </xdr:from>
    <xdr:to>
      <xdr:col>2</xdr:col>
      <xdr:colOff>10428</xdr:colOff>
      <xdr:row>62</xdr:row>
      <xdr:rowOff>12596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40328295"/>
          <a:ext cx="945547" cy="70785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61</xdr:row>
      <xdr:rowOff>695255</xdr:rowOff>
    </xdr:from>
    <xdr:to>
      <xdr:col>2</xdr:col>
      <xdr:colOff>6344</xdr:colOff>
      <xdr:row>63</xdr:row>
      <xdr:rowOff>2398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" y="41023549"/>
          <a:ext cx="941462" cy="7056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704849</xdr:rowOff>
    </xdr:from>
    <xdr:to>
      <xdr:col>2</xdr:col>
      <xdr:colOff>9524</xdr:colOff>
      <xdr:row>64</xdr:row>
      <xdr:rowOff>11905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41700449"/>
          <a:ext cx="942974" cy="7072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2</xdr:col>
      <xdr:colOff>9524</xdr:colOff>
      <xdr:row>67</xdr:row>
      <xdr:rowOff>0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43774942"/>
          <a:ext cx="944220" cy="116169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67</xdr:row>
      <xdr:rowOff>190500</xdr:rowOff>
    </xdr:from>
    <xdr:to>
      <xdr:col>2</xdr:col>
      <xdr:colOff>10536</xdr:colOff>
      <xdr:row>69</xdr:row>
      <xdr:rowOff>3134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" y="44130829"/>
          <a:ext cx="944236" cy="7087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704849</xdr:rowOff>
    </xdr:from>
    <xdr:to>
      <xdr:col>2</xdr:col>
      <xdr:colOff>9524</xdr:colOff>
      <xdr:row>70</xdr:row>
      <xdr:rowOff>19050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44824649"/>
          <a:ext cx="942974" cy="7072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9524</xdr:rowOff>
    </xdr:from>
    <xdr:to>
      <xdr:col>2</xdr:col>
      <xdr:colOff>9524</xdr:colOff>
      <xdr:row>75</xdr:row>
      <xdr:rowOff>11905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48253649"/>
          <a:ext cx="942974" cy="70723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74</xdr:row>
      <xdr:rowOff>704849</xdr:rowOff>
    </xdr:from>
    <xdr:to>
      <xdr:col>2</xdr:col>
      <xdr:colOff>9400</xdr:colOff>
      <xdr:row>76</xdr:row>
      <xdr:rowOff>11811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" y="46437382"/>
          <a:ext cx="943100" cy="7072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695324</xdr:rowOff>
    </xdr:from>
    <xdr:to>
      <xdr:col>2</xdr:col>
      <xdr:colOff>9524</xdr:colOff>
      <xdr:row>77</xdr:row>
      <xdr:rowOff>2380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47120174"/>
          <a:ext cx="942974" cy="7072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704849</xdr:rowOff>
    </xdr:from>
    <xdr:to>
      <xdr:col>2</xdr:col>
      <xdr:colOff>9524</xdr:colOff>
      <xdr:row>78</xdr:row>
      <xdr:rowOff>21430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47825024"/>
          <a:ext cx="942974" cy="7072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685799</xdr:rowOff>
    </xdr:from>
    <xdr:to>
      <xdr:col>2</xdr:col>
      <xdr:colOff>13608</xdr:colOff>
      <xdr:row>71</xdr:row>
      <xdr:rowOff>9525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47825024"/>
          <a:ext cx="947058" cy="7048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1</xdr:rowOff>
    </xdr:from>
    <xdr:to>
      <xdr:col>2</xdr:col>
      <xdr:colOff>8679</xdr:colOff>
      <xdr:row>82</xdr:row>
      <xdr:rowOff>9526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53663851"/>
          <a:ext cx="942129" cy="704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2</xdr:col>
      <xdr:colOff>12988</xdr:colOff>
      <xdr:row>83</xdr:row>
      <xdr:rowOff>1129095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50140466"/>
          <a:ext cx="948170" cy="11343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9525</xdr:rowOff>
    </xdr:from>
    <xdr:to>
      <xdr:col>2</xdr:col>
      <xdr:colOff>17319</xdr:colOff>
      <xdr:row>91</xdr:row>
      <xdr:rowOff>9525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55806975"/>
          <a:ext cx="950769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2</xdr:col>
      <xdr:colOff>19050</xdr:colOff>
      <xdr:row>92</xdr:row>
      <xdr:rowOff>19052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52682775"/>
          <a:ext cx="952500" cy="11525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2</xdr:col>
      <xdr:colOff>19518</xdr:colOff>
      <xdr:row>93</xdr:row>
      <xdr:rowOff>19050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59786238"/>
          <a:ext cx="952968" cy="7147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</xdr:row>
      <xdr:rowOff>22486</xdr:rowOff>
    </xdr:from>
    <xdr:to>
      <xdr:col>2</xdr:col>
      <xdr:colOff>19518</xdr:colOff>
      <xdr:row>95</xdr:row>
      <xdr:rowOff>3519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60696736"/>
          <a:ext cx="952968" cy="12859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</xdr:row>
      <xdr:rowOff>27877</xdr:rowOff>
    </xdr:from>
    <xdr:to>
      <xdr:col>2</xdr:col>
      <xdr:colOff>23232</xdr:colOff>
      <xdr:row>99</xdr:row>
      <xdr:rowOff>19050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67207702"/>
          <a:ext cx="956682" cy="7150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1114425</xdr:rowOff>
    </xdr:from>
    <xdr:to>
      <xdr:col>2</xdr:col>
      <xdr:colOff>13608</xdr:colOff>
      <xdr:row>85</xdr:row>
      <xdr:rowOff>0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53854350"/>
          <a:ext cx="947058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9525</xdr:rowOff>
    </xdr:from>
    <xdr:to>
      <xdr:col>2</xdr:col>
      <xdr:colOff>13608</xdr:colOff>
      <xdr:row>100</xdr:row>
      <xdr:rowOff>24376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67694175"/>
          <a:ext cx="947058" cy="7101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</xdr:row>
      <xdr:rowOff>14402</xdr:rowOff>
    </xdr:from>
    <xdr:to>
      <xdr:col>2</xdr:col>
      <xdr:colOff>13608</xdr:colOff>
      <xdr:row>102</xdr:row>
      <xdr:rowOff>22530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70728002"/>
          <a:ext cx="947058" cy="7129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</xdr:row>
      <xdr:rowOff>697366</xdr:rowOff>
    </xdr:from>
    <xdr:to>
      <xdr:col>2</xdr:col>
      <xdr:colOff>13608</xdr:colOff>
      <xdr:row>103</xdr:row>
      <xdr:rowOff>10301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60259232"/>
          <a:ext cx="945697" cy="7110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</xdr:row>
      <xdr:rowOff>696950</xdr:rowOff>
    </xdr:from>
    <xdr:to>
      <xdr:col>2</xdr:col>
      <xdr:colOff>11616</xdr:colOff>
      <xdr:row>104</xdr:row>
      <xdr:rowOff>20326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61018078"/>
          <a:ext cx="940884" cy="7056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</xdr:row>
      <xdr:rowOff>685335</xdr:rowOff>
    </xdr:from>
    <xdr:to>
      <xdr:col>2</xdr:col>
      <xdr:colOff>11616</xdr:colOff>
      <xdr:row>104</xdr:row>
      <xdr:rowOff>704036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61703414"/>
          <a:ext cx="940884" cy="7056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</xdr:row>
      <xdr:rowOff>685800</xdr:rowOff>
    </xdr:from>
    <xdr:to>
      <xdr:col>2</xdr:col>
      <xdr:colOff>10206</xdr:colOff>
      <xdr:row>106</xdr:row>
      <xdr:rowOff>106866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71132700"/>
          <a:ext cx="943656" cy="11736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704849</xdr:rowOff>
    </xdr:from>
    <xdr:to>
      <xdr:col>2</xdr:col>
      <xdr:colOff>19050</xdr:colOff>
      <xdr:row>31</xdr:row>
      <xdr:rowOff>28574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9840574"/>
          <a:ext cx="952500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2</xdr:col>
      <xdr:colOff>19050</xdr:colOff>
      <xdr:row>61</xdr:row>
      <xdr:rowOff>41193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39328725"/>
          <a:ext cx="952500" cy="7174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9525</xdr:rowOff>
    </xdr:from>
    <xdr:to>
      <xdr:col>2</xdr:col>
      <xdr:colOff>19050</xdr:colOff>
      <xdr:row>90</xdr:row>
      <xdr:rowOff>31750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56702325"/>
          <a:ext cx="95250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</xdr:row>
      <xdr:rowOff>9524</xdr:rowOff>
    </xdr:from>
    <xdr:to>
      <xdr:col>2</xdr:col>
      <xdr:colOff>28574</xdr:colOff>
      <xdr:row>97</xdr:row>
      <xdr:rowOff>9432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64989074"/>
          <a:ext cx="962024" cy="12857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</xdr:row>
      <xdr:rowOff>1285874</xdr:rowOff>
    </xdr:from>
    <xdr:to>
      <xdr:col>2</xdr:col>
      <xdr:colOff>21517</xdr:colOff>
      <xdr:row>98</xdr:row>
      <xdr:rowOff>38100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59321699"/>
          <a:ext cx="954967" cy="12763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2</xdr:col>
      <xdr:colOff>19050</xdr:colOff>
      <xdr:row>32</xdr:row>
      <xdr:rowOff>0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21250274"/>
          <a:ext cx="952500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2</xdr:col>
      <xdr:colOff>19050</xdr:colOff>
      <xdr:row>46</xdr:row>
      <xdr:rowOff>22225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30965775"/>
          <a:ext cx="95250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2</xdr:col>
      <xdr:colOff>19050</xdr:colOff>
      <xdr:row>47</xdr:row>
      <xdr:rowOff>22225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32213550"/>
          <a:ext cx="95250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771524</xdr:rowOff>
    </xdr:from>
    <xdr:to>
      <xdr:col>2</xdr:col>
      <xdr:colOff>19050</xdr:colOff>
      <xdr:row>108</xdr:row>
      <xdr:rowOff>9524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69561074"/>
          <a:ext cx="952500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1</xdr:rowOff>
    </xdr:from>
    <xdr:to>
      <xdr:col>2</xdr:col>
      <xdr:colOff>9525</xdr:colOff>
      <xdr:row>89</xdr:row>
      <xdr:rowOff>21431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63407926"/>
          <a:ext cx="942975" cy="7262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2</xdr:col>
      <xdr:colOff>16669</xdr:colOff>
      <xdr:row>36</xdr:row>
      <xdr:rowOff>9525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25069800"/>
          <a:ext cx="950119" cy="12668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2</xdr:col>
      <xdr:colOff>19050</xdr:colOff>
      <xdr:row>107</xdr:row>
      <xdr:rowOff>12700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68789550"/>
          <a:ext cx="952500" cy="793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1</xdr:col>
      <xdr:colOff>928688</xdr:colOff>
      <xdr:row>86</xdr:row>
      <xdr:rowOff>9525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55102125"/>
          <a:ext cx="928688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2</xdr:col>
      <xdr:colOff>9524</xdr:colOff>
      <xdr:row>79</xdr:row>
      <xdr:rowOff>0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51301650"/>
          <a:ext cx="942974" cy="707232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80</xdr:row>
      <xdr:rowOff>0</xdr:rowOff>
    </xdr:from>
    <xdr:to>
      <xdr:col>2</xdr:col>
      <xdr:colOff>19050</xdr:colOff>
      <xdr:row>81</xdr:row>
      <xdr:rowOff>11906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525" y="52854224"/>
          <a:ext cx="942975" cy="7072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695324</xdr:rowOff>
    </xdr:from>
    <xdr:to>
      <xdr:col>2</xdr:col>
      <xdr:colOff>28574</xdr:colOff>
      <xdr:row>94</xdr:row>
      <xdr:rowOff>44450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59797949"/>
          <a:ext cx="962024" cy="12827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685799</xdr:rowOff>
    </xdr:from>
    <xdr:to>
      <xdr:col>2</xdr:col>
      <xdr:colOff>19050</xdr:colOff>
      <xdr:row>51</xdr:row>
      <xdr:rowOff>19049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33689924"/>
          <a:ext cx="952500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704849</xdr:rowOff>
    </xdr:from>
    <xdr:to>
      <xdr:col>2</xdr:col>
      <xdr:colOff>9524</xdr:colOff>
      <xdr:row>80</xdr:row>
      <xdr:rowOff>11905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51454049"/>
          <a:ext cx="942974" cy="70723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51</xdr:row>
      <xdr:rowOff>0</xdr:rowOff>
    </xdr:from>
    <xdr:to>
      <xdr:col>2</xdr:col>
      <xdr:colOff>19051</xdr:colOff>
      <xdr:row>52</xdr:row>
      <xdr:rowOff>0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" y="34385250"/>
          <a:ext cx="952500" cy="7120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2</xdr:col>
      <xdr:colOff>28574</xdr:colOff>
      <xdr:row>96</xdr:row>
      <xdr:rowOff>0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65236725"/>
          <a:ext cx="962024" cy="1257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695324</xdr:rowOff>
    </xdr:from>
    <xdr:to>
      <xdr:col>2</xdr:col>
      <xdr:colOff>19050</xdr:colOff>
      <xdr:row>39</xdr:row>
      <xdr:rowOff>714374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25203149"/>
          <a:ext cx="952500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</xdr:row>
      <xdr:rowOff>0</xdr:rowOff>
    </xdr:from>
    <xdr:to>
      <xdr:col>2</xdr:col>
      <xdr:colOff>19050</xdr:colOff>
      <xdr:row>101</xdr:row>
      <xdr:rowOff>19051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70437375"/>
          <a:ext cx="952500" cy="7143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714374</xdr:rowOff>
    </xdr:from>
    <xdr:to>
      <xdr:col>2</xdr:col>
      <xdr:colOff>19050</xdr:colOff>
      <xdr:row>74</xdr:row>
      <xdr:rowOff>19049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54949724"/>
          <a:ext cx="952500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19050</xdr:rowOff>
    </xdr:from>
    <xdr:to>
      <xdr:col>2</xdr:col>
      <xdr:colOff>19050</xdr:colOff>
      <xdr:row>19</xdr:row>
      <xdr:rowOff>9525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1906250"/>
          <a:ext cx="952500" cy="12668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2</xdr:col>
      <xdr:colOff>19050</xdr:colOff>
      <xdr:row>55</xdr:row>
      <xdr:rowOff>9525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37928550"/>
          <a:ext cx="952500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2</xdr:col>
      <xdr:colOff>19050</xdr:colOff>
      <xdr:row>65</xdr:row>
      <xdr:rowOff>0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45377100"/>
          <a:ext cx="952500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704849</xdr:rowOff>
    </xdr:from>
    <xdr:to>
      <xdr:col>2</xdr:col>
      <xdr:colOff>19050</xdr:colOff>
      <xdr:row>29</xdr:row>
      <xdr:rowOff>9524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9631024"/>
          <a:ext cx="952500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2</xdr:col>
      <xdr:colOff>9524</xdr:colOff>
      <xdr:row>9</xdr:row>
      <xdr:rowOff>19050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4410075"/>
          <a:ext cx="942974" cy="1257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714374</xdr:rowOff>
    </xdr:from>
    <xdr:to>
      <xdr:col>2</xdr:col>
      <xdr:colOff>27734</xdr:colOff>
      <xdr:row>35</xdr:row>
      <xdr:rowOff>9524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24564974"/>
          <a:ext cx="961184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2</xdr:col>
      <xdr:colOff>6350</xdr:colOff>
      <xdr:row>87</xdr:row>
      <xdr:rowOff>19050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62160150"/>
          <a:ext cx="939800" cy="704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685799</xdr:rowOff>
    </xdr:from>
    <xdr:to>
      <xdr:col>2</xdr:col>
      <xdr:colOff>19050</xdr:colOff>
      <xdr:row>88</xdr:row>
      <xdr:rowOff>9524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62826899"/>
          <a:ext cx="952500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2</xdr:col>
      <xdr:colOff>19050</xdr:colOff>
      <xdr:row>11</xdr:row>
      <xdr:rowOff>12700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6696075"/>
          <a:ext cx="95250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695324</xdr:rowOff>
    </xdr:from>
    <xdr:to>
      <xdr:col>2</xdr:col>
      <xdr:colOff>9524</xdr:colOff>
      <xdr:row>83</xdr:row>
      <xdr:rowOff>11905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59807474"/>
          <a:ext cx="942974" cy="7072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695324</xdr:rowOff>
    </xdr:from>
    <xdr:to>
      <xdr:col>2</xdr:col>
      <xdr:colOff>19050</xdr:colOff>
      <xdr:row>72</xdr:row>
      <xdr:rowOff>9524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53530499"/>
          <a:ext cx="952500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704849</xdr:rowOff>
    </xdr:from>
    <xdr:to>
      <xdr:col>2</xdr:col>
      <xdr:colOff>19050</xdr:colOff>
      <xdr:row>72</xdr:row>
      <xdr:rowOff>714374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54235349"/>
          <a:ext cx="952500" cy="7143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P110"/>
  <sheetViews>
    <sheetView tabSelected="1" topLeftCell="B2" workbookViewId="0">
      <selection activeCell="H2" sqref="H2"/>
    </sheetView>
  </sheetViews>
  <sheetFormatPr defaultRowHeight="15"/>
  <cols>
    <col min="1" max="1" width="6.7109375" style="2" hidden="1" customWidth="1"/>
    <col min="2" max="2" width="14" style="9" customWidth="1"/>
    <col min="3" max="3" width="51.7109375" customWidth="1"/>
    <col min="4" max="4" width="9.7109375" customWidth="1"/>
    <col min="5" max="5" width="10.85546875" customWidth="1"/>
    <col min="6" max="6" width="11.5703125" style="3" customWidth="1"/>
  </cols>
  <sheetData>
    <row r="1" spans="1:11">
      <c r="A1" s="60"/>
      <c r="B1" s="61"/>
      <c r="C1" s="35"/>
      <c r="D1" s="35"/>
      <c r="E1" s="35"/>
    </row>
    <row r="2" spans="1:11" ht="77.25" customHeight="1">
      <c r="A2" s="62" t="s">
        <v>199</v>
      </c>
      <c r="B2" s="62"/>
      <c r="C2" s="62"/>
      <c r="D2" s="62"/>
      <c r="E2" s="62"/>
      <c r="F2" s="40">
        <v>42744</v>
      </c>
    </row>
    <row r="3" spans="1:11" s="2" customFormat="1" ht="39.75" customHeight="1">
      <c r="A3" s="48" t="s">
        <v>3</v>
      </c>
      <c r="B3" s="7"/>
      <c r="C3" s="46" t="s">
        <v>2</v>
      </c>
      <c r="D3" s="47" t="s">
        <v>1</v>
      </c>
      <c r="E3" s="47" t="s">
        <v>0</v>
      </c>
      <c r="F3" s="45" t="s">
        <v>195</v>
      </c>
      <c r="G3" s="25" t="s">
        <v>197</v>
      </c>
      <c r="H3" s="25" t="s">
        <v>198</v>
      </c>
      <c r="K3"/>
    </row>
    <row r="4" spans="1:11">
      <c r="A4" s="4"/>
      <c r="B4" s="13" t="s">
        <v>102</v>
      </c>
      <c r="C4" s="5"/>
      <c r="D4" s="22"/>
      <c r="E4" s="22"/>
      <c r="F4" s="23"/>
      <c r="G4" s="52"/>
      <c r="H4" s="52"/>
    </row>
    <row r="5" spans="1:11" ht="99.75" customHeight="1">
      <c r="A5" s="4"/>
      <c r="B5" s="6"/>
      <c r="C5" s="14" t="s">
        <v>66</v>
      </c>
      <c r="D5" s="15" t="s">
        <v>6</v>
      </c>
      <c r="E5" s="15" t="s">
        <v>4</v>
      </c>
      <c r="F5" s="49">
        <v>80</v>
      </c>
      <c r="G5" s="25"/>
      <c r="H5" s="55">
        <f>G5*F5</f>
        <v>0</v>
      </c>
      <c r="I5" s="58"/>
    </row>
    <row r="6" spans="1:11" ht="63" customHeight="1">
      <c r="A6" s="4"/>
      <c r="B6" s="10"/>
      <c r="C6" s="16" t="s">
        <v>68</v>
      </c>
      <c r="D6" s="17" t="s">
        <v>8</v>
      </c>
      <c r="E6" s="17" t="s">
        <v>4</v>
      </c>
      <c r="F6" s="49">
        <v>65</v>
      </c>
      <c r="G6" s="25"/>
      <c r="H6" s="55">
        <f t="shared" ref="H6:H43" si="0">G6*F6</f>
        <v>0</v>
      </c>
    </row>
    <row r="7" spans="1:11" ht="60" customHeight="1">
      <c r="A7" s="4"/>
      <c r="B7" s="10"/>
      <c r="C7" s="18" t="s">
        <v>67</v>
      </c>
      <c r="D7" s="17" t="s">
        <v>9</v>
      </c>
      <c r="E7" s="17" t="s">
        <v>4</v>
      </c>
      <c r="F7" s="49">
        <v>57</v>
      </c>
      <c r="G7" s="25"/>
      <c r="H7" s="55">
        <f t="shared" si="0"/>
        <v>0</v>
      </c>
    </row>
    <row r="8" spans="1:11" ht="54.75" customHeight="1">
      <c r="A8" s="4"/>
      <c r="B8" s="10"/>
      <c r="C8" s="14" t="s">
        <v>69</v>
      </c>
      <c r="D8" s="15" t="s">
        <v>11</v>
      </c>
      <c r="E8" s="15" t="s">
        <v>4</v>
      </c>
      <c r="F8" s="49">
        <v>65</v>
      </c>
      <c r="G8" s="25"/>
      <c r="H8" s="55">
        <f t="shared" si="0"/>
        <v>0</v>
      </c>
    </row>
    <row r="9" spans="1:11" ht="97.5" customHeight="1">
      <c r="A9" s="4"/>
      <c r="B9" s="10"/>
      <c r="C9" s="14" t="s">
        <v>99</v>
      </c>
      <c r="D9" s="15" t="s">
        <v>179</v>
      </c>
      <c r="E9" s="15" t="s">
        <v>4</v>
      </c>
      <c r="F9" s="49">
        <v>76</v>
      </c>
      <c r="G9" s="25"/>
      <c r="H9" s="55">
        <f t="shared" si="0"/>
        <v>0</v>
      </c>
    </row>
    <row r="10" spans="1:11" ht="82.5" customHeight="1">
      <c r="A10" s="4"/>
      <c r="B10" s="10"/>
      <c r="C10" s="19" t="s">
        <v>66</v>
      </c>
      <c r="D10" s="15" t="s">
        <v>17</v>
      </c>
      <c r="E10" s="15" t="s">
        <v>15</v>
      </c>
      <c r="F10" s="49">
        <v>80</v>
      </c>
      <c r="G10" s="25"/>
      <c r="H10" s="55">
        <f t="shared" si="0"/>
        <v>0</v>
      </c>
    </row>
    <row r="11" spans="1:11" ht="99" customHeight="1">
      <c r="A11" s="4"/>
      <c r="B11" s="8"/>
      <c r="C11" s="19" t="s">
        <v>187</v>
      </c>
      <c r="D11" s="21" t="s">
        <v>19</v>
      </c>
      <c r="E11" s="50" t="s">
        <v>15</v>
      </c>
      <c r="F11" s="49">
        <v>65</v>
      </c>
      <c r="G11" s="25"/>
      <c r="H11" s="55">
        <f t="shared" si="0"/>
        <v>0</v>
      </c>
    </row>
    <row r="12" spans="1:11" ht="75" customHeight="1">
      <c r="A12" s="4"/>
      <c r="B12" s="10"/>
      <c r="C12" s="19" t="s">
        <v>138</v>
      </c>
      <c r="D12" s="15" t="s">
        <v>36</v>
      </c>
      <c r="E12" s="15" t="s">
        <v>15</v>
      </c>
      <c r="F12" s="49">
        <v>65</v>
      </c>
      <c r="G12" s="25"/>
      <c r="H12" s="55">
        <f t="shared" si="0"/>
        <v>0</v>
      </c>
    </row>
    <row r="13" spans="1:11" ht="87" customHeight="1">
      <c r="A13" s="4"/>
      <c r="B13" s="10"/>
      <c r="C13" s="19" t="s">
        <v>99</v>
      </c>
      <c r="D13" s="15" t="s">
        <v>98</v>
      </c>
      <c r="E13" s="15" t="s">
        <v>15</v>
      </c>
      <c r="F13" s="49">
        <v>76</v>
      </c>
      <c r="G13" s="25"/>
      <c r="H13" s="55">
        <f t="shared" si="0"/>
        <v>0</v>
      </c>
    </row>
    <row r="14" spans="1:11" ht="90" customHeight="1">
      <c r="A14" s="4"/>
      <c r="B14" s="10"/>
      <c r="C14" s="59" t="s">
        <v>66</v>
      </c>
      <c r="D14" s="15" t="s">
        <v>30</v>
      </c>
      <c r="E14" s="15" t="s">
        <v>21</v>
      </c>
      <c r="F14" s="49">
        <v>60</v>
      </c>
      <c r="G14" s="25">
        <v>2</v>
      </c>
      <c r="H14" s="55">
        <f t="shared" si="0"/>
        <v>120</v>
      </c>
    </row>
    <row r="15" spans="1:11" ht="56.25" customHeight="1">
      <c r="A15" s="4"/>
      <c r="B15" s="10"/>
      <c r="C15" s="19" t="s">
        <v>68</v>
      </c>
      <c r="D15" s="15" t="s">
        <v>35</v>
      </c>
      <c r="E15" s="15" t="s">
        <v>21</v>
      </c>
      <c r="F15" s="49">
        <v>53</v>
      </c>
      <c r="G15" s="25"/>
      <c r="H15" s="55">
        <f t="shared" si="0"/>
        <v>0</v>
      </c>
    </row>
    <row r="16" spans="1:11" ht="54.75" customHeight="1">
      <c r="A16" s="4"/>
      <c r="B16" s="10"/>
      <c r="C16" s="19" t="s">
        <v>82</v>
      </c>
      <c r="D16" s="15" t="s">
        <v>38</v>
      </c>
      <c r="E16" s="15" t="s">
        <v>21</v>
      </c>
      <c r="F16" s="49">
        <v>46</v>
      </c>
      <c r="G16" s="25"/>
      <c r="H16" s="55">
        <f t="shared" si="0"/>
        <v>0</v>
      </c>
    </row>
    <row r="17" spans="1:8" ht="56.25" customHeight="1">
      <c r="A17" s="4"/>
      <c r="B17" s="10"/>
      <c r="C17" s="14" t="s">
        <v>69</v>
      </c>
      <c r="D17" s="15" t="s">
        <v>58</v>
      </c>
      <c r="E17" s="15" t="s">
        <v>21</v>
      </c>
      <c r="F17" s="49">
        <v>54</v>
      </c>
      <c r="G17" s="25"/>
      <c r="H17" s="55">
        <f t="shared" si="0"/>
        <v>0</v>
      </c>
    </row>
    <row r="18" spans="1:8" ht="82.5" customHeight="1">
      <c r="A18" s="4"/>
      <c r="B18" s="10"/>
      <c r="C18" s="19" t="s">
        <v>99</v>
      </c>
      <c r="D18" s="15" t="s">
        <v>76</v>
      </c>
      <c r="E18" s="20" t="s">
        <v>21</v>
      </c>
      <c r="F18" s="49">
        <v>65</v>
      </c>
      <c r="G18" s="25"/>
      <c r="H18" s="55">
        <f t="shared" si="0"/>
        <v>0</v>
      </c>
    </row>
    <row r="19" spans="1:8" ht="100.5" customHeight="1">
      <c r="A19" s="4"/>
      <c r="B19" s="10"/>
      <c r="C19" s="14" t="s">
        <v>173</v>
      </c>
      <c r="D19" s="15" t="s">
        <v>168</v>
      </c>
      <c r="E19" s="15" t="s">
        <v>42</v>
      </c>
      <c r="F19" s="49">
        <v>175</v>
      </c>
      <c r="G19" s="25"/>
      <c r="H19" s="55">
        <f t="shared" si="0"/>
        <v>0</v>
      </c>
    </row>
    <row r="20" spans="1:8">
      <c r="A20" s="4"/>
      <c r="B20" s="11" t="s">
        <v>60</v>
      </c>
      <c r="C20" s="5"/>
      <c r="D20" s="22"/>
      <c r="E20" s="22"/>
      <c r="F20" s="51"/>
      <c r="G20" s="53"/>
      <c r="H20" s="56">
        <f t="shared" si="0"/>
        <v>0</v>
      </c>
    </row>
    <row r="21" spans="1:8" ht="55.5" customHeight="1">
      <c r="A21" s="4"/>
      <c r="B21" s="6"/>
      <c r="C21" s="14" t="s">
        <v>73</v>
      </c>
      <c r="D21" s="15" t="s">
        <v>12</v>
      </c>
      <c r="E21" s="15" t="s">
        <v>4</v>
      </c>
      <c r="F21" s="49">
        <v>57</v>
      </c>
      <c r="G21" s="25"/>
      <c r="H21" s="55">
        <f t="shared" si="0"/>
        <v>0</v>
      </c>
    </row>
    <row r="22" spans="1:8" ht="57" customHeight="1">
      <c r="A22" s="4"/>
      <c r="B22" s="10"/>
      <c r="C22" s="14" t="s">
        <v>73</v>
      </c>
      <c r="D22" s="15" t="s">
        <v>16</v>
      </c>
      <c r="E22" s="15" t="s">
        <v>15</v>
      </c>
      <c r="F22" s="49">
        <v>57</v>
      </c>
      <c r="G22" s="25"/>
      <c r="H22" s="55">
        <f t="shared" si="0"/>
        <v>0</v>
      </c>
    </row>
    <row r="23" spans="1:8" ht="55.5" customHeight="1">
      <c r="A23" s="4"/>
      <c r="B23" s="10"/>
      <c r="C23" s="19" t="s">
        <v>73</v>
      </c>
      <c r="D23" s="21" t="s">
        <v>20</v>
      </c>
      <c r="E23" s="15" t="s">
        <v>21</v>
      </c>
      <c r="F23" s="49">
        <v>46</v>
      </c>
      <c r="G23" s="25"/>
      <c r="H23" s="55">
        <f t="shared" si="0"/>
        <v>0</v>
      </c>
    </row>
    <row r="24" spans="1:8" ht="55.5" customHeight="1">
      <c r="A24" s="4"/>
      <c r="B24" s="10"/>
      <c r="C24" s="14" t="s">
        <v>73</v>
      </c>
      <c r="D24" s="15" t="s">
        <v>95</v>
      </c>
      <c r="E24" s="15" t="s">
        <v>21</v>
      </c>
      <c r="F24" s="49">
        <v>38</v>
      </c>
      <c r="G24" s="25"/>
      <c r="H24" s="55">
        <f t="shared" si="0"/>
        <v>0</v>
      </c>
    </row>
    <row r="25" spans="1:8" ht="55.5" customHeight="1">
      <c r="A25" s="4"/>
      <c r="B25" s="10"/>
      <c r="C25" s="19" t="s">
        <v>174</v>
      </c>
      <c r="D25" s="21" t="s">
        <v>18</v>
      </c>
      <c r="E25" s="15" t="s">
        <v>4</v>
      </c>
      <c r="F25" s="49">
        <v>91</v>
      </c>
      <c r="G25" s="25"/>
      <c r="H25" s="55">
        <f t="shared" si="0"/>
        <v>0</v>
      </c>
    </row>
    <row r="26" spans="1:8" ht="54.75" customHeight="1">
      <c r="A26" s="4"/>
      <c r="B26" s="10"/>
      <c r="C26" s="19" t="s">
        <v>70</v>
      </c>
      <c r="D26" s="15" t="s">
        <v>37</v>
      </c>
      <c r="E26" s="15" t="s">
        <v>15</v>
      </c>
      <c r="F26" s="49">
        <v>91</v>
      </c>
      <c r="G26" s="25"/>
      <c r="H26" s="55">
        <f t="shared" si="0"/>
        <v>0</v>
      </c>
    </row>
    <row r="27" spans="1:8" ht="54.75" customHeight="1">
      <c r="A27" s="4"/>
      <c r="B27" s="10"/>
      <c r="C27" s="19" t="s">
        <v>70</v>
      </c>
      <c r="D27" s="21" t="s">
        <v>32</v>
      </c>
      <c r="E27" s="15" t="s">
        <v>21</v>
      </c>
      <c r="F27" s="49">
        <v>80</v>
      </c>
      <c r="G27" s="25"/>
      <c r="H27" s="55">
        <f t="shared" si="0"/>
        <v>0</v>
      </c>
    </row>
    <row r="28" spans="1:8" ht="55.5" customHeight="1">
      <c r="A28" s="4"/>
      <c r="B28" s="10"/>
      <c r="C28" s="19" t="s">
        <v>157</v>
      </c>
      <c r="D28" s="15" t="s">
        <v>57</v>
      </c>
      <c r="E28" s="15" t="s">
        <v>15</v>
      </c>
      <c r="F28" s="49">
        <v>80</v>
      </c>
      <c r="G28" s="25"/>
      <c r="H28" s="55">
        <f t="shared" si="0"/>
        <v>0</v>
      </c>
    </row>
    <row r="29" spans="1:8" ht="55.5" customHeight="1">
      <c r="A29" s="4"/>
      <c r="B29" s="8"/>
      <c r="C29" s="16" t="s">
        <v>108</v>
      </c>
      <c r="D29" s="17" t="s">
        <v>178</v>
      </c>
      <c r="E29" s="17" t="s">
        <v>4</v>
      </c>
      <c r="F29" s="49">
        <v>106</v>
      </c>
      <c r="G29" s="25"/>
      <c r="H29" s="55">
        <f t="shared" si="0"/>
        <v>0</v>
      </c>
    </row>
    <row r="30" spans="1:8" ht="54" customHeight="1">
      <c r="A30" s="4"/>
      <c r="B30" s="10"/>
      <c r="C30" s="27" t="s">
        <v>108</v>
      </c>
      <c r="D30" s="28" t="s">
        <v>126</v>
      </c>
      <c r="E30" s="28" t="s">
        <v>15</v>
      </c>
      <c r="F30" s="49">
        <v>106</v>
      </c>
      <c r="G30" s="25"/>
      <c r="H30" s="55">
        <f t="shared" si="0"/>
        <v>0</v>
      </c>
    </row>
    <row r="31" spans="1:8" ht="54" customHeight="1">
      <c r="A31" s="4"/>
      <c r="B31" s="31"/>
      <c r="C31" s="21" t="s">
        <v>108</v>
      </c>
      <c r="D31" s="15" t="s">
        <v>109</v>
      </c>
      <c r="E31" s="15" t="s">
        <v>21</v>
      </c>
      <c r="F31" s="49">
        <v>99</v>
      </c>
      <c r="G31" s="25"/>
      <c r="H31" s="55">
        <f t="shared" si="0"/>
        <v>0</v>
      </c>
    </row>
    <row r="32" spans="1:8" ht="56.25" customHeight="1">
      <c r="A32" s="4"/>
      <c r="B32" s="8"/>
      <c r="C32" s="29" t="s">
        <v>118</v>
      </c>
      <c r="D32" s="30" t="s">
        <v>119</v>
      </c>
      <c r="E32" s="30" t="s">
        <v>21</v>
      </c>
      <c r="F32" s="49">
        <v>76</v>
      </c>
      <c r="G32" s="25"/>
      <c r="H32" s="55">
        <f t="shared" si="0"/>
        <v>0</v>
      </c>
    </row>
    <row r="33" spans="1:8">
      <c r="A33" s="4"/>
      <c r="B33" s="11" t="s">
        <v>61</v>
      </c>
      <c r="C33" s="5"/>
      <c r="D33" s="22"/>
      <c r="E33" s="22"/>
      <c r="F33" s="51"/>
      <c r="G33" s="53"/>
      <c r="H33" s="56">
        <f t="shared" si="0"/>
        <v>0</v>
      </c>
    </row>
    <row r="34" spans="1:8" ht="56.25" customHeight="1">
      <c r="A34" s="4"/>
      <c r="B34" s="10"/>
      <c r="C34" s="19" t="s">
        <v>71</v>
      </c>
      <c r="D34" s="21" t="s">
        <v>24</v>
      </c>
      <c r="E34" s="15" t="s">
        <v>4</v>
      </c>
      <c r="F34" s="49">
        <v>130</v>
      </c>
      <c r="G34" s="25"/>
      <c r="H34" s="55">
        <f t="shared" si="0"/>
        <v>0</v>
      </c>
    </row>
    <row r="35" spans="1:8" ht="54" customHeight="1">
      <c r="A35" s="4"/>
      <c r="B35" s="10"/>
      <c r="C35" s="19" t="s">
        <v>180</v>
      </c>
      <c r="D35" s="21" t="s">
        <v>181</v>
      </c>
      <c r="E35" s="15" t="s">
        <v>15</v>
      </c>
      <c r="F35" s="49">
        <v>133</v>
      </c>
      <c r="G35" s="25"/>
      <c r="H35" s="55">
        <f t="shared" si="0"/>
        <v>0</v>
      </c>
    </row>
    <row r="36" spans="1:8" ht="99" customHeight="1">
      <c r="A36" s="4"/>
      <c r="B36" s="8"/>
      <c r="C36" s="16" t="s">
        <v>130</v>
      </c>
      <c r="D36" s="32" t="s">
        <v>128</v>
      </c>
      <c r="E36" s="17" t="s">
        <v>21</v>
      </c>
      <c r="F36" s="49">
        <v>106</v>
      </c>
      <c r="G36" s="25"/>
      <c r="H36" s="55">
        <f t="shared" si="0"/>
        <v>0</v>
      </c>
    </row>
    <row r="37" spans="1:8" ht="87" customHeight="1">
      <c r="A37" s="4"/>
      <c r="B37" s="10"/>
      <c r="C37" s="14" t="s">
        <v>185</v>
      </c>
      <c r="D37" s="15" t="s">
        <v>33</v>
      </c>
      <c r="E37" s="15" t="s">
        <v>21</v>
      </c>
      <c r="F37" s="49">
        <v>130</v>
      </c>
      <c r="G37" s="25"/>
      <c r="H37" s="55">
        <f t="shared" si="0"/>
        <v>0</v>
      </c>
    </row>
    <row r="38" spans="1:8" ht="55.5" customHeight="1">
      <c r="A38" s="4"/>
      <c r="B38" s="10"/>
      <c r="C38" s="14" t="s">
        <v>186</v>
      </c>
      <c r="D38" s="15" t="s">
        <v>46</v>
      </c>
      <c r="E38" s="15" t="s">
        <v>4</v>
      </c>
      <c r="F38" s="49">
        <v>152</v>
      </c>
      <c r="G38" s="25"/>
      <c r="H38" s="55">
        <f t="shared" si="0"/>
        <v>0</v>
      </c>
    </row>
    <row r="39" spans="1:8" ht="54.75" customHeight="1">
      <c r="A39" s="4"/>
      <c r="B39" s="10"/>
      <c r="C39" s="14" t="s">
        <v>72</v>
      </c>
      <c r="D39" s="15" t="s">
        <v>52</v>
      </c>
      <c r="E39" s="15" t="s">
        <v>15</v>
      </c>
      <c r="F39" s="49">
        <v>183</v>
      </c>
      <c r="G39" s="25"/>
      <c r="H39" s="55">
        <f t="shared" si="0"/>
        <v>0</v>
      </c>
    </row>
    <row r="40" spans="1:8" ht="56.25" customHeight="1">
      <c r="A40" s="4"/>
      <c r="B40" s="10"/>
      <c r="C40" s="14" t="s">
        <v>175</v>
      </c>
      <c r="D40" s="15" t="s">
        <v>77</v>
      </c>
      <c r="E40" s="15" t="s">
        <v>59</v>
      </c>
      <c r="F40" s="49">
        <v>122</v>
      </c>
      <c r="G40" s="25"/>
      <c r="H40" s="55">
        <f t="shared" si="0"/>
        <v>0</v>
      </c>
    </row>
    <row r="41" spans="1:8" ht="90" customHeight="1">
      <c r="A41" s="4"/>
      <c r="B41" s="10"/>
      <c r="C41" s="14" t="s">
        <v>101</v>
      </c>
      <c r="D41" s="15" t="s">
        <v>100</v>
      </c>
      <c r="E41" s="15" t="s">
        <v>15</v>
      </c>
      <c r="F41" s="49">
        <v>114</v>
      </c>
      <c r="G41" s="25"/>
      <c r="H41" s="55">
        <f t="shared" si="0"/>
        <v>0</v>
      </c>
    </row>
    <row r="42" spans="1:8">
      <c r="A42" s="4"/>
      <c r="B42" s="11" t="s">
        <v>62</v>
      </c>
      <c r="C42" s="5"/>
      <c r="D42" s="22"/>
      <c r="E42" s="22"/>
      <c r="F42" s="51"/>
      <c r="G42" s="53"/>
      <c r="H42" s="56">
        <f t="shared" si="0"/>
        <v>0</v>
      </c>
    </row>
    <row r="43" spans="1:8" ht="54.75" customHeight="1">
      <c r="A43" s="4"/>
      <c r="B43" s="26"/>
      <c r="C43" s="19" t="s">
        <v>155</v>
      </c>
      <c r="D43" s="21" t="s">
        <v>25</v>
      </c>
      <c r="E43" s="15" t="s">
        <v>21</v>
      </c>
      <c r="F43" s="49">
        <v>40</v>
      </c>
      <c r="G43" s="25"/>
      <c r="H43" s="55">
        <f t="shared" si="0"/>
        <v>0</v>
      </c>
    </row>
    <row r="44" spans="1:8" ht="56.25" customHeight="1">
      <c r="A44" s="4"/>
      <c r="B44" s="10"/>
      <c r="C44" s="24" t="s">
        <v>94</v>
      </c>
      <c r="D44" s="15" t="s">
        <v>26</v>
      </c>
      <c r="E44" s="15" t="s">
        <v>21</v>
      </c>
      <c r="F44" s="49">
        <v>65</v>
      </c>
      <c r="G44" s="25"/>
      <c r="H44" s="55">
        <f t="shared" ref="H44:H88" si="1">G44*F44</f>
        <v>0</v>
      </c>
    </row>
    <row r="45" spans="1:8" ht="90.75" customHeight="1">
      <c r="A45" s="4"/>
      <c r="B45" s="10"/>
      <c r="C45" s="14" t="s">
        <v>97</v>
      </c>
      <c r="D45" s="15" t="s">
        <v>31</v>
      </c>
      <c r="E45" s="15" t="s">
        <v>21</v>
      </c>
      <c r="F45" s="49">
        <v>65</v>
      </c>
      <c r="G45" s="25"/>
      <c r="H45" s="55">
        <f t="shared" si="1"/>
        <v>0</v>
      </c>
    </row>
    <row r="46" spans="1:8" ht="98.25" customHeight="1">
      <c r="A46" s="4"/>
      <c r="B46" s="10"/>
      <c r="C46" s="14" t="s">
        <v>120</v>
      </c>
      <c r="D46" s="44" t="s">
        <v>121</v>
      </c>
      <c r="E46" s="15" t="s">
        <v>21</v>
      </c>
      <c r="F46" s="49">
        <v>76</v>
      </c>
      <c r="G46" s="25"/>
      <c r="H46" s="55">
        <f t="shared" si="1"/>
        <v>0</v>
      </c>
    </row>
    <row r="47" spans="1:8" ht="98.25" customHeight="1">
      <c r="A47" s="4"/>
      <c r="B47" s="10"/>
      <c r="C47" s="14" t="s">
        <v>151</v>
      </c>
      <c r="D47" s="15" t="s">
        <v>122</v>
      </c>
      <c r="E47" s="15" t="s">
        <v>21</v>
      </c>
      <c r="F47" s="49">
        <v>80</v>
      </c>
      <c r="G47" s="25"/>
      <c r="H47" s="55">
        <f t="shared" si="1"/>
        <v>0</v>
      </c>
    </row>
    <row r="48" spans="1:8" ht="56.25" customHeight="1">
      <c r="A48" s="4"/>
      <c r="B48" s="10"/>
      <c r="C48" s="14" t="s">
        <v>107</v>
      </c>
      <c r="D48" s="15" t="s">
        <v>27</v>
      </c>
      <c r="E48" s="15" t="s">
        <v>21</v>
      </c>
      <c r="F48" s="49">
        <v>25</v>
      </c>
      <c r="G48" s="25"/>
      <c r="H48" s="55">
        <f t="shared" si="1"/>
        <v>0</v>
      </c>
    </row>
    <row r="49" spans="1:16" ht="54.75" customHeight="1">
      <c r="A49" s="4"/>
      <c r="B49" s="10"/>
      <c r="C49" s="14" t="s">
        <v>106</v>
      </c>
      <c r="D49" s="15" t="s">
        <v>28</v>
      </c>
      <c r="E49" s="15" t="s">
        <v>21</v>
      </c>
      <c r="F49" s="49">
        <v>25</v>
      </c>
      <c r="G49" s="25"/>
      <c r="H49" s="55">
        <f t="shared" si="1"/>
        <v>0</v>
      </c>
    </row>
    <row r="50" spans="1:16" ht="54" customHeight="1">
      <c r="A50" s="4"/>
      <c r="B50" s="10"/>
      <c r="C50" s="19" t="s">
        <v>190</v>
      </c>
      <c r="D50" s="15" t="s">
        <v>56</v>
      </c>
      <c r="E50" s="15" t="s">
        <v>21</v>
      </c>
      <c r="F50" s="49">
        <v>42</v>
      </c>
      <c r="G50" s="25"/>
      <c r="H50" s="55">
        <f t="shared" si="1"/>
        <v>0</v>
      </c>
    </row>
    <row r="51" spans="1:16" ht="54.75" customHeight="1">
      <c r="A51" s="4"/>
      <c r="B51" s="10"/>
      <c r="C51" s="14" t="s">
        <v>156</v>
      </c>
      <c r="D51" s="15" t="s">
        <v>49</v>
      </c>
      <c r="E51" s="15" t="s">
        <v>21</v>
      </c>
      <c r="F51" s="49">
        <v>57</v>
      </c>
      <c r="G51" s="25"/>
      <c r="H51" s="55">
        <f t="shared" si="1"/>
        <v>0</v>
      </c>
    </row>
    <row r="52" spans="1:16" ht="55.5" customHeight="1">
      <c r="A52" s="4"/>
      <c r="B52" s="10"/>
      <c r="C52" s="27" t="s">
        <v>191</v>
      </c>
      <c r="D52" s="28" t="s">
        <v>50</v>
      </c>
      <c r="E52" s="28" t="s">
        <v>21</v>
      </c>
      <c r="F52" s="49">
        <v>46</v>
      </c>
      <c r="G52" s="25"/>
      <c r="H52" s="55">
        <f t="shared" si="1"/>
        <v>0</v>
      </c>
    </row>
    <row r="53" spans="1:16">
      <c r="A53" s="4"/>
      <c r="B53" s="12" t="s">
        <v>63</v>
      </c>
      <c r="C53" s="5"/>
      <c r="D53" s="22"/>
      <c r="E53" s="22"/>
      <c r="F53" s="51"/>
      <c r="G53" s="53"/>
      <c r="H53" s="56">
        <f t="shared" si="1"/>
        <v>0</v>
      </c>
    </row>
    <row r="54" spans="1:16" ht="53.25" customHeight="1">
      <c r="A54" s="4"/>
      <c r="B54" s="10"/>
      <c r="C54" s="36" t="s">
        <v>169</v>
      </c>
      <c r="D54" s="15" t="s">
        <v>103</v>
      </c>
      <c r="E54" s="15" t="s">
        <v>21</v>
      </c>
      <c r="F54" s="49">
        <v>76</v>
      </c>
      <c r="G54" s="25"/>
      <c r="H54" s="55">
        <f t="shared" si="1"/>
        <v>0</v>
      </c>
    </row>
    <row r="55" spans="1:16" ht="55.5" customHeight="1">
      <c r="A55" s="4"/>
      <c r="B55" s="10"/>
      <c r="C55" s="36" t="s">
        <v>170</v>
      </c>
      <c r="D55" s="15" t="s">
        <v>103</v>
      </c>
      <c r="E55" s="15" t="s">
        <v>21</v>
      </c>
      <c r="F55" s="49">
        <v>99</v>
      </c>
      <c r="G55" s="25"/>
      <c r="H55" s="55">
        <f t="shared" si="1"/>
        <v>0</v>
      </c>
    </row>
    <row r="56" spans="1:16" ht="56.25" customHeight="1">
      <c r="A56" s="4"/>
      <c r="B56" s="10"/>
      <c r="C56" s="14" t="s">
        <v>149</v>
      </c>
      <c r="D56" s="15" t="s">
        <v>103</v>
      </c>
      <c r="E56" s="15" t="s">
        <v>21</v>
      </c>
      <c r="F56" s="49">
        <v>65</v>
      </c>
      <c r="G56" s="25"/>
      <c r="H56" s="55">
        <f t="shared" si="1"/>
        <v>0</v>
      </c>
      <c r="P56" s="35"/>
    </row>
    <row r="57" spans="1:16" ht="54.75" customHeight="1">
      <c r="A57" s="4"/>
      <c r="B57" s="10"/>
      <c r="C57" s="14" t="s">
        <v>150</v>
      </c>
      <c r="D57" s="15" t="s">
        <v>103</v>
      </c>
      <c r="E57" s="15" t="s">
        <v>21</v>
      </c>
      <c r="F57" s="49">
        <v>76</v>
      </c>
      <c r="G57" s="25"/>
      <c r="H57" s="55">
        <f t="shared" si="1"/>
        <v>0</v>
      </c>
    </row>
    <row r="58" spans="1:16" ht="57" customHeight="1">
      <c r="A58" s="4"/>
      <c r="B58" s="10"/>
      <c r="C58" s="14" t="s">
        <v>161</v>
      </c>
      <c r="D58" s="15" t="s">
        <v>51</v>
      </c>
      <c r="E58" s="15" t="s">
        <v>21</v>
      </c>
      <c r="F58" s="49">
        <v>152</v>
      </c>
      <c r="G58" s="25"/>
      <c r="H58" s="55">
        <f t="shared" si="1"/>
        <v>0</v>
      </c>
    </row>
    <row r="59" spans="1:16" ht="56.25" customHeight="1">
      <c r="A59" s="4"/>
      <c r="B59" s="10"/>
      <c r="C59" s="24" t="s">
        <v>141</v>
      </c>
      <c r="D59" s="15" t="s">
        <v>54</v>
      </c>
      <c r="E59" s="15" t="s">
        <v>21</v>
      </c>
      <c r="F59" s="49">
        <v>92</v>
      </c>
      <c r="G59" s="25"/>
      <c r="H59" s="55">
        <f t="shared" si="1"/>
        <v>0</v>
      </c>
    </row>
    <row r="60" spans="1:16" ht="88.5" customHeight="1">
      <c r="A60" s="4"/>
      <c r="B60" s="10"/>
      <c r="C60" s="14" t="s">
        <v>162</v>
      </c>
      <c r="D60" s="15" t="s">
        <v>88</v>
      </c>
      <c r="E60" s="15" t="s">
        <v>59</v>
      </c>
      <c r="F60" s="49">
        <v>68</v>
      </c>
      <c r="G60" s="25"/>
      <c r="H60" s="55">
        <f t="shared" si="1"/>
        <v>0</v>
      </c>
    </row>
    <row r="61" spans="1:16" ht="53.25" customHeight="1">
      <c r="A61" s="4"/>
      <c r="B61" s="8"/>
      <c r="C61" s="14" t="s">
        <v>116</v>
      </c>
      <c r="D61" s="15" t="s">
        <v>114</v>
      </c>
      <c r="E61" s="15" t="s">
        <v>115</v>
      </c>
      <c r="F61" s="49">
        <v>198</v>
      </c>
      <c r="G61" s="25"/>
      <c r="H61" s="55">
        <f t="shared" si="1"/>
        <v>0</v>
      </c>
    </row>
    <row r="62" spans="1:16" ht="54.75" customHeight="1">
      <c r="A62" s="4"/>
      <c r="B62" s="10"/>
      <c r="C62" s="14" t="s">
        <v>153</v>
      </c>
      <c r="D62" s="15" t="s">
        <v>45</v>
      </c>
      <c r="E62" s="15" t="s">
        <v>44</v>
      </c>
      <c r="F62" s="49">
        <v>126</v>
      </c>
      <c r="G62" s="25"/>
      <c r="H62" s="55">
        <f t="shared" si="1"/>
        <v>0</v>
      </c>
    </row>
    <row r="63" spans="1:16" ht="55.5" customHeight="1">
      <c r="A63" s="4"/>
      <c r="B63" s="10"/>
      <c r="C63" s="14" t="s">
        <v>154</v>
      </c>
      <c r="D63" s="15" t="s">
        <v>45</v>
      </c>
      <c r="E63" s="15" t="s">
        <v>44</v>
      </c>
      <c r="F63" s="49">
        <v>160</v>
      </c>
      <c r="G63" s="25"/>
      <c r="H63" s="55">
        <f t="shared" si="1"/>
        <v>0</v>
      </c>
    </row>
    <row r="64" spans="1:16" ht="54.75" customHeight="1">
      <c r="A64" s="4"/>
      <c r="B64" s="10"/>
      <c r="C64" s="33" t="s">
        <v>142</v>
      </c>
      <c r="D64" s="34" t="s">
        <v>53</v>
      </c>
      <c r="E64" s="34" t="s">
        <v>44</v>
      </c>
      <c r="F64" s="49">
        <v>126</v>
      </c>
      <c r="G64" s="25"/>
      <c r="H64" s="55">
        <f t="shared" si="1"/>
        <v>0</v>
      </c>
    </row>
    <row r="65" spans="1:11" ht="56.25" customHeight="1">
      <c r="A65" s="4"/>
      <c r="B65" s="8"/>
      <c r="C65" s="24" t="s">
        <v>171</v>
      </c>
      <c r="D65" s="34" t="s">
        <v>172</v>
      </c>
      <c r="E65" s="34" t="s">
        <v>44</v>
      </c>
      <c r="F65" s="49">
        <v>228</v>
      </c>
      <c r="G65" s="25"/>
      <c r="H65" s="55">
        <f t="shared" si="1"/>
        <v>0</v>
      </c>
    </row>
    <row r="66" spans="1:11">
      <c r="A66" s="4"/>
      <c r="B66" s="11" t="s">
        <v>64</v>
      </c>
      <c r="C66" s="5"/>
      <c r="D66" s="22"/>
      <c r="E66" s="22"/>
      <c r="F66" s="51"/>
      <c r="G66" s="53"/>
      <c r="H66" s="56">
        <f t="shared" si="1"/>
        <v>0</v>
      </c>
    </row>
    <row r="67" spans="1:11" ht="90.75" customHeight="1">
      <c r="A67" s="4"/>
      <c r="B67" s="10"/>
      <c r="C67" s="14" t="s">
        <v>111</v>
      </c>
      <c r="D67" s="15" t="s">
        <v>47</v>
      </c>
      <c r="E67" s="15" t="s">
        <v>4</v>
      </c>
      <c r="F67" s="49">
        <v>183</v>
      </c>
      <c r="G67" s="25"/>
      <c r="H67" s="55">
        <f t="shared" si="1"/>
        <v>0</v>
      </c>
    </row>
    <row r="68" spans="1:11" ht="15" customHeight="1">
      <c r="A68" s="4"/>
      <c r="B68" s="11" t="s">
        <v>5</v>
      </c>
      <c r="C68" s="5"/>
      <c r="D68" s="22"/>
      <c r="E68" s="22"/>
      <c r="F68" s="51"/>
      <c r="G68" s="53"/>
      <c r="H68" s="56">
        <f t="shared" si="1"/>
        <v>0</v>
      </c>
    </row>
    <row r="69" spans="1:11" ht="55.5" customHeight="1">
      <c r="A69" s="4"/>
      <c r="B69" s="6"/>
      <c r="C69" s="14" t="s">
        <v>176</v>
      </c>
      <c r="D69" s="15" t="s">
        <v>7</v>
      </c>
      <c r="E69" s="15" t="s">
        <v>4</v>
      </c>
      <c r="F69" s="49">
        <v>114</v>
      </c>
      <c r="G69" s="25"/>
      <c r="H69" s="55">
        <f t="shared" si="1"/>
        <v>0</v>
      </c>
      <c r="K69" s="35"/>
    </row>
    <row r="70" spans="1:11" ht="54" customHeight="1">
      <c r="A70" s="4"/>
      <c r="B70" s="10"/>
      <c r="C70" s="19" t="s">
        <v>177</v>
      </c>
      <c r="D70" s="21" t="s">
        <v>134</v>
      </c>
      <c r="E70" s="15" t="s">
        <v>21</v>
      </c>
      <c r="F70" s="49">
        <v>92</v>
      </c>
      <c r="G70" s="25"/>
      <c r="H70" s="55">
        <f t="shared" si="1"/>
        <v>0</v>
      </c>
    </row>
    <row r="71" spans="1:11" ht="54.75" customHeight="1">
      <c r="A71" s="4"/>
      <c r="B71" s="8"/>
      <c r="C71" s="14" t="s">
        <v>159</v>
      </c>
      <c r="D71" s="15" t="s">
        <v>23</v>
      </c>
      <c r="E71" s="15" t="s">
        <v>22</v>
      </c>
      <c r="F71" s="49">
        <v>373</v>
      </c>
      <c r="G71" s="25"/>
      <c r="H71" s="55">
        <f t="shared" si="1"/>
        <v>0</v>
      </c>
    </row>
    <row r="72" spans="1:11" ht="55.5" customHeight="1">
      <c r="A72" s="4"/>
      <c r="B72" s="8"/>
      <c r="C72" s="14" t="s">
        <v>166</v>
      </c>
      <c r="D72" s="15" t="s">
        <v>193</v>
      </c>
      <c r="E72" s="15" t="s">
        <v>22</v>
      </c>
      <c r="F72" s="49">
        <v>24</v>
      </c>
      <c r="G72" s="25"/>
      <c r="H72" s="55">
        <f t="shared" si="1"/>
        <v>0</v>
      </c>
    </row>
    <row r="73" spans="1:11" ht="56.25" customHeight="1">
      <c r="A73" s="4"/>
      <c r="B73" s="10"/>
      <c r="C73" s="14" t="s">
        <v>166</v>
      </c>
      <c r="D73" s="15" t="s">
        <v>192</v>
      </c>
      <c r="E73" s="15" t="s">
        <v>48</v>
      </c>
      <c r="F73" s="49">
        <v>24</v>
      </c>
      <c r="G73" s="25"/>
      <c r="H73" s="55">
        <f t="shared" si="1"/>
        <v>0</v>
      </c>
    </row>
    <row r="74" spans="1:11" ht="54.75" customHeight="1">
      <c r="A74" s="4"/>
      <c r="B74" s="10"/>
      <c r="C74" s="14" t="s">
        <v>166</v>
      </c>
      <c r="D74" s="15" t="s">
        <v>167</v>
      </c>
      <c r="E74" s="15" t="s">
        <v>42</v>
      </c>
      <c r="F74" s="49">
        <v>27</v>
      </c>
      <c r="G74" s="25"/>
      <c r="H74" s="55">
        <f t="shared" si="1"/>
        <v>0</v>
      </c>
    </row>
    <row r="75" spans="1:11" ht="55.5" customHeight="1">
      <c r="A75" s="4"/>
      <c r="B75" s="10"/>
      <c r="C75" s="14" t="s">
        <v>74</v>
      </c>
      <c r="D75" s="15" t="s">
        <v>13</v>
      </c>
      <c r="E75" s="15" t="s">
        <v>4</v>
      </c>
      <c r="F75" s="49">
        <v>24</v>
      </c>
      <c r="G75" s="25"/>
      <c r="H75" s="55">
        <f t="shared" si="1"/>
        <v>0</v>
      </c>
    </row>
    <row r="76" spans="1:11" ht="54.75" customHeight="1">
      <c r="A76" s="4"/>
      <c r="B76" s="10"/>
      <c r="C76" s="14" t="s">
        <v>74</v>
      </c>
      <c r="D76" s="15" t="s">
        <v>14</v>
      </c>
      <c r="E76" s="15" t="s">
        <v>15</v>
      </c>
      <c r="F76" s="49">
        <v>24</v>
      </c>
      <c r="G76" s="25"/>
      <c r="H76" s="55">
        <f t="shared" si="1"/>
        <v>0</v>
      </c>
    </row>
    <row r="77" spans="1:11" ht="55.5" customHeight="1">
      <c r="A77" s="4"/>
      <c r="B77" s="10"/>
      <c r="C77" s="19" t="s">
        <v>74</v>
      </c>
      <c r="D77" s="21" t="s">
        <v>29</v>
      </c>
      <c r="E77" s="15" t="s">
        <v>21</v>
      </c>
      <c r="F77" s="49">
        <v>23</v>
      </c>
      <c r="G77" s="25"/>
      <c r="H77" s="55">
        <f t="shared" si="1"/>
        <v>0</v>
      </c>
    </row>
    <row r="78" spans="1:11" ht="54" customHeight="1">
      <c r="A78" s="4"/>
      <c r="B78" s="10"/>
      <c r="C78" s="14" t="s">
        <v>75</v>
      </c>
      <c r="D78" s="15" t="s">
        <v>34</v>
      </c>
      <c r="E78" s="15" t="s">
        <v>21</v>
      </c>
      <c r="F78" s="49">
        <v>34</v>
      </c>
      <c r="G78" s="25"/>
      <c r="H78" s="55">
        <f t="shared" si="1"/>
        <v>0</v>
      </c>
    </row>
    <row r="79" spans="1:11" ht="55.5" customHeight="1">
      <c r="A79" s="4"/>
      <c r="B79" s="8"/>
      <c r="C79" s="19" t="s">
        <v>133</v>
      </c>
      <c r="D79" s="15" t="s">
        <v>135</v>
      </c>
      <c r="E79" s="15" t="s">
        <v>59</v>
      </c>
      <c r="F79" s="49">
        <v>42</v>
      </c>
      <c r="G79" s="25"/>
      <c r="H79" s="55">
        <f t="shared" si="1"/>
        <v>0</v>
      </c>
    </row>
    <row r="80" spans="1:11" ht="54.75" customHeight="1">
      <c r="A80" s="4"/>
      <c r="B80" s="8"/>
      <c r="C80" s="19" t="s">
        <v>158</v>
      </c>
      <c r="D80" s="15" t="s">
        <v>160</v>
      </c>
      <c r="E80" s="15" t="s">
        <v>84</v>
      </c>
      <c r="F80" s="49">
        <v>410</v>
      </c>
      <c r="G80" s="25"/>
      <c r="H80" s="55">
        <f t="shared" si="1"/>
        <v>0</v>
      </c>
    </row>
    <row r="81" spans="1:8" ht="54.75" customHeight="1">
      <c r="A81" s="4"/>
      <c r="B81" s="10"/>
      <c r="C81" s="19" t="s">
        <v>86</v>
      </c>
      <c r="D81" s="21" t="s">
        <v>87</v>
      </c>
      <c r="E81" s="15" t="s">
        <v>21</v>
      </c>
      <c r="F81" s="49">
        <v>19</v>
      </c>
      <c r="G81" s="25"/>
      <c r="H81" s="55">
        <f t="shared" si="1"/>
        <v>0</v>
      </c>
    </row>
    <row r="82" spans="1:8" ht="54.75" customHeight="1">
      <c r="A82" s="4"/>
      <c r="B82" s="10"/>
      <c r="C82" s="14" t="s">
        <v>188</v>
      </c>
      <c r="D82" s="15" t="s">
        <v>55</v>
      </c>
      <c r="E82" s="15" t="s">
        <v>15</v>
      </c>
      <c r="F82" s="49">
        <v>228</v>
      </c>
      <c r="G82" s="25"/>
      <c r="H82" s="55">
        <f t="shared" si="1"/>
        <v>0</v>
      </c>
    </row>
    <row r="83" spans="1:8" ht="54.75" customHeight="1">
      <c r="A83" s="4"/>
      <c r="B83" s="10"/>
      <c r="C83" s="14" t="s">
        <v>189</v>
      </c>
      <c r="D83" s="15" t="s">
        <v>83</v>
      </c>
      <c r="E83" s="15" t="s">
        <v>15</v>
      </c>
      <c r="F83" s="49">
        <v>266</v>
      </c>
      <c r="G83" s="25"/>
      <c r="H83" s="55">
        <f t="shared" si="1"/>
        <v>0</v>
      </c>
    </row>
    <row r="84" spans="1:8" ht="89.25" customHeight="1">
      <c r="A84" s="4"/>
      <c r="B84" s="10"/>
      <c r="C84" s="14" t="s">
        <v>104</v>
      </c>
      <c r="D84" s="15" t="s">
        <v>40</v>
      </c>
      <c r="E84" s="15" t="s">
        <v>21</v>
      </c>
      <c r="F84" s="49">
        <v>129</v>
      </c>
      <c r="G84" s="25"/>
      <c r="H84" s="55">
        <f t="shared" si="1"/>
        <v>0</v>
      </c>
    </row>
    <row r="85" spans="1:8" ht="96.75" customHeight="1">
      <c r="A85" s="4"/>
      <c r="B85" s="8"/>
      <c r="C85" s="39" t="s">
        <v>105</v>
      </c>
      <c r="D85" s="17" t="s">
        <v>80</v>
      </c>
      <c r="E85" s="17" t="s">
        <v>21</v>
      </c>
      <c r="F85" s="49">
        <v>129</v>
      </c>
      <c r="G85" s="25"/>
      <c r="H85" s="55">
        <f t="shared" si="1"/>
        <v>0</v>
      </c>
    </row>
    <row r="86" spans="1:8" ht="96.75" customHeight="1">
      <c r="A86" s="4"/>
      <c r="B86" s="8"/>
      <c r="C86" s="24" t="s">
        <v>104</v>
      </c>
      <c r="D86" s="15" t="s">
        <v>131</v>
      </c>
      <c r="E86" s="15" t="s">
        <v>21</v>
      </c>
      <c r="F86" s="49">
        <v>129</v>
      </c>
      <c r="G86" s="25"/>
      <c r="H86" s="55">
        <f t="shared" si="1"/>
        <v>0</v>
      </c>
    </row>
    <row r="87" spans="1:8" ht="54" customHeight="1">
      <c r="A87" s="4"/>
      <c r="B87" s="8"/>
      <c r="C87" s="24" t="s">
        <v>104</v>
      </c>
      <c r="D87" s="15" t="s">
        <v>182</v>
      </c>
      <c r="E87" s="15" t="s">
        <v>44</v>
      </c>
      <c r="F87" s="49">
        <v>137</v>
      </c>
      <c r="G87" s="25"/>
      <c r="H87" s="55">
        <f t="shared" si="1"/>
        <v>0</v>
      </c>
    </row>
    <row r="88" spans="1:8" ht="55.5" customHeight="1">
      <c r="A88" s="4"/>
      <c r="B88" s="8"/>
      <c r="C88" s="24" t="s">
        <v>184</v>
      </c>
      <c r="D88" s="15" t="s">
        <v>183</v>
      </c>
      <c r="E88" s="15" t="s">
        <v>44</v>
      </c>
      <c r="F88" s="49">
        <v>145</v>
      </c>
      <c r="G88" s="25"/>
      <c r="H88" s="55">
        <f t="shared" si="1"/>
        <v>0</v>
      </c>
    </row>
    <row r="89" spans="1:8" ht="55.5" customHeight="1">
      <c r="A89" s="4"/>
      <c r="B89" s="8"/>
      <c r="C89" s="24" t="s">
        <v>125</v>
      </c>
      <c r="D89" s="15" t="s">
        <v>79</v>
      </c>
      <c r="E89" s="15" t="s">
        <v>21</v>
      </c>
      <c r="F89" s="49">
        <v>152</v>
      </c>
      <c r="G89" s="25"/>
      <c r="H89" s="55">
        <f t="shared" ref="H89:H108" si="2">G89*F89</f>
        <v>0</v>
      </c>
    </row>
    <row r="90" spans="1:8" ht="98.25" customHeight="1">
      <c r="A90" s="4"/>
      <c r="B90" s="8"/>
      <c r="C90" s="24" t="s">
        <v>117</v>
      </c>
      <c r="D90" s="15" t="s">
        <v>110</v>
      </c>
      <c r="E90" s="15" t="s">
        <v>21</v>
      </c>
      <c r="F90" s="49">
        <v>167</v>
      </c>
      <c r="G90" s="25"/>
      <c r="H90" s="55">
        <f t="shared" si="2"/>
        <v>0</v>
      </c>
    </row>
    <row r="91" spans="1:8" ht="56.25" customHeight="1">
      <c r="A91" s="4"/>
      <c r="B91" s="10"/>
      <c r="C91" s="14" t="s">
        <v>143</v>
      </c>
      <c r="D91" s="15" t="s">
        <v>78</v>
      </c>
      <c r="E91" s="15" t="s">
        <v>21</v>
      </c>
      <c r="F91" s="49">
        <v>167</v>
      </c>
      <c r="G91" s="25"/>
      <c r="H91" s="55">
        <f t="shared" si="2"/>
        <v>0</v>
      </c>
    </row>
    <row r="92" spans="1:8" ht="89.25" customHeight="1">
      <c r="A92" s="4"/>
      <c r="B92" s="10"/>
      <c r="C92" s="14" t="s">
        <v>112</v>
      </c>
      <c r="D92" s="15" t="s">
        <v>41</v>
      </c>
      <c r="E92" s="15" t="s">
        <v>21</v>
      </c>
      <c r="F92" s="49">
        <v>50</v>
      </c>
      <c r="G92" s="25"/>
      <c r="H92" s="55">
        <f t="shared" si="2"/>
        <v>0</v>
      </c>
    </row>
    <row r="93" spans="1:8" ht="54.75" customHeight="1">
      <c r="A93" s="4"/>
      <c r="B93" s="10"/>
      <c r="C93" s="14" t="s">
        <v>124</v>
      </c>
      <c r="D93" s="15" t="s">
        <v>43</v>
      </c>
      <c r="E93" s="15" t="s">
        <v>21</v>
      </c>
      <c r="F93" s="49">
        <v>167</v>
      </c>
      <c r="G93" s="25"/>
      <c r="H93" s="55">
        <f t="shared" si="2"/>
        <v>0</v>
      </c>
    </row>
    <row r="94" spans="1:8" ht="97.5" customHeight="1">
      <c r="A94" s="4"/>
      <c r="B94" s="8"/>
      <c r="C94" s="18" t="s">
        <v>140</v>
      </c>
      <c r="D94" s="15" t="s">
        <v>127</v>
      </c>
      <c r="E94" s="15" t="s">
        <v>4</v>
      </c>
      <c r="F94" s="49">
        <v>289</v>
      </c>
      <c r="G94" s="25"/>
      <c r="H94" s="55">
        <f t="shared" si="2"/>
        <v>0</v>
      </c>
    </row>
    <row r="95" spans="1:8" ht="102.75" customHeight="1">
      <c r="A95" s="4"/>
      <c r="B95" s="10"/>
      <c r="C95" s="14" t="s">
        <v>139</v>
      </c>
      <c r="D95" s="15" t="s">
        <v>10</v>
      </c>
      <c r="E95" s="15" t="s">
        <v>4</v>
      </c>
      <c r="F95" s="49">
        <v>183</v>
      </c>
      <c r="G95" s="25"/>
      <c r="H95" s="55">
        <f t="shared" si="2"/>
        <v>0</v>
      </c>
    </row>
    <row r="96" spans="1:8" ht="99" customHeight="1">
      <c r="A96" s="4"/>
      <c r="B96" s="10"/>
      <c r="C96" s="42" t="s">
        <v>165</v>
      </c>
      <c r="D96" s="15" t="s">
        <v>85</v>
      </c>
      <c r="E96" s="15" t="s">
        <v>4</v>
      </c>
      <c r="F96" s="49">
        <v>114</v>
      </c>
      <c r="G96" s="25"/>
      <c r="H96" s="55">
        <f t="shared" si="2"/>
        <v>0</v>
      </c>
    </row>
    <row r="97" spans="1:8" ht="101.25" customHeight="1">
      <c r="A97" s="4"/>
      <c r="B97" s="10"/>
      <c r="C97" s="14" t="s">
        <v>194</v>
      </c>
      <c r="D97" s="15" t="s">
        <v>132</v>
      </c>
      <c r="E97" s="15" t="s">
        <v>21</v>
      </c>
      <c r="F97" s="49">
        <v>76</v>
      </c>
      <c r="G97" s="25"/>
      <c r="H97" s="55">
        <f t="shared" si="2"/>
        <v>0</v>
      </c>
    </row>
    <row r="98" spans="1:8" ht="97.5" customHeight="1">
      <c r="A98" s="4"/>
      <c r="B98" s="10"/>
      <c r="C98" s="14" t="s">
        <v>145</v>
      </c>
      <c r="D98" s="15" t="s">
        <v>132</v>
      </c>
      <c r="E98" s="15" t="s">
        <v>21</v>
      </c>
      <c r="F98" s="49">
        <v>88</v>
      </c>
      <c r="G98" s="25"/>
      <c r="H98" s="55">
        <f t="shared" si="2"/>
        <v>0</v>
      </c>
    </row>
    <row r="99" spans="1:8" ht="57" customHeight="1">
      <c r="A99" s="4"/>
      <c r="B99" s="8"/>
      <c r="C99" s="43" t="s">
        <v>144</v>
      </c>
      <c r="D99" s="15" t="s">
        <v>65</v>
      </c>
      <c r="E99" s="15" t="s">
        <v>15</v>
      </c>
      <c r="F99" s="49">
        <v>68</v>
      </c>
      <c r="G99" s="25"/>
      <c r="H99" s="55">
        <f t="shared" si="2"/>
        <v>0</v>
      </c>
    </row>
    <row r="100" spans="1:8" ht="54.75" customHeight="1">
      <c r="A100" s="4"/>
      <c r="B100" s="10"/>
      <c r="C100" s="36" t="s">
        <v>146</v>
      </c>
      <c r="D100" s="15" t="s">
        <v>39</v>
      </c>
      <c r="E100" s="15" t="s">
        <v>21</v>
      </c>
      <c r="F100" s="49">
        <v>76</v>
      </c>
      <c r="G100" s="25"/>
      <c r="H100" s="55">
        <f t="shared" si="2"/>
        <v>0</v>
      </c>
    </row>
    <row r="101" spans="1:8" ht="54.75" customHeight="1">
      <c r="A101" s="4"/>
      <c r="B101" s="10"/>
      <c r="C101" s="14" t="s">
        <v>163</v>
      </c>
      <c r="D101" s="15" t="s">
        <v>81</v>
      </c>
      <c r="E101" s="15" t="s">
        <v>21</v>
      </c>
      <c r="F101" s="49">
        <v>57</v>
      </c>
      <c r="G101" s="25"/>
      <c r="H101" s="55">
        <f t="shared" si="2"/>
        <v>0</v>
      </c>
    </row>
    <row r="102" spans="1:8" ht="55.5" customHeight="1">
      <c r="A102" s="4"/>
      <c r="B102" s="10"/>
      <c r="C102" s="36" t="s">
        <v>164</v>
      </c>
      <c r="D102" s="15" t="s">
        <v>89</v>
      </c>
      <c r="E102" s="15" t="s">
        <v>4</v>
      </c>
      <c r="F102" s="49">
        <v>225</v>
      </c>
      <c r="G102" s="25"/>
      <c r="H102" s="55">
        <f t="shared" si="2"/>
        <v>0</v>
      </c>
    </row>
    <row r="103" spans="1:8" ht="54.75" customHeight="1">
      <c r="A103" s="4"/>
      <c r="B103" s="10"/>
      <c r="C103" s="36" t="s">
        <v>147</v>
      </c>
      <c r="D103" s="15" t="s">
        <v>90</v>
      </c>
      <c r="E103" s="15" t="s">
        <v>4</v>
      </c>
      <c r="F103" s="49">
        <v>225</v>
      </c>
      <c r="G103" s="25"/>
      <c r="H103" s="55">
        <f t="shared" si="2"/>
        <v>0</v>
      </c>
    </row>
    <row r="104" spans="1:8" ht="54" customHeight="1">
      <c r="A104" s="4"/>
      <c r="B104" s="10"/>
      <c r="C104" s="14" t="s">
        <v>92</v>
      </c>
      <c r="D104" s="15" t="s">
        <v>91</v>
      </c>
      <c r="E104" s="15" t="s">
        <v>4</v>
      </c>
      <c r="F104" s="49">
        <v>202</v>
      </c>
      <c r="G104" s="25"/>
      <c r="H104" s="55">
        <f t="shared" si="2"/>
        <v>0</v>
      </c>
    </row>
    <row r="105" spans="1:8" ht="55.5" customHeight="1">
      <c r="A105" s="4"/>
      <c r="B105" s="10"/>
      <c r="C105" s="41" t="s">
        <v>148</v>
      </c>
      <c r="D105" s="15" t="s">
        <v>93</v>
      </c>
      <c r="E105" s="15" t="s">
        <v>4</v>
      </c>
      <c r="F105" s="49">
        <v>202</v>
      </c>
      <c r="G105" s="25"/>
      <c r="H105" s="55">
        <f t="shared" si="2"/>
        <v>0</v>
      </c>
    </row>
    <row r="106" spans="1:8" ht="82.5" customHeight="1">
      <c r="A106" s="4"/>
      <c r="B106" s="10"/>
      <c r="C106" s="15" t="s">
        <v>113</v>
      </c>
      <c r="D106" s="15" t="s">
        <v>96</v>
      </c>
      <c r="E106" s="15" t="s">
        <v>4</v>
      </c>
      <c r="F106" s="49">
        <v>225</v>
      </c>
      <c r="G106" s="25"/>
      <c r="H106" s="55">
        <f t="shared" si="2"/>
        <v>0</v>
      </c>
    </row>
    <row r="107" spans="1:8" ht="61.5" customHeight="1">
      <c r="A107" s="4"/>
      <c r="B107" s="8"/>
      <c r="C107" s="14" t="s">
        <v>137</v>
      </c>
      <c r="D107" s="28" t="s">
        <v>129</v>
      </c>
      <c r="E107" s="28" t="s">
        <v>136</v>
      </c>
      <c r="F107" s="49">
        <v>183</v>
      </c>
      <c r="G107" s="25"/>
      <c r="H107" s="55">
        <f t="shared" si="2"/>
        <v>0</v>
      </c>
    </row>
    <row r="108" spans="1:8" ht="54.75" customHeight="1">
      <c r="B108" s="25"/>
      <c r="C108" s="37" t="s">
        <v>123</v>
      </c>
      <c r="D108" s="1"/>
      <c r="E108" s="38" t="s">
        <v>152</v>
      </c>
      <c r="F108" s="49">
        <v>410</v>
      </c>
      <c r="G108" s="25"/>
      <c r="H108" s="55">
        <f t="shared" si="2"/>
        <v>0</v>
      </c>
    </row>
    <row r="109" spans="1:8">
      <c r="G109" t="s">
        <v>196</v>
      </c>
      <c r="H109" s="57">
        <f>SUM(H5:H108)</f>
        <v>120</v>
      </c>
    </row>
    <row r="110" spans="1:8">
      <c r="H110" s="54"/>
    </row>
  </sheetData>
  <mergeCells count="1">
    <mergeCell ref="A2:E2"/>
  </mergeCells>
  <pageMargins left="0.19685039370078741" right="0.19685039370078741" top="0.19685039370078741" bottom="0.19685039370078741" header="0.31496062992125984" footer="0.31496062992125984"/>
  <pageSetup paperSize="9" scale="90" fitToWidth="9" fitToHeight="3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Прайс по разделам</vt:lpstr>
      <vt:lpstr>'Прайс по разделам'!Область_печати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2017-01-17T09:29:33Z</dcterms:modified>
</cp:coreProperties>
</file>