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127"/>
  <workbookPr filterPrivacy="1" defaultThemeVersion="164011"/>
  <bookViews>
    <workbookView xWindow="0" yWindow="0" windowWidth="20730" windowHeight="11760"/>
  </bookViews>
  <sheets>
    <sheet name="Цена на 16 октября" sheetId="2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5" i="2" l="1"/>
  <c r="G10" i="2" l="1"/>
  <c r="G102" i="2" l="1"/>
  <c r="I102" i="2"/>
  <c r="G103" i="2"/>
  <c r="I103" i="2"/>
  <c r="G104" i="2"/>
  <c r="I104" i="2"/>
  <c r="G105" i="2"/>
  <c r="I105" i="2"/>
  <c r="G106" i="2"/>
  <c r="I106" i="2"/>
  <c r="G107" i="2"/>
  <c r="I107" i="2"/>
  <c r="G108" i="2"/>
  <c r="I108" i="2"/>
  <c r="G109" i="2"/>
  <c r="I109" i="2"/>
  <c r="G110" i="2"/>
  <c r="I110" i="2"/>
  <c r="G111" i="2"/>
  <c r="I111" i="2"/>
  <c r="G112" i="2"/>
  <c r="I112" i="2"/>
  <c r="G113" i="2"/>
  <c r="I113" i="2"/>
  <c r="G114" i="2"/>
  <c r="I114" i="2"/>
  <c r="G115" i="2"/>
  <c r="I115" i="2"/>
  <c r="G116" i="2"/>
  <c r="I116" i="2"/>
  <c r="G117" i="2"/>
  <c r="I117" i="2"/>
  <c r="G118" i="2"/>
  <c r="I118" i="2"/>
  <c r="G119" i="2"/>
  <c r="I119" i="2"/>
  <c r="G120" i="2"/>
  <c r="I120" i="2"/>
  <c r="G121" i="2"/>
  <c r="I121" i="2"/>
  <c r="G122" i="2"/>
  <c r="I122" i="2"/>
  <c r="G129" i="2"/>
  <c r="I129" i="2"/>
  <c r="G130" i="2"/>
  <c r="I130" i="2"/>
  <c r="G131" i="2"/>
  <c r="I131" i="2"/>
  <c r="G132" i="2"/>
  <c r="I132" i="2"/>
  <c r="G133" i="2"/>
  <c r="I133" i="2"/>
  <c r="G134" i="2"/>
  <c r="I134" i="2"/>
  <c r="G135" i="2"/>
  <c r="I135" i="2"/>
  <c r="G73" i="2"/>
  <c r="I73" i="2"/>
  <c r="G74" i="2"/>
  <c r="I74" i="2"/>
  <c r="G75" i="2"/>
  <c r="I75" i="2"/>
  <c r="G40" i="2"/>
  <c r="I40" i="2"/>
  <c r="G41" i="2"/>
  <c r="I41" i="2"/>
  <c r="G42" i="2"/>
  <c r="I42" i="2"/>
  <c r="G43" i="2"/>
  <c r="I43" i="2"/>
  <c r="G55" i="2"/>
  <c r="I55" i="2"/>
  <c r="G56" i="2"/>
  <c r="I56" i="2"/>
  <c r="G57" i="2"/>
  <c r="I57" i="2"/>
  <c r="G58" i="2"/>
  <c r="I58" i="2"/>
  <c r="G59" i="2"/>
  <c r="I59" i="2"/>
  <c r="G60" i="2"/>
  <c r="I60" i="2"/>
  <c r="G61" i="2"/>
  <c r="I61" i="2"/>
  <c r="G63" i="2"/>
  <c r="I63" i="2"/>
  <c r="I30" i="2" l="1"/>
  <c r="I29" i="2"/>
  <c r="I28" i="2"/>
  <c r="I15" i="2"/>
  <c r="I14" i="2"/>
  <c r="I13" i="2"/>
  <c r="I12" i="2"/>
  <c r="I11" i="2"/>
  <c r="I10" i="2"/>
  <c r="G30" i="2"/>
  <c r="G29" i="2"/>
  <c r="G28" i="2"/>
  <c r="G15" i="2"/>
  <c r="G14" i="2"/>
  <c r="G12" i="2"/>
  <c r="G13" i="2"/>
  <c r="G11" i="2"/>
</calcChain>
</file>

<file path=xl/sharedStrings.xml><?xml version="1.0" encoding="utf-8"?>
<sst xmlns="http://schemas.openxmlformats.org/spreadsheetml/2006/main" count="407" uniqueCount="259">
  <si>
    <t>USD=</t>
  </si>
  <si>
    <t>руб.</t>
  </si>
  <si>
    <t>артикул</t>
  </si>
  <si>
    <t xml:space="preserve"> $</t>
  </si>
  <si>
    <t>СМЕСИТЕЛИ ДЛЯ РАКОВИН</t>
  </si>
  <si>
    <t>Смеситель для раковины 555 master Двухвентильный</t>
  </si>
  <si>
    <t xml:space="preserve">Смеситель для раковины zerix 279 </t>
  </si>
  <si>
    <t>Смеситель для кухни PED A zerix 279</t>
  </si>
  <si>
    <t>Смеситель для кухни PED B zerix 279 15cm</t>
  </si>
  <si>
    <t>Смеситель для раковины armata 271 Однорычажный</t>
  </si>
  <si>
    <t>Смеситель для раковины G-F 777m Однорычажный</t>
  </si>
  <si>
    <t>Смеситель для кухни G-F  004m 15cm Однорычажный</t>
  </si>
  <si>
    <t>СМЕСИТЕЛИ ДЛЯ ВАННЫ</t>
  </si>
  <si>
    <t>описание</t>
  </si>
  <si>
    <t>FUTURE</t>
  </si>
  <si>
    <t>master</t>
  </si>
  <si>
    <t>zerix</t>
  </si>
  <si>
    <t>armata</t>
  </si>
  <si>
    <t>G-Ferro</t>
  </si>
  <si>
    <t>gromix</t>
  </si>
  <si>
    <t>КОМПЛЕКТЫ ДЛЯ ВАНН</t>
  </si>
  <si>
    <t>набор для душа</t>
  </si>
  <si>
    <t>набор для душа(болш)</t>
  </si>
  <si>
    <t>набор для душа (болш)</t>
  </si>
  <si>
    <t>набор для душ Gromix</t>
  </si>
  <si>
    <t>АКСЕССУАРЫ ДЛЯ ВАНН</t>
  </si>
  <si>
    <t>шланг душевой ferro 150 cm</t>
  </si>
  <si>
    <t>шланг душевой zerix100- 150 cm</t>
  </si>
  <si>
    <t>Лейка душевая ferro 01</t>
  </si>
  <si>
    <t>крийлеше душ пласт</t>
  </si>
  <si>
    <t>переключатель душ</t>
  </si>
  <si>
    <t>ЗАПЧАСТИ И РАСХОДНЫЕ МАТЕРИАЛЫ</t>
  </si>
  <si>
    <t>ДЛЯ РЕМОНТА СМЕСИТЕЛЕЙ</t>
  </si>
  <si>
    <t>сифон для раковины</t>
  </si>
  <si>
    <t>букса 180 1/2</t>
  </si>
  <si>
    <t>букса 90 1/2</t>
  </si>
  <si>
    <t>Картридж 40 ф латун</t>
  </si>
  <si>
    <t>Картридж 40 ф R</t>
  </si>
  <si>
    <t>Картридж 35 ф латун</t>
  </si>
  <si>
    <t>аэратор 022 ЕР-F</t>
  </si>
  <si>
    <t>лента фум вода</t>
  </si>
  <si>
    <t>лента фум газ</t>
  </si>
  <si>
    <t>аэратор 024 ЕР-M</t>
  </si>
  <si>
    <t>Картридж 40 ф zerix</t>
  </si>
  <si>
    <t>аэратор АЕ металл</t>
  </si>
  <si>
    <t>гусок 271 для раковины Смесители S</t>
  </si>
  <si>
    <t>аэратор АЕ плостик</t>
  </si>
  <si>
    <t>гусок 141  для раковины Смесители</t>
  </si>
  <si>
    <t xml:space="preserve">букса 1/2 </t>
  </si>
  <si>
    <t>войка болшая</t>
  </si>
  <si>
    <t>букса 1/2 germany</t>
  </si>
  <si>
    <t>лента фум вода (болш)</t>
  </si>
  <si>
    <t>клапан нижний</t>
  </si>
  <si>
    <t>клапан боковой</t>
  </si>
  <si>
    <t xml:space="preserve">гайка*гайка ф 40 для картриджи </t>
  </si>
  <si>
    <t>МУФТЫ</t>
  </si>
  <si>
    <t>Удлинитель 5 cm, д 1/2</t>
  </si>
  <si>
    <t>Удлинитель6 cm, д 1/2</t>
  </si>
  <si>
    <t>Удлинитель 4 cm, д 1/2</t>
  </si>
  <si>
    <t>Удлинитель 3 cm, д 1/2</t>
  </si>
  <si>
    <t>Удлинитель 2.5 cm, д 1/2</t>
  </si>
  <si>
    <t>Удлинитель 1.5 cm, д 1/2</t>
  </si>
  <si>
    <t>Удлинитель 2 cm, д 1/2</t>
  </si>
  <si>
    <t>Ниппель д. 1/2"</t>
  </si>
  <si>
    <t>Ниппель д.3/4"</t>
  </si>
  <si>
    <t>Ниппель  3/4" x 1/2"</t>
  </si>
  <si>
    <t>Ниппель 1" x 1/2"</t>
  </si>
  <si>
    <t>Ниппель 1" x 3/4"</t>
  </si>
  <si>
    <t>Заглушка 1/2"</t>
  </si>
  <si>
    <t>Тройник 1/2"</t>
  </si>
  <si>
    <t>Уголок 1/2"</t>
  </si>
  <si>
    <t>Переходник 3/4" x 1/2"</t>
  </si>
  <si>
    <t>Переходник 1" x 1/2"</t>
  </si>
  <si>
    <t>Муфта 1/2"</t>
  </si>
  <si>
    <t>Подводка для воды 40 cm</t>
  </si>
  <si>
    <t>Подводка для воды 50 cm</t>
  </si>
  <si>
    <t>Подводка для воды 60 cm</t>
  </si>
  <si>
    <t>Подводка для воды 70 cm</t>
  </si>
  <si>
    <t>Подводка для воды 80 cm</t>
  </si>
  <si>
    <t>Подводка для воды 100 cm</t>
  </si>
  <si>
    <t>Подводка для воды 120 cm</t>
  </si>
  <si>
    <t>Подводка для воды 1/2 дюйма (гайка-гайка) 50cm</t>
  </si>
  <si>
    <t>Подводка для воды 1/2 дюйма (гайка-гайка) 60cm</t>
  </si>
  <si>
    <t>Подводка для воды 1/2 дюйма (гайка-гайка) 80cm</t>
  </si>
  <si>
    <t>кран шаровой бологое 1/2 гш бабочка</t>
  </si>
  <si>
    <t>кран шаровой бологое 1/2 гг бабочка</t>
  </si>
  <si>
    <t>кран шаровой водоразборный 1/2</t>
  </si>
  <si>
    <t>кран шаровой водоразборный 3/4</t>
  </si>
  <si>
    <t>футорка 1/2*3/4</t>
  </si>
  <si>
    <t>бочонок 1/2*3/4</t>
  </si>
  <si>
    <t xml:space="preserve">угол латунный 1/2*1/2 гг </t>
  </si>
  <si>
    <t xml:space="preserve">угол латунный 3/4*3/4 гг </t>
  </si>
  <si>
    <t>ФИТИНГИ И КРАНЫ</t>
  </si>
  <si>
    <t>тройник ггг 1/2*1/2</t>
  </si>
  <si>
    <t>тройник ггг 3/4*3/4</t>
  </si>
  <si>
    <t>КРАНЫ</t>
  </si>
  <si>
    <t>Шланг для душа 150см</t>
  </si>
  <si>
    <t>Шланг для душа 1от 50см до 2м</t>
  </si>
  <si>
    <t>Смеситель для раковины</t>
  </si>
  <si>
    <t xml:space="preserve"> Email: futuresant@mail.ru</t>
  </si>
  <si>
    <t>фото</t>
  </si>
  <si>
    <t>к-во</t>
  </si>
  <si>
    <t>упак</t>
  </si>
  <si>
    <t>произ-тель</t>
  </si>
  <si>
    <t>СМЕСИТЕЛИ</t>
  </si>
  <si>
    <t xml:space="preserve"> Кран для раковины для одного вида воды</t>
  </si>
  <si>
    <t>ручка SM</t>
  </si>
  <si>
    <t>Картридж для смесителя 40мм</t>
  </si>
  <si>
    <t>Кран-букса</t>
  </si>
  <si>
    <t>КРАСНОДАР, ТУРГЕНЕВСКОЕ ШОССЕ 33 ПАВИЛЬОН 5А</t>
  </si>
  <si>
    <t>Комплект для ванны (шланг, кронштейн, лейка)</t>
  </si>
  <si>
    <t>Удлинитель 1.0 cm, д 1/2</t>
  </si>
  <si>
    <t>Ниппель д.1"</t>
  </si>
  <si>
    <t>Подводка для Смеситель 50 cm (2шт)</t>
  </si>
  <si>
    <t>Подводка для Смеситель 60 cm (2шт)</t>
  </si>
  <si>
    <t>Kalde</t>
  </si>
  <si>
    <t>TIM</t>
  </si>
  <si>
    <t>кран шаровой бологое 3/4 гш бабочка</t>
  </si>
  <si>
    <t>кран шаровой бологое 3/4 гт бабочка</t>
  </si>
  <si>
    <t>АБ 66 армат пел pull</t>
  </si>
  <si>
    <t>АБ 68 армат кноп боковой</t>
  </si>
  <si>
    <t>АБ 69 армат кноп нижний</t>
  </si>
  <si>
    <t>+79094435536</t>
  </si>
  <si>
    <t>+79284633645</t>
  </si>
  <si>
    <t>+79284323145</t>
  </si>
  <si>
    <t>100 000 руб. и более</t>
  </si>
  <si>
    <t>5000 - 100 000 руб</t>
  </si>
  <si>
    <t>http://futuresant.ru/</t>
  </si>
  <si>
    <t>Смеситель для раковины однорычажный. Гусак 10см</t>
  </si>
  <si>
    <t>1714a</t>
  </si>
  <si>
    <t>1214A</t>
  </si>
  <si>
    <t>1817A</t>
  </si>
  <si>
    <t>Смеситель для раковины.Высота излива 30см (в т.ч. корпуса 10см)</t>
  </si>
  <si>
    <t>Смеситель для раковины.Длина гусака 10см</t>
  </si>
  <si>
    <t>1801A</t>
  </si>
  <si>
    <t>Смеситель для ванны Длина гусака 25см без комплектации</t>
  </si>
  <si>
    <t>Смеситель для ванны однорычажный. Гусак 10см Без компл</t>
  </si>
  <si>
    <t>Смеситель для ванны  zerix NHK 279 Однорычажный. Длина гусака 30см Комплект</t>
  </si>
  <si>
    <t>Смеситель для ванны 143 master Двухвентильный Длина гусака 30см Комплект</t>
  </si>
  <si>
    <t>Смеситель для ванны  armata  140 Однорычажный Длина гусака 30см Комплект</t>
  </si>
  <si>
    <t>Смеситель для ванны 361 master Двухвентильный Длина излива 20см Комплект</t>
  </si>
  <si>
    <t>Смеситель для ванны однорычажный. Латунь Длина гусака 10см Без комплектации</t>
  </si>
  <si>
    <t>1814a</t>
  </si>
  <si>
    <t>А80к</t>
  </si>
  <si>
    <t>Е28</t>
  </si>
  <si>
    <t>Е12</t>
  </si>
  <si>
    <t>Е34</t>
  </si>
  <si>
    <t xml:space="preserve"> А06/С</t>
  </si>
  <si>
    <t>А66/С</t>
  </si>
  <si>
    <t>А91/2</t>
  </si>
  <si>
    <t>А269/с</t>
  </si>
  <si>
    <t>ф3</t>
  </si>
  <si>
    <t>ф4</t>
  </si>
  <si>
    <t>сф12</t>
  </si>
  <si>
    <t>др14</t>
  </si>
  <si>
    <t>40мф</t>
  </si>
  <si>
    <t>к24</t>
  </si>
  <si>
    <t>к18</t>
  </si>
  <si>
    <t xml:space="preserve"> c10c</t>
  </si>
  <si>
    <t xml:space="preserve"> c15c</t>
  </si>
  <si>
    <t xml:space="preserve"> c20c</t>
  </si>
  <si>
    <t xml:space="preserve"> c25c</t>
  </si>
  <si>
    <t xml:space="preserve"> c30c</t>
  </si>
  <si>
    <t xml:space="preserve"> c40c</t>
  </si>
  <si>
    <t xml:space="preserve"> c50c</t>
  </si>
  <si>
    <t xml:space="preserve"> c60c</t>
  </si>
  <si>
    <t xml:space="preserve"> н12</t>
  </si>
  <si>
    <t xml:space="preserve"> н34</t>
  </si>
  <si>
    <t xml:space="preserve"> н100</t>
  </si>
  <si>
    <t xml:space="preserve"> н3412</t>
  </si>
  <si>
    <t xml:space="preserve"> н112</t>
  </si>
  <si>
    <t xml:space="preserve"> н134</t>
  </si>
  <si>
    <t xml:space="preserve"> 290ф</t>
  </si>
  <si>
    <t xml:space="preserve"> 290м</t>
  </si>
  <si>
    <t xml:space="preserve"> т3412</t>
  </si>
  <si>
    <t xml:space="preserve"> т112</t>
  </si>
  <si>
    <t xml:space="preserve"> 40c</t>
  </si>
  <si>
    <t xml:space="preserve"> 50c</t>
  </si>
  <si>
    <t xml:space="preserve"> 60c</t>
  </si>
  <si>
    <t xml:space="preserve"> 70c</t>
  </si>
  <si>
    <t xml:space="preserve"> 80c</t>
  </si>
  <si>
    <t xml:space="preserve"> 100c</t>
  </si>
  <si>
    <t xml:space="preserve"> 120c</t>
  </si>
  <si>
    <t>Лейка для душа</t>
  </si>
  <si>
    <t>Лейка для душа большая</t>
  </si>
  <si>
    <t>Лейка для душаы большая</t>
  </si>
  <si>
    <t>м2р</t>
  </si>
  <si>
    <t>з1р</t>
  </si>
  <si>
    <t>з1м</t>
  </si>
  <si>
    <t>м2к</t>
  </si>
  <si>
    <t>з1мк</t>
  </si>
  <si>
    <t>гф1р</t>
  </si>
  <si>
    <t>гф1м</t>
  </si>
  <si>
    <t>гф1мк</t>
  </si>
  <si>
    <t>з1в</t>
  </si>
  <si>
    <t>м2в</t>
  </si>
  <si>
    <t>м2с</t>
  </si>
  <si>
    <t>а2в</t>
  </si>
  <si>
    <t>Смеситель для раковины Латунь</t>
  </si>
  <si>
    <t>гф1в</t>
  </si>
  <si>
    <t>Н20</t>
  </si>
  <si>
    <t>Н30</t>
  </si>
  <si>
    <t>Н30а</t>
  </si>
  <si>
    <t>Н40</t>
  </si>
  <si>
    <t>А1</t>
  </si>
  <si>
    <t>А20</t>
  </si>
  <si>
    <t>А10</t>
  </si>
  <si>
    <t>Н500</t>
  </si>
  <si>
    <t>Комплект для душа  в блистере</t>
  </si>
  <si>
    <t>СФ</t>
  </si>
  <si>
    <t>ЗШ</t>
  </si>
  <si>
    <t>ГФШ</t>
  </si>
  <si>
    <t>Н1</t>
  </si>
  <si>
    <t>ferro</t>
  </si>
  <si>
    <t>НД</t>
  </si>
  <si>
    <t>ПВ</t>
  </si>
  <si>
    <t>К35Л</t>
  </si>
  <si>
    <t>К40Д</t>
  </si>
  <si>
    <t>К40Л</t>
  </si>
  <si>
    <t>Б90</t>
  </si>
  <si>
    <t>Б180</t>
  </si>
  <si>
    <t>БГ</t>
  </si>
  <si>
    <t>БГС</t>
  </si>
  <si>
    <t>аэп</t>
  </si>
  <si>
    <t>аэм</t>
  </si>
  <si>
    <t>аэ24</t>
  </si>
  <si>
    <t>аэ22</t>
  </si>
  <si>
    <t>РГ</t>
  </si>
  <si>
    <t>ГР</t>
  </si>
  <si>
    <t>ГС</t>
  </si>
  <si>
    <t>ЗК40</t>
  </si>
  <si>
    <t>ЛФВ</t>
  </si>
  <si>
    <t>лфг</t>
  </si>
  <si>
    <t>К2</t>
  </si>
  <si>
    <t>ГС4</t>
  </si>
  <si>
    <t>РС2</t>
  </si>
  <si>
    <t>1234М</t>
  </si>
  <si>
    <t>1234Ф</t>
  </si>
  <si>
    <t>9012ГГ</t>
  </si>
  <si>
    <t>9034ГГ</t>
  </si>
  <si>
    <t>13012ГГГ</t>
  </si>
  <si>
    <t>13034ГГГ</t>
  </si>
  <si>
    <t>П115</t>
  </si>
  <si>
    <t>П226</t>
  </si>
  <si>
    <t>П228</t>
  </si>
  <si>
    <t>ЛФ20</t>
  </si>
  <si>
    <t>ПР50</t>
  </si>
  <si>
    <t>ПР60</t>
  </si>
  <si>
    <t>К12гш</t>
  </si>
  <si>
    <t>К12гг</t>
  </si>
  <si>
    <t>К34гш</t>
  </si>
  <si>
    <t>К34гг</t>
  </si>
  <si>
    <t>К2Л12</t>
  </si>
  <si>
    <t>К2Л34</t>
  </si>
  <si>
    <t>Смеситель для ванны Гусак 10см Без комплектации</t>
  </si>
  <si>
    <t>Смеситель для ванны gromix 006 Однорычажный Длина гусака 30см Комплект</t>
  </si>
  <si>
    <t>к1</t>
  </si>
  <si>
    <t>Смеситель для кухни G-F  004m Однорычажный Излив 30см</t>
  </si>
  <si>
    <t>гфм2р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</si>
</sst>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4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u/>
      <sz val="14"/>
      <color theme="10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78">
    <xf numFmtId="0" fontId="0" fillId="0" borderId="0" xfId="0"/>
    <xf numFmtId="0" fontId="1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2" xfId="0" applyBorder="1"/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2" fillId="0" borderId="2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/>
    </xf>
    <xf numFmtId="0" fontId="9" fillId="0" borderId="0" xfId="0" applyFont="1" applyAlignment="1">
      <alignment horizontal="left"/>
    </xf>
    <xf numFmtId="2" fontId="1" fillId="0" borderId="2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 wrapText="1"/>
    </xf>
    <xf numFmtId="0" fontId="0" fillId="3" borderId="0" xfId="0" applyFill="1"/>
    <xf numFmtId="0" fontId="7" fillId="0" borderId="2" xfId="0" applyFont="1" applyBorder="1" applyAlignment="1">
      <alignment horizontal="right" vertical="center" wrapText="1"/>
    </xf>
    <xf numFmtId="0" fontId="13" fillId="0" borderId="0" xfId="0" applyFont="1"/>
    <xf numFmtId="0" fontId="0" fillId="0" borderId="2" xfId="0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0" xfId="0" applyFont="1"/>
    <xf numFmtId="0" fontId="0" fillId="0" borderId="2" xfId="0" applyBorder="1" applyAlignment="1">
      <alignment horizontal="center"/>
    </xf>
    <xf numFmtId="0" fontId="1" fillId="3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right" vertical="center" wrapText="1"/>
    </xf>
    <xf numFmtId="2" fontId="1" fillId="3" borderId="2" xfId="0" applyNumberFormat="1" applyFont="1" applyFill="1" applyBorder="1" applyAlignment="1">
      <alignment horizontal="center" vertical="center" wrapText="1"/>
    </xf>
    <xf numFmtId="2" fontId="5" fillId="3" borderId="2" xfId="0" applyNumberFormat="1" applyFont="1" applyFill="1" applyBorder="1" applyAlignment="1">
      <alignment horizontal="center" vertical="center"/>
    </xf>
    <xf numFmtId="2" fontId="7" fillId="3" borderId="2" xfId="0" applyNumberFormat="1" applyFont="1" applyFill="1" applyBorder="1" applyAlignment="1">
      <alignment horizontal="center" vertical="center" wrapText="1"/>
    </xf>
    <xf numFmtId="2" fontId="7" fillId="3" borderId="2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1" fillId="0" borderId="6" xfId="1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49" fontId="8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08.emf"/><Relationship Id="rId21" Type="http://schemas.openxmlformats.org/officeDocument/2006/relationships/image" Target="../media/image21.jpg"/><Relationship Id="rId42" Type="http://schemas.microsoft.com/office/2007/relationships/hdphoto" Target="../media/hdphoto1.wdp"/><Relationship Id="rId47" Type="http://schemas.openxmlformats.org/officeDocument/2006/relationships/image" Target="../media/image46.jpg"/><Relationship Id="rId63" Type="http://schemas.openxmlformats.org/officeDocument/2006/relationships/image" Target="../media/image62.jpeg"/><Relationship Id="rId68" Type="http://schemas.openxmlformats.org/officeDocument/2006/relationships/image" Target="../media/image67.jpeg"/><Relationship Id="rId84" Type="http://schemas.microsoft.com/office/2007/relationships/hdphoto" Target="../media/hdphoto2.wdp"/><Relationship Id="rId89" Type="http://schemas.openxmlformats.org/officeDocument/2006/relationships/image" Target="../media/image87.jpeg"/><Relationship Id="rId112" Type="http://schemas.openxmlformats.org/officeDocument/2006/relationships/image" Target="../media/image103.jpeg"/><Relationship Id="rId16" Type="http://schemas.openxmlformats.org/officeDocument/2006/relationships/image" Target="../media/image16.jpeg"/><Relationship Id="rId107" Type="http://schemas.openxmlformats.org/officeDocument/2006/relationships/image" Target="../media/image9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2.jpeg"/><Relationship Id="rId58" Type="http://schemas.openxmlformats.org/officeDocument/2006/relationships/image" Target="../media/image57.jpg"/><Relationship Id="rId74" Type="http://schemas.openxmlformats.org/officeDocument/2006/relationships/image" Target="../media/image73.jpeg"/><Relationship Id="rId79" Type="http://schemas.openxmlformats.org/officeDocument/2006/relationships/image" Target="../media/image78.jpeg"/><Relationship Id="rId102" Type="http://schemas.microsoft.com/office/2007/relationships/hdphoto" Target="../media/hdphoto8.wdp"/><Relationship Id="rId5" Type="http://schemas.openxmlformats.org/officeDocument/2006/relationships/image" Target="../media/image5.png"/><Relationship Id="rId90" Type="http://schemas.openxmlformats.org/officeDocument/2006/relationships/image" Target="../media/image88.jpeg"/><Relationship Id="rId95" Type="http://schemas.openxmlformats.org/officeDocument/2006/relationships/image" Target="../media/image91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64" Type="http://schemas.openxmlformats.org/officeDocument/2006/relationships/image" Target="../media/image63.jpeg"/><Relationship Id="rId69" Type="http://schemas.openxmlformats.org/officeDocument/2006/relationships/image" Target="../media/image68.jpeg"/><Relationship Id="rId113" Type="http://schemas.openxmlformats.org/officeDocument/2006/relationships/image" Target="../media/image104.jpeg"/><Relationship Id="rId118" Type="http://schemas.openxmlformats.org/officeDocument/2006/relationships/image" Target="../media/image109.emf"/><Relationship Id="rId80" Type="http://schemas.openxmlformats.org/officeDocument/2006/relationships/image" Target="../media/image79.jpeg"/><Relationship Id="rId85" Type="http://schemas.openxmlformats.org/officeDocument/2006/relationships/image" Target="../media/image83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8.jpg"/><Relationship Id="rId103" Type="http://schemas.openxmlformats.org/officeDocument/2006/relationships/image" Target="../media/image95.png"/><Relationship Id="rId108" Type="http://schemas.openxmlformats.org/officeDocument/2006/relationships/image" Target="../media/image99.jpeg"/><Relationship Id="rId54" Type="http://schemas.openxmlformats.org/officeDocument/2006/relationships/image" Target="../media/image53.jpeg"/><Relationship Id="rId70" Type="http://schemas.openxmlformats.org/officeDocument/2006/relationships/image" Target="../media/image69.jpeg"/><Relationship Id="rId75" Type="http://schemas.openxmlformats.org/officeDocument/2006/relationships/image" Target="../media/image74.jpeg"/><Relationship Id="rId91" Type="http://schemas.openxmlformats.org/officeDocument/2006/relationships/image" Target="../media/image89.png"/><Relationship Id="rId96" Type="http://schemas.microsoft.com/office/2007/relationships/hdphoto" Target="../media/hdphoto5.wdp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8.jpeg"/><Relationship Id="rId114" Type="http://schemas.openxmlformats.org/officeDocument/2006/relationships/image" Target="../media/image10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3.jpeg"/><Relationship Id="rId52" Type="http://schemas.openxmlformats.org/officeDocument/2006/relationships/image" Target="../media/image51.jpeg"/><Relationship Id="rId60" Type="http://schemas.openxmlformats.org/officeDocument/2006/relationships/image" Target="../media/image59.jpg"/><Relationship Id="rId65" Type="http://schemas.openxmlformats.org/officeDocument/2006/relationships/image" Target="../media/image64.jpeg"/><Relationship Id="rId73" Type="http://schemas.openxmlformats.org/officeDocument/2006/relationships/image" Target="../media/image72.jpeg"/><Relationship Id="rId78" Type="http://schemas.openxmlformats.org/officeDocument/2006/relationships/image" Target="../media/image77.jpeg"/><Relationship Id="rId81" Type="http://schemas.openxmlformats.org/officeDocument/2006/relationships/image" Target="../media/image80.jpeg"/><Relationship Id="rId86" Type="http://schemas.openxmlformats.org/officeDocument/2006/relationships/image" Target="../media/image84.jpeg"/><Relationship Id="rId94" Type="http://schemas.microsoft.com/office/2007/relationships/hdphoto" Target="../media/hdphoto4.wdp"/><Relationship Id="rId99" Type="http://schemas.openxmlformats.org/officeDocument/2006/relationships/image" Target="../media/image93.png"/><Relationship Id="rId101" Type="http://schemas.openxmlformats.org/officeDocument/2006/relationships/image" Target="../media/image9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0.jpeg"/><Relationship Id="rId34" Type="http://schemas.openxmlformats.org/officeDocument/2006/relationships/image" Target="../media/image34.jpeg"/><Relationship Id="rId50" Type="http://schemas.openxmlformats.org/officeDocument/2006/relationships/image" Target="../media/image49.jpeg"/><Relationship Id="rId55" Type="http://schemas.openxmlformats.org/officeDocument/2006/relationships/image" Target="../media/image54.jpeg"/><Relationship Id="rId76" Type="http://schemas.openxmlformats.org/officeDocument/2006/relationships/image" Target="../media/image75.jpeg"/><Relationship Id="rId97" Type="http://schemas.openxmlformats.org/officeDocument/2006/relationships/image" Target="../media/image92.png"/><Relationship Id="rId104" Type="http://schemas.microsoft.com/office/2007/relationships/hdphoto" Target="../media/hdphoto9.wdp"/><Relationship Id="rId7" Type="http://schemas.openxmlformats.org/officeDocument/2006/relationships/image" Target="../media/image7.jpeg"/><Relationship Id="rId71" Type="http://schemas.openxmlformats.org/officeDocument/2006/relationships/image" Target="../media/image70.jpeg"/><Relationship Id="rId92" Type="http://schemas.microsoft.com/office/2007/relationships/hdphoto" Target="../media/hdphoto3.wdp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4.jpg"/><Relationship Id="rId66" Type="http://schemas.openxmlformats.org/officeDocument/2006/relationships/image" Target="../media/image65.jpeg"/><Relationship Id="rId87" Type="http://schemas.openxmlformats.org/officeDocument/2006/relationships/image" Target="../media/image85.jpg"/><Relationship Id="rId110" Type="http://schemas.openxmlformats.org/officeDocument/2006/relationships/image" Target="../media/image101.jpeg"/><Relationship Id="rId115" Type="http://schemas.openxmlformats.org/officeDocument/2006/relationships/image" Target="../media/image106.jpeg"/><Relationship Id="rId61" Type="http://schemas.openxmlformats.org/officeDocument/2006/relationships/image" Target="../media/image60.jpeg"/><Relationship Id="rId82" Type="http://schemas.openxmlformats.org/officeDocument/2006/relationships/image" Target="../media/image8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5.jpeg"/><Relationship Id="rId77" Type="http://schemas.openxmlformats.org/officeDocument/2006/relationships/image" Target="../media/image76.jpeg"/><Relationship Id="rId100" Type="http://schemas.microsoft.com/office/2007/relationships/hdphoto" Target="../media/hdphoto7.wdp"/><Relationship Id="rId105" Type="http://schemas.openxmlformats.org/officeDocument/2006/relationships/image" Target="../media/image96.jpeg"/><Relationship Id="rId8" Type="http://schemas.openxmlformats.org/officeDocument/2006/relationships/image" Target="../media/image8.jpeg"/><Relationship Id="rId51" Type="http://schemas.openxmlformats.org/officeDocument/2006/relationships/image" Target="../media/image50.jpeg"/><Relationship Id="rId72" Type="http://schemas.openxmlformats.org/officeDocument/2006/relationships/image" Target="../media/image71.jpeg"/><Relationship Id="rId93" Type="http://schemas.openxmlformats.org/officeDocument/2006/relationships/image" Target="../media/image90.png"/><Relationship Id="rId98" Type="http://schemas.microsoft.com/office/2007/relationships/hdphoto" Target="../media/hdphoto6.wdp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5.jpg"/><Relationship Id="rId67" Type="http://schemas.openxmlformats.org/officeDocument/2006/relationships/image" Target="../media/image66.jpeg"/><Relationship Id="rId116" Type="http://schemas.openxmlformats.org/officeDocument/2006/relationships/image" Target="../media/image107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62" Type="http://schemas.openxmlformats.org/officeDocument/2006/relationships/image" Target="../media/image61.jpeg"/><Relationship Id="rId83" Type="http://schemas.openxmlformats.org/officeDocument/2006/relationships/image" Target="../media/image82.png"/><Relationship Id="rId88" Type="http://schemas.openxmlformats.org/officeDocument/2006/relationships/image" Target="../media/image86.jpeg"/><Relationship Id="rId111" Type="http://schemas.openxmlformats.org/officeDocument/2006/relationships/image" Target="../media/image102.jpeg"/><Relationship Id="rId15" Type="http://schemas.openxmlformats.org/officeDocument/2006/relationships/image" Target="../media/image15.jpg"/><Relationship Id="rId36" Type="http://schemas.openxmlformats.org/officeDocument/2006/relationships/image" Target="../media/image36.jpeg"/><Relationship Id="rId57" Type="http://schemas.openxmlformats.org/officeDocument/2006/relationships/image" Target="../media/image56.jpeg"/><Relationship Id="rId106" Type="http://schemas.openxmlformats.org/officeDocument/2006/relationships/image" Target="../media/image9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161926</xdr:colOff>
      <xdr:row>9</xdr:row>
      <xdr:rowOff>17881</xdr:rowOff>
    </xdr:from>
    <xdr:ext cx="581024" cy="620235"/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1" y="2170531"/>
          <a:ext cx="581024" cy="620235"/>
        </a:xfrm>
        <a:prstGeom prst="rect">
          <a:avLst/>
        </a:prstGeom>
      </xdr:spPr>
    </xdr:pic>
    <xdr:clientData/>
  </xdr:oneCellAnchor>
  <xdr:oneCellAnchor>
    <xdr:from>
      <xdr:col>1</xdr:col>
      <xdr:colOff>152401</xdr:colOff>
      <xdr:row>10</xdr:row>
      <xdr:rowOff>38101</xdr:rowOff>
    </xdr:from>
    <xdr:ext cx="588637" cy="742950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6" y="3200401"/>
          <a:ext cx="588637" cy="742950"/>
        </a:xfrm>
        <a:prstGeom prst="rect">
          <a:avLst/>
        </a:prstGeom>
      </xdr:spPr>
    </xdr:pic>
    <xdr:clientData/>
  </xdr:oneCellAnchor>
  <xdr:oneCellAnchor>
    <xdr:from>
      <xdr:col>1</xdr:col>
      <xdr:colOff>206423</xdr:colOff>
      <xdr:row>12</xdr:row>
      <xdr:rowOff>28575</xdr:rowOff>
    </xdr:from>
    <xdr:ext cx="432597" cy="647700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98" y="4724400"/>
          <a:ext cx="432597" cy="647700"/>
        </a:xfrm>
        <a:prstGeom prst="rect">
          <a:avLst/>
        </a:prstGeom>
      </xdr:spPr>
    </xdr:pic>
    <xdr:clientData/>
  </xdr:oneCellAnchor>
  <xdr:oneCellAnchor>
    <xdr:from>
      <xdr:col>1</xdr:col>
      <xdr:colOff>238125</xdr:colOff>
      <xdr:row>14</xdr:row>
      <xdr:rowOff>85725</xdr:rowOff>
    </xdr:from>
    <xdr:ext cx="450285" cy="647700"/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91" t="9927" r="25679" b="19370"/>
        <a:stretch/>
      </xdr:blipFill>
      <xdr:spPr>
        <a:xfrm>
          <a:off x="952500" y="6629400"/>
          <a:ext cx="450285" cy="647700"/>
        </a:xfrm>
        <a:prstGeom prst="rect">
          <a:avLst/>
        </a:prstGeom>
      </xdr:spPr>
    </xdr:pic>
    <xdr:clientData/>
  </xdr:oneCellAnchor>
  <xdr:oneCellAnchor>
    <xdr:from>
      <xdr:col>0</xdr:col>
      <xdr:colOff>75463</xdr:colOff>
      <xdr:row>0</xdr:row>
      <xdr:rowOff>28575</xdr:rowOff>
    </xdr:from>
    <xdr:ext cx="1934312" cy="745186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3" y="28575"/>
          <a:ext cx="1934312" cy="745186"/>
        </a:xfrm>
        <a:prstGeom prst="rect">
          <a:avLst/>
        </a:prstGeom>
      </xdr:spPr>
    </xdr:pic>
    <xdr:clientData/>
  </xdr:oneCellAnchor>
  <xdr:oneCellAnchor>
    <xdr:from>
      <xdr:col>1</xdr:col>
      <xdr:colOff>238125</xdr:colOff>
      <xdr:row>15</xdr:row>
      <xdr:rowOff>47626</xdr:rowOff>
    </xdr:from>
    <xdr:ext cx="565122" cy="609600"/>
    <xdr:pic>
      <xdr:nvPicPr>
        <xdr:cNvPr id="18" name="Picture 17" descr="555master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00" y="7343776"/>
          <a:ext cx="565122" cy="609600"/>
        </a:xfrm>
        <a:prstGeom prst="rect">
          <a:avLst/>
        </a:prstGeom>
      </xdr:spPr>
    </xdr:pic>
    <xdr:clientData/>
  </xdr:oneCellAnchor>
  <xdr:oneCellAnchor>
    <xdr:from>
      <xdr:col>1</xdr:col>
      <xdr:colOff>180976</xdr:colOff>
      <xdr:row>16</xdr:row>
      <xdr:rowOff>47625</xdr:rowOff>
    </xdr:from>
    <xdr:ext cx="536510" cy="657225"/>
    <xdr:pic>
      <xdr:nvPicPr>
        <xdr:cNvPr id="19" name="Picture 18" descr="YUB279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5351" y="8248650"/>
          <a:ext cx="536510" cy="657225"/>
        </a:xfrm>
        <a:prstGeom prst="rect">
          <a:avLst/>
        </a:prstGeom>
      </xdr:spPr>
    </xdr:pic>
    <xdr:clientData/>
  </xdr:oneCellAnchor>
  <xdr:oneCellAnchor>
    <xdr:from>
      <xdr:col>1</xdr:col>
      <xdr:colOff>123825</xdr:colOff>
      <xdr:row>17</xdr:row>
      <xdr:rowOff>36560</xdr:rowOff>
    </xdr:from>
    <xdr:ext cx="733425" cy="563034"/>
    <xdr:pic>
      <xdr:nvPicPr>
        <xdr:cNvPr id="20" name="Picture 19" descr="YUBK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52500" y="8399510"/>
          <a:ext cx="733425" cy="563034"/>
        </a:xfrm>
        <a:prstGeom prst="rect">
          <a:avLst/>
        </a:prstGeom>
      </xdr:spPr>
    </xdr:pic>
    <xdr:clientData/>
  </xdr:oneCellAnchor>
  <xdr:oneCellAnchor>
    <xdr:from>
      <xdr:col>1</xdr:col>
      <xdr:colOff>257176</xdr:colOff>
      <xdr:row>18</xdr:row>
      <xdr:rowOff>37480</xdr:rowOff>
    </xdr:from>
    <xdr:ext cx="438552" cy="676895"/>
    <xdr:pic>
      <xdr:nvPicPr>
        <xdr:cNvPr id="22" name="Picture 21" descr="adna kran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71551" y="9714880"/>
          <a:ext cx="438552" cy="676895"/>
        </a:xfrm>
        <a:prstGeom prst="rect">
          <a:avLst/>
        </a:prstGeom>
      </xdr:spPr>
    </xdr:pic>
    <xdr:clientData/>
  </xdr:oneCellAnchor>
  <xdr:oneCellAnchor>
    <xdr:from>
      <xdr:col>1</xdr:col>
      <xdr:colOff>52262</xdr:colOff>
      <xdr:row>19</xdr:row>
      <xdr:rowOff>95251</xdr:rowOff>
    </xdr:from>
    <xdr:ext cx="818899" cy="628650"/>
    <xdr:pic>
      <xdr:nvPicPr>
        <xdr:cNvPr id="23" name="Picture 22" descr="YUBK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66637" y="10544176"/>
          <a:ext cx="818899" cy="628650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20</xdr:row>
      <xdr:rowOff>85726</xdr:rowOff>
    </xdr:from>
    <xdr:ext cx="663618" cy="685800"/>
    <xdr:pic>
      <xdr:nvPicPr>
        <xdr:cNvPr id="24" name="Picture 23" descr="270 arm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14401" y="11382376"/>
          <a:ext cx="663618" cy="6858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21</xdr:row>
      <xdr:rowOff>57150</xdr:rowOff>
    </xdr:from>
    <xdr:ext cx="707316" cy="733425"/>
    <xdr:pic>
      <xdr:nvPicPr>
        <xdr:cNvPr id="25" name="Picture 24" descr="GF777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09625" y="12201525"/>
          <a:ext cx="707316" cy="733425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22</xdr:row>
      <xdr:rowOff>200026</xdr:rowOff>
    </xdr:from>
    <xdr:ext cx="764010" cy="438150"/>
    <xdr:pic>
      <xdr:nvPicPr>
        <xdr:cNvPr id="26" name="Picture 25" descr="GF00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09626" y="13192126"/>
          <a:ext cx="764010" cy="438150"/>
        </a:xfrm>
        <a:prstGeom prst="rect">
          <a:avLst/>
        </a:prstGeom>
      </xdr:spPr>
    </xdr:pic>
    <xdr:clientData/>
  </xdr:oneCellAnchor>
  <xdr:oneCellAnchor>
    <xdr:from>
      <xdr:col>1</xdr:col>
      <xdr:colOff>114300</xdr:colOff>
      <xdr:row>23</xdr:row>
      <xdr:rowOff>57150</xdr:rowOff>
    </xdr:from>
    <xdr:ext cx="797228" cy="457200"/>
    <xdr:pic>
      <xdr:nvPicPr>
        <xdr:cNvPr id="27" name="Picture 26" descr="GF00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28675" y="13696950"/>
          <a:ext cx="797228" cy="457200"/>
        </a:xfrm>
        <a:prstGeom prst="rect">
          <a:avLst/>
        </a:prstGeom>
      </xdr:spPr>
    </xdr:pic>
    <xdr:clientData/>
  </xdr:oneCellAnchor>
  <xdr:twoCellAnchor editAs="oneCell">
    <xdr:from>
      <xdr:col>1</xdr:col>
      <xdr:colOff>51643</xdr:colOff>
      <xdr:row>27</xdr:row>
      <xdr:rowOff>47626</xdr:rowOff>
    </xdr:from>
    <xdr:to>
      <xdr:col>2</xdr:col>
      <xdr:colOff>28575</xdr:colOff>
      <xdr:row>27</xdr:row>
      <xdr:rowOff>625476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18" y="15840076"/>
          <a:ext cx="881807" cy="577850"/>
        </a:xfrm>
        <a:prstGeom prst="rect">
          <a:avLst/>
        </a:prstGeom>
      </xdr:spPr>
    </xdr:pic>
    <xdr:clientData/>
  </xdr:twoCellAnchor>
  <xdr:oneCellAnchor>
    <xdr:from>
      <xdr:col>1</xdr:col>
      <xdr:colOff>114300</xdr:colOff>
      <xdr:row>28</xdr:row>
      <xdr:rowOff>47626</xdr:rowOff>
    </xdr:from>
    <xdr:ext cx="752475" cy="704850"/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6478251"/>
          <a:ext cx="752475" cy="704850"/>
        </a:xfrm>
        <a:prstGeom prst="rect">
          <a:avLst/>
        </a:prstGeom>
      </xdr:spPr>
    </xdr:pic>
    <xdr:clientData/>
  </xdr:oneCellAnchor>
  <xdr:oneCellAnchor>
    <xdr:from>
      <xdr:col>1</xdr:col>
      <xdr:colOff>18170</xdr:colOff>
      <xdr:row>29</xdr:row>
      <xdr:rowOff>76200</xdr:rowOff>
    </xdr:from>
    <xdr:ext cx="867655" cy="666077"/>
    <xdr:pic>
      <xdr:nvPicPr>
        <xdr:cNvPr id="30" name="Picture 29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78" t="4855" r="12290" b="30420"/>
        <a:stretch/>
      </xdr:blipFill>
      <xdr:spPr>
        <a:xfrm>
          <a:off x="637295" y="15811500"/>
          <a:ext cx="867655" cy="666077"/>
        </a:xfrm>
        <a:prstGeom prst="rect">
          <a:avLst/>
        </a:prstGeom>
      </xdr:spPr>
    </xdr:pic>
    <xdr:clientData/>
  </xdr:oneCellAnchor>
  <xdr:oneCellAnchor>
    <xdr:from>
      <xdr:col>1</xdr:col>
      <xdr:colOff>114300</xdr:colOff>
      <xdr:row>30</xdr:row>
      <xdr:rowOff>57150</xdr:rowOff>
    </xdr:from>
    <xdr:ext cx="752475" cy="685340"/>
    <xdr:pic>
      <xdr:nvPicPr>
        <xdr:cNvPr id="31" name="Picture 30" descr="NHK279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42975" y="17011650"/>
          <a:ext cx="752475" cy="685340"/>
        </a:xfrm>
        <a:prstGeom prst="rect">
          <a:avLst/>
        </a:prstGeom>
      </xdr:spPr>
    </xdr:pic>
    <xdr:clientData/>
  </xdr:oneCellAnchor>
  <xdr:oneCellAnchor>
    <xdr:from>
      <xdr:col>1</xdr:col>
      <xdr:colOff>133350</xdr:colOff>
      <xdr:row>31</xdr:row>
      <xdr:rowOff>32319</xdr:rowOff>
    </xdr:from>
    <xdr:ext cx="729874" cy="682056"/>
    <xdr:pic>
      <xdr:nvPicPr>
        <xdr:cNvPr id="32" name="Picture 31" descr="143master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47725" y="19044219"/>
          <a:ext cx="729874" cy="682056"/>
        </a:xfrm>
        <a:prstGeom prst="rect">
          <a:avLst/>
        </a:prstGeom>
      </xdr:spPr>
    </xdr:pic>
    <xdr:clientData/>
  </xdr:oneCellAnchor>
  <xdr:oneCellAnchor>
    <xdr:from>
      <xdr:col>1</xdr:col>
      <xdr:colOff>133350</xdr:colOff>
      <xdr:row>32</xdr:row>
      <xdr:rowOff>95250</xdr:rowOff>
    </xdr:from>
    <xdr:ext cx="727199" cy="609599"/>
    <xdr:pic>
      <xdr:nvPicPr>
        <xdr:cNvPr id="33" name="Picture 32" descr="361master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47725" y="19954875"/>
          <a:ext cx="727199" cy="609599"/>
        </a:xfrm>
        <a:prstGeom prst="rect">
          <a:avLst/>
        </a:prstGeom>
      </xdr:spPr>
    </xdr:pic>
    <xdr:clientData/>
  </xdr:oneCellAnchor>
  <xdr:oneCellAnchor>
    <xdr:from>
      <xdr:col>1</xdr:col>
      <xdr:colOff>86969</xdr:colOff>
      <xdr:row>33</xdr:row>
      <xdr:rowOff>95250</xdr:rowOff>
    </xdr:from>
    <xdr:ext cx="782677" cy="533400"/>
    <xdr:pic>
      <xdr:nvPicPr>
        <xdr:cNvPr id="34" name="Picture 33" descr="140arm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01344" y="20802600"/>
          <a:ext cx="782677" cy="533400"/>
        </a:xfrm>
        <a:prstGeom prst="rect">
          <a:avLst/>
        </a:prstGeom>
      </xdr:spPr>
    </xdr:pic>
    <xdr:clientData/>
  </xdr:oneCellAnchor>
  <xdr:oneCellAnchor>
    <xdr:from>
      <xdr:col>1</xdr:col>
      <xdr:colOff>123825</xdr:colOff>
      <xdr:row>35</xdr:row>
      <xdr:rowOff>38100</xdr:rowOff>
    </xdr:from>
    <xdr:ext cx="723900" cy="723900"/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21593175"/>
          <a:ext cx="723900" cy="723900"/>
        </a:xfrm>
        <a:prstGeom prst="rect">
          <a:avLst/>
        </a:prstGeom>
      </xdr:spPr>
    </xdr:pic>
    <xdr:clientData/>
  </xdr:oneCellAnchor>
  <xdr:twoCellAnchor editAs="oneCell">
    <xdr:from>
      <xdr:col>1</xdr:col>
      <xdr:colOff>152402</xdr:colOff>
      <xdr:row>13</xdr:row>
      <xdr:rowOff>76200</xdr:rowOff>
    </xdr:from>
    <xdr:to>
      <xdr:col>1</xdr:col>
      <xdr:colOff>719966</xdr:colOff>
      <xdr:row>13</xdr:row>
      <xdr:rowOff>638173</xdr:rowOff>
    </xdr:to>
    <xdr:pic>
      <xdr:nvPicPr>
        <xdr:cNvPr id="36" name="Picture 35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14" r="22388" b="32776"/>
        <a:stretch/>
      </xdr:blipFill>
      <xdr:spPr>
        <a:xfrm>
          <a:off x="981077" y="5524500"/>
          <a:ext cx="567564" cy="561973"/>
        </a:xfrm>
        <a:prstGeom prst="rect">
          <a:avLst/>
        </a:prstGeom>
      </xdr:spPr>
    </xdr:pic>
    <xdr:clientData/>
  </xdr:twoCellAnchor>
  <xdr:oneCellAnchor>
    <xdr:from>
      <xdr:col>1</xdr:col>
      <xdr:colOff>564713</xdr:colOff>
      <xdr:row>39</xdr:row>
      <xdr:rowOff>19050</xdr:rowOff>
    </xdr:from>
    <xdr:ext cx="339399" cy="381000"/>
    <xdr:pic>
      <xdr:nvPicPr>
        <xdr:cNvPr id="37" name="Picture 36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91" b="13313"/>
        <a:stretch/>
      </xdr:blipFill>
      <xdr:spPr>
        <a:xfrm>
          <a:off x="1221938" y="981075"/>
          <a:ext cx="339399" cy="381000"/>
        </a:xfrm>
        <a:prstGeom prst="rect">
          <a:avLst/>
        </a:prstGeom>
      </xdr:spPr>
    </xdr:pic>
    <xdr:clientData/>
  </xdr:oneCellAnchor>
  <xdr:oneCellAnchor>
    <xdr:from>
      <xdr:col>1</xdr:col>
      <xdr:colOff>466726</xdr:colOff>
      <xdr:row>39</xdr:row>
      <xdr:rowOff>461433</xdr:rowOff>
    </xdr:from>
    <xdr:ext cx="433916" cy="297313"/>
    <xdr:pic>
      <xdr:nvPicPr>
        <xdr:cNvPr id="38" name="Picture 37"/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6" t="22603" r="25000" b="21918"/>
        <a:stretch/>
      </xdr:blipFill>
      <xdr:spPr>
        <a:xfrm rot="16200000">
          <a:off x="1192252" y="1355157"/>
          <a:ext cx="297313" cy="433916"/>
        </a:xfrm>
        <a:prstGeom prst="rect">
          <a:avLst/>
        </a:prstGeom>
      </xdr:spPr>
    </xdr:pic>
    <xdr:clientData/>
  </xdr:oneCellAnchor>
  <xdr:oneCellAnchor>
    <xdr:from>
      <xdr:col>1</xdr:col>
      <xdr:colOff>123825</xdr:colOff>
      <xdr:row>39</xdr:row>
      <xdr:rowOff>55904</xdr:rowOff>
    </xdr:from>
    <xdr:ext cx="304800" cy="706095"/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017929"/>
          <a:ext cx="304800" cy="706095"/>
        </a:xfrm>
        <a:prstGeom prst="rect">
          <a:avLst/>
        </a:prstGeom>
      </xdr:spPr>
    </xdr:pic>
    <xdr:clientData/>
  </xdr:oneCellAnchor>
  <xdr:oneCellAnchor>
    <xdr:from>
      <xdr:col>1</xdr:col>
      <xdr:colOff>57151</xdr:colOff>
      <xdr:row>40</xdr:row>
      <xdr:rowOff>76200</xdr:rowOff>
    </xdr:from>
    <xdr:ext cx="251292" cy="702242"/>
    <xdr:pic>
      <xdr:nvPicPr>
        <xdr:cNvPr id="40" name="Picture 39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82" t="4923" r="27215" b="3773"/>
        <a:stretch/>
      </xdr:blipFill>
      <xdr:spPr>
        <a:xfrm>
          <a:off x="714376" y="1828800"/>
          <a:ext cx="251292" cy="702242"/>
        </a:xfrm>
        <a:prstGeom prst="rect">
          <a:avLst/>
        </a:prstGeom>
      </xdr:spPr>
    </xdr:pic>
    <xdr:clientData/>
  </xdr:oneCellAnchor>
  <xdr:oneCellAnchor>
    <xdr:from>
      <xdr:col>1</xdr:col>
      <xdr:colOff>323851</xdr:colOff>
      <xdr:row>40</xdr:row>
      <xdr:rowOff>19050</xdr:rowOff>
    </xdr:from>
    <xdr:ext cx="342900" cy="665371"/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6" y="1771650"/>
          <a:ext cx="342900" cy="665371"/>
        </a:xfrm>
        <a:prstGeom prst="rect">
          <a:avLst/>
        </a:prstGeom>
      </xdr:spPr>
    </xdr:pic>
    <xdr:clientData/>
  </xdr:oneCellAnchor>
  <xdr:oneCellAnchor>
    <xdr:from>
      <xdr:col>1</xdr:col>
      <xdr:colOff>552450</xdr:colOff>
      <xdr:row>40</xdr:row>
      <xdr:rowOff>323850</xdr:rowOff>
    </xdr:from>
    <xdr:ext cx="332612" cy="363290"/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562" b="14384"/>
        <a:stretch/>
      </xdr:blipFill>
      <xdr:spPr>
        <a:xfrm>
          <a:off x="1209675" y="2076450"/>
          <a:ext cx="332612" cy="363290"/>
        </a:xfrm>
        <a:prstGeom prst="rect">
          <a:avLst/>
        </a:prstGeom>
      </xdr:spPr>
    </xdr:pic>
    <xdr:clientData/>
  </xdr:oneCellAnchor>
  <xdr:oneCellAnchor>
    <xdr:from>
      <xdr:col>1</xdr:col>
      <xdr:colOff>89086</xdr:colOff>
      <xdr:row>41</xdr:row>
      <xdr:rowOff>161925</xdr:rowOff>
    </xdr:from>
    <xdr:ext cx="193040" cy="649432"/>
    <xdr:pic>
      <xdr:nvPicPr>
        <xdr:cNvPr id="43" name="Picture 42"/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16" t="3957" r="39833" b="4317"/>
        <a:stretch/>
      </xdr:blipFill>
      <xdr:spPr>
        <a:xfrm>
          <a:off x="803461" y="25784175"/>
          <a:ext cx="193040" cy="649432"/>
        </a:xfrm>
        <a:prstGeom prst="rect">
          <a:avLst/>
        </a:prstGeom>
      </xdr:spPr>
    </xdr:pic>
    <xdr:clientData/>
  </xdr:oneCellAnchor>
  <xdr:oneCellAnchor>
    <xdr:from>
      <xdr:col>1</xdr:col>
      <xdr:colOff>371475</xdr:colOff>
      <xdr:row>41</xdr:row>
      <xdr:rowOff>200025</xdr:rowOff>
    </xdr:from>
    <xdr:ext cx="238125" cy="558495"/>
    <xdr:pic>
      <xdr:nvPicPr>
        <xdr:cNvPr id="44" name="Picture 43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20" r="23543"/>
        <a:stretch/>
      </xdr:blipFill>
      <xdr:spPr>
        <a:xfrm>
          <a:off x="1085850" y="25822275"/>
          <a:ext cx="238125" cy="558495"/>
        </a:xfrm>
        <a:prstGeom prst="rect">
          <a:avLst/>
        </a:prstGeom>
      </xdr:spPr>
    </xdr:pic>
    <xdr:clientData/>
  </xdr:oneCellAnchor>
  <xdr:oneCellAnchor>
    <xdr:from>
      <xdr:col>1</xdr:col>
      <xdr:colOff>622444</xdr:colOff>
      <xdr:row>41</xdr:row>
      <xdr:rowOff>295275</xdr:rowOff>
    </xdr:from>
    <xdr:ext cx="291194" cy="304800"/>
    <xdr:pic>
      <xdr:nvPicPr>
        <xdr:cNvPr id="45" name="Picture 44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32" b="16523"/>
        <a:stretch/>
      </xdr:blipFill>
      <xdr:spPr>
        <a:xfrm>
          <a:off x="1279669" y="2838450"/>
          <a:ext cx="291194" cy="304800"/>
        </a:xfrm>
        <a:prstGeom prst="rect">
          <a:avLst/>
        </a:prstGeom>
      </xdr:spPr>
    </xdr:pic>
    <xdr:clientData/>
  </xdr:oneCellAnchor>
  <xdr:oneCellAnchor>
    <xdr:from>
      <xdr:col>1</xdr:col>
      <xdr:colOff>151092</xdr:colOff>
      <xdr:row>42</xdr:row>
      <xdr:rowOff>57149</xdr:rowOff>
    </xdr:from>
    <xdr:ext cx="190919" cy="611333"/>
    <xdr:pic>
      <xdr:nvPicPr>
        <xdr:cNvPr id="46" name="Picture 45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14" t="4041" r="28572" b="4028"/>
        <a:stretch/>
      </xdr:blipFill>
      <xdr:spPr>
        <a:xfrm>
          <a:off x="808317" y="3248024"/>
          <a:ext cx="190919" cy="611333"/>
        </a:xfrm>
        <a:prstGeom prst="rect">
          <a:avLst/>
        </a:prstGeom>
      </xdr:spPr>
    </xdr:pic>
    <xdr:clientData/>
  </xdr:oneCellAnchor>
  <xdr:oneCellAnchor>
    <xdr:from>
      <xdr:col>1</xdr:col>
      <xdr:colOff>606937</xdr:colOff>
      <xdr:row>42</xdr:row>
      <xdr:rowOff>28575</xdr:rowOff>
    </xdr:from>
    <xdr:ext cx="297938" cy="285827"/>
    <xdr:pic>
      <xdr:nvPicPr>
        <xdr:cNvPr id="47" name="Picture 46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49" b="16497"/>
        <a:stretch/>
      </xdr:blipFill>
      <xdr:spPr>
        <a:xfrm>
          <a:off x="1264162" y="3219450"/>
          <a:ext cx="297938" cy="285827"/>
        </a:xfrm>
        <a:prstGeom prst="rect">
          <a:avLst/>
        </a:prstGeom>
      </xdr:spPr>
    </xdr:pic>
    <xdr:clientData/>
  </xdr:oneCellAnchor>
  <xdr:oneCellAnchor>
    <xdr:from>
      <xdr:col>1</xdr:col>
      <xdr:colOff>304801</xdr:colOff>
      <xdr:row>42</xdr:row>
      <xdr:rowOff>47624</xdr:rowOff>
    </xdr:from>
    <xdr:ext cx="231487" cy="542925"/>
    <xdr:pic>
      <xdr:nvPicPr>
        <xdr:cNvPr id="48" name="Picture 47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20" r="23543"/>
        <a:stretch/>
      </xdr:blipFill>
      <xdr:spPr>
        <a:xfrm>
          <a:off x="962026" y="3238499"/>
          <a:ext cx="231487" cy="542925"/>
        </a:xfrm>
        <a:prstGeom prst="rect">
          <a:avLst/>
        </a:prstGeom>
      </xdr:spPr>
    </xdr:pic>
    <xdr:clientData/>
  </xdr:oneCellAnchor>
  <xdr:oneCellAnchor>
    <xdr:from>
      <xdr:col>1</xdr:col>
      <xdr:colOff>557297</xdr:colOff>
      <xdr:row>42</xdr:row>
      <xdr:rowOff>353672</xdr:rowOff>
    </xdr:from>
    <xdr:ext cx="280903" cy="295760"/>
    <xdr:pic>
      <xdr:nvPicPr>
        <xdr:cNvPr id="49" name="Picture 48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32" b="16523"/>
        <a:stretch/>
      </xdr:blipFill>
      <xdr:spPr>
        <a:xfrm>
          <a:off x="1214522" y="3544547"/>
          <a:ext cx="280903" cy="295760"/>
        </a:xfrm>
        <a:prstGeom prst="rect">
          <a:avLst/>
        </a:prstGeom>
      </xdr:spPr>
    </xdr:pic>
    <xdr:clientData/>
  </xdr:oneCellAnchor>
  <xdr:oneCellAnchor>
    <xdr:from>
      <xdr:col>1</xdr:col>
      <xdr:colOff>384465</xdr:colOff>
      <xdr:row>43</xdr:row>
      <xdr:rowOff>38100</xdr:rowOff>
    </xdr:from>
    <xdr:ext cx="339896" cy="639507"/>
    <xdr:pic>
      <xdr:nvPicPr>
        <xdr:cNvPr id="50" name="Picture 49" descr="showerset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213140" y="25079325"/>
          <a:ext cx="339896" cy="639507"/>
        </a:xfrm>
        <a:prstGeom prst="rect">
          <a:avLst/>
        </a:prstGeom>
      </xdr:spPr>
    </xdr:pic>
    <xdr:clientData/>
  </xdr:oneCellAnchor>
  <xdr:oneCellAnchor>
    <xdr:from>
      <xdr:col>1</xdr:col>
      <xdr:colOff>398318</xdr:colOff>
      <xdr:row>44</xdr:row>
      <xdr:rowOff>53932</xdr:rowOff>
    </xdr:from>
    <xdr:ext cx="302203" cy="582104"/>
    <xdr:pic>
      <xdr:nvPicPr>
        <xdr:cNvPr id="51" name="Picture 50" descr="showersetbig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226993" y="28266982"/>
          <a:ext cx="302203" cy="582104"/>
        </a:xfrm>
        <a:prstGeom prst="rect">
          <a:avLst/>
        </a:prstGeom>
      </xdr:spPr>
    </xdr:pic>
    <xdr:clientData/>
  </xdr:oneCellAnchor>
  <xdr:oneCellAnchor>
    <xdr:from>
      <xdr:col>1</xdr:col>
      <xdr:colOff>372340</xdr:colOff>
      <xdr:row>45</xdr:row>
      <xdr:rowOff>55473</xdr:rowOff>
    </xdr:from>
    <xdr:ext cx="311727" cy="555738"/>
    <xdr:pic>
      <xdr:nvPicPr>
        <xdr:cNvPr id="52" name="Picture 51" descr="showersetbig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029565" y="5246598"/>
          <a:ext cx="311727" cy="555738"/>
        </a:xfrm>
        <a:prstGeom prst="rect">
          <a:avLst/>
        </a:prstGeom>
      </xdr:spPr>
    </xdr:pic>
    <xdr:clientData/>
  </xdr:oneCellAnchor>
  <xdr:oneCellAnchor>
    <xdr:from>
      <xdr:col>1</xdr:col>
      <xdr:colOff>303935</xdr:colOff>
      <xdr:row>46</xdr:row>
      <xdr:rowOff>33772</xdr:rowOff>
    </xdr:from>
    <xdr:ext cx="383324" cy="723900"/>
    <xdr:pic>
      <xdr:nvPicPr>
        <xdr:cNvPr id="53" name="Picture 52" descr="showersetGr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132610" y="29561272"/>
          <a:ext cx="383324" cy="723900"/>
        </a:xfrm>
        <a:prstGeom prst="rect">
          <a:avLst/>
        </a:prstGeom>
      </xdr:spPr>
    </xdr:pic>
    <xdr:clientData/>
  </xdr:oneCellAnchor>
  <xdr:oneCellAnchor>
    <xdr:from>
      <xdr:col>1</xdr:col>
      <xdr:colOff>124692</xdr:colOff>
      <xdr:row>50</xdr:row>
      <xdr:rowOff>144607</xdr:rowOff>
    </xdr:from>
    <xdr:ext cx="703984" cy="703984"/>
    <xdr:pic>
      <xdr:nvPicPr>
        <xdr:cNvPr id="54" name="Picture 53" descr="completeshowerset.jpg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39067" y="33186832"/>
          <a:ext cx="703984" cy="703984"/>
        </a:xfrm>
        <a:prstGeom prst="rect">
          <a:avLst/>
        </a:prstGeom>
      </xdr:spPr>
    </xdr:pic>
    <xdr:clientData/>
  </xdr:oneCellAnchor>
  <xdr:oneCellAnchor>
    <xdr:from>
      <xdr:col>1</xdr:col>
      <xdr:colOff>290976</xdr:colOff>
      <xdr:row>54</xdr:row>
      <xdr:rowOff>6062</xdr:rowOff>
    </xdr:from>
    <xdr:ext cx="310144" cy="617394"/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651" y="34724687"/>
          <a:ext cx="310144" cy="617394"/>
        </a:xfrm>
        <a:prstGeom prst="rect">
          <a:avLst/>
        </a:prstGeom>
      </xdr:spPr>
    </xdr:pic>
    <xdr:clientData/>
  </xdr:oneCellAnchor>
  <xdr:oneCellAnchor>
    <xdr:from>
      <xdr:col>1</xdr:col>
      <xdr:colOff>197428</xdr:colOff>
      <xdr:row>55</xdr:row>
      <xdr:rowOff>17318</xdr:rowOff>
    </xdr:from>
    <xdr:ext cx="434685" cy="597767"/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0" b="10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653" y="11171093"/>
          <a:ext cx="434685" cy="597767"/>
        </a:xfrm>
        <a:prstGeom prst="rect">
          <a:avLst/>
        </a:prstGeom>
      </xdr:spPr>
    </xdr:pic>
    <xdr:clientData/>
  </xdr:oneCellAnchor>
  <xdr:oneCellAnchor>
    <xdr:from>
      <xdr:col>1</xdr:col>
      <xdr:colOff>218208</xdr:colOff>
      <xdr:row>56</xdr:row>
      <xdr:rowOff>46759</xdr:rowOff>
    </xdr:from>
    <xdr:ext cx="410441" cy="584970"/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883" y="36184609"/>
          <a:ext cx="410441" cy="584970"/>
        </a:xfrm>
        <a:prstGeom prst="rect">
          <a:avLst/>
        </a:prstGeom>
      </xdr:spPr>
    </xdr:pic>
    <xdr:clientData/>
  </xdr:oneCellAnchor>
  <xdr:oneCellAnchor>
    <xdr:from>
      <xdr:col>1</xdr:col>
      <xdr:colOff>279689</xdr:colOff>
      <xdr:row>57</xdr:row>
      <xdr:rowOff>52819</xdr:rowOff>
    </xdr:from>
    <xdr:ext cx="253711" cy="609361"/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364" y="34247569"/>
          <a:ext cx="253711" cy="609361"/>
        </a:xfrm>
        <a:prstGeom prst="rect">
          <a:avLst/>
        </a:prstGeom>
      </xdr:spPr>
    </xdr:pic>
    <xdr:clientData/>
  </xdr:oneCellAnchor>
  <xdr:oneCellAnchor>
    <xdr:from>
      <xdr:col>1</xdr:col>
      <xdr:colOff>209164</xdr:colOff>
      <xdr:row>58</xdr:row>
      <xdr:rowOff>36370</xdr:rowOff>
    </xdr:from>
    <xdr:ext cx="432214" cy="563706"/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839" y="34926445"/>
          <a:ext cx="432214" cy="563706"/>
        </a:xfrm>
        <a:prstGeom prst="rect">
          <a:avLst/>
        </a:prstGeom>
      </xdr:spPr>
    </xdr:pic>
    <xdr:clientData/>
  </xdr:oneCellAnchor>
  <xdr:oneCellAnchor>
    <xdr:from>
      <xdr:col>1</xdr:col>
      <xdr:colOff>156730</xdr:colOff>
      <xdr:row>59</xdr:row>
      <xdr:rowOff>70138</xdr:rowOff>
    </xdr:from>
    <xdr:ext cx="510886" cy="515674"/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405" y="35588863"/>
          <a:ext cx="510886" cy="515674"/>
        </a:xfrm>
        <a:prstGeom prst="rect">
          <a:avLst/>
        </a:prstGeom>
      </xdr:spPr>
    </xdr:pic>
    <xdr:clientData/>
  </xdr:oneCellAnchor>
  <xdr:oneCellAnchor>
    <xdr:from>
      <xdr:col>1</xdr:col>
      <xdr:colOff>249381</xdr:colOff>
      <xdr:row>60</xdr:row>
      <xdr:rowOff>68408</xdr:rowOff>
    </xdr:from>
    <xdr:ext cx="561836" cy="484042"/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56" y="36282458"/>
          <a:ext cx="561836" cy="484042"/>
        </a:xfrm>
        <a:prstGeom prst="rect">
          <a:avLst/>
        </a:prstGeom>
      </xdr:spPr>
    </xdr:pic>
    <xdr:clientData/>
  </xdr:oneCellAnchor>
  <xdr:oneCellAnchor>
    <xdr:from>
      <xdr:col>1</xdr:col>
      <xdr:colOff>295276</xdr:colOff>
      <xdr:row>62</xdr:row>
      <xdr:rowOff>96606</xdr:rowOff>
    </xdr:from>
    <xdr:ext cx="323850" cy="517964"/>
    <xdr:pic>
      <xdr:nvPicPr>
        <xdr:cNvPr id="62" name="Picture 61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87" t="12454" r="40000" b="9890"/>
        <a:stretch/>
      </xdr:blipFill>
      <xdr:spPr>
        <a:xfrm>
          <a:off x="1123951" y="37567956"/>
          <a:ext cx="323850" cy="517964"/>
        </a:xfrm>
        <a:prstGeom prst="rect">
          <a:avLst/>
        </a:prstGeom>
      </xdr:spPr>
    </xdr:pic>
    <xdr:clientData/>
  </xdr:oneCellAnchor>
  <xdr:oneCellAnchor>
    <xdr:from>
      <xdr:col>1</xdr:col>
      <xdr:colOff>233236</xdr:colOff>
      <xdr:row>63</xdr:row>
      <xdr:rowOff>174050</xdr:rowOff>
    </xdr:from>
    <xdr:ext cx="423989" cy="537480"/>
    <xdr:pic>
      <xdr:nvPicPr>
        <xdr:cNvPr id="63" name="Picture 62" descr="zerix150-200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061911" y="40902950"/>
          <a:ext cx="423989" cy="537480"/>
        </a:xfrm>
        <a:prstGeom prst="rect">
          <a:avLst/>
        </a:prstGeom>
      </xdr:spPr>
    </xdr:pic>
    <xdr:clientData/>
  </xdr:oneCellAnchor>
  <xdr:oneCellAnchor>
    <xdr:from>
      <xdr:col>1</xdr:col>
      <xdr:colOff>216477</xdr:colOff>
      <xdr:row>64</xdr:row>
      <xdr:rowOff>39541</xdr:rowOff>
    </xdr:from>
    <xdr:ext cx="476251" cy="635001"/>
    <xdr:pic>
      <xdr:nvPicPr>
        <xdr:cNvPr id="64" name="Picture 63" descr="fer150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873702" y="17317891"/>
          <a:ext cx="476251" cy="635001"/>
        </a:xfrm>
        <a:prstGeom prst="rect">
          <a:avLst/>
        </a:prstGeom>
      </xdr:spPr>
    </xdr:pic>
    <xdr:clientData/>
  </xdr:oneCellAnchor>
  <xdr:oneCellAnchor>
    <xdr:from>
      <xdr:col>1</xdr:col>
      <xdr:colOff>232930</xdr:colOff>
      <xdr:row>65</xdr:row>
      <xdr:rowOff>6927</xdr:rowOff>
    </xdr:from>
    <xdr:ext cx="489561" cy="733425"/>
    <xdr:pic>
      <xdr:nvPicPr>
        <xdr:cNvPr id="65" name="Picture 64" descr="showerhandle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890155" y="17999652"/>
          <a:ext cx="489561" cy="733425"/>
        </a:xfrm>
        <a:prstGeom prst="rect">
          <a:avLst/>
        </a:prstGeom>
      </xdr:spPr>
    </xdr:pic>
    <xdr:clientData/>
  </xdr:oneCellAnchor>
  <xdr:oneCellAnchor>
    <xdr:from>
      <xdr:col>1</xdr:col>
      <xdr:colOff>181841</xdr:colOff>
      <xdr:row>66</xdr:row>
      <xdr:rowOff>34636</xdr:rowOff>
    </xdr:from>
    <xdr:ext cx="685800" cy="685800"/>
    <xdr:pic>
      <xdr:nvPicPr>
        <xdr:cNvPr id="66" name="Picture 65" descr="showerholder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839066" y="18770311"/>
          <a:ext cx="685800" cy="685800"/>
        </a:xfrm>
        <a:prstGeom prst="rect">
          <a:avLst/>
        </a:prstGeom>
      </xdr:spPr>
    </xdr:pic>
    <xdr:clientData/>
  </xdr:oneCellAnchor>
  <xdr:oneCellAnchor>
    <xdr:from>
      <xdr:col>1</xdr:col>
      <xdr:colOff>63212</xdr:colOff>
      <xdr:row>67</xdr:row>
      <xdr:rowOff>81396</xdr:rowOff>
    </xdr:from>
    <xdr:ext cx="822081" cy="628650"/>
    <xdr:pic>
      <xdr:nvPicPr>
        <xdr:cNvPr id="67" name="Picture 66" descr="showerchanger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20437" y="19531446"/>
          <a:ext cx="822081" cy="628650"/>
        </a:xfrm>
        <a:prstGeom prst="rect">
          <a:avLst/>
        </a:prstGeom>
      </xdr:spPr>
    </xdr:pic>
    <xdr:clientData/>
  </xdr:oneCellAnchor>
  <xdr:oneCellAnchor>
    <xdr:from>
      <xdr:col>1</xdr:col>
      <xdr:colOff>61481</xdr:colOff>
      <xdr:row>61</xdr:row>
      <xdr:rowOff>117378</xdr:rowOff>
    </xdr:from>
    <xdr:ext cx="814819" cy="517319"/>
    <xdr:pic>
      <xdr:nvPicPr>
        <xdr:cNvPr id="68" name="Picture 67" descr="sefon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80606" y="37141053"/>
          <a:ext cx="814819" cy="517319"/>
        </a:xfrm>
        <a:prstGeom prst="rect">
          <a:avLst/>
        </a:prstGeom>
      </xdr:spPr>
    </xdr:pic>
    <xdr:clientData/>
  </xdr:oneCellAnchor>
  <xdr:oneCellAnchor>
    <xdr:from>
      <xdr:col>1</xdr:col>
      <xdr:colOff>235811</xdr:colOff>
      <xdr:row>47</xdr:row>
      <xdr:rowOff>53687</xdr:rowOff>
    </xdr:from>
    <xdr:ext cx="491451" cy="822614"/>
    <xdr:pic>
      <xdr:nvPicPr>
        <xdr:cNvPr id="69" name="Picture 68" descr="machine pull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950186" y="30381287"/>
          <a:ext cx="491451" cy="822614"/>
        </a:xfrm>
        <a:prstGeom prst="rect">
          <a:avLst/>
        </a:prstGeom>
      </xdr:spPr>
    </xdr:pic>
    <xdr:clientData/>
  </xdr:oneCellAnchor>
  <xdr:oneCellAnchor>
    <xdr:from>
      <xdr:col>1</xdr:col>
      <xdr:colOff>207198</xdr:colOff>
      <xdr:row>48</xdr:row>
      <xdr:rowOff>38966</xdr:rowOff>
    </xdr:from>
    <xdr:ext cx="501981" cy="787977"/>
    <xdr:pic>
      <xdr:nvPicPr>
        <xdr:cNvPr id="70" name="Picture 69" descr="machine push side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921573" y="31309541"/>
          <a:ext cx="501981" cy="787977"/>
        </a:xfrm>
        <a:prstGeom prst="rect">
          <a:avLst/>
        </a:prstGeom>
      </xdr:spPr>
    </xdr:pic>
    <xdr:clientData/>
  </xdr:oneCellAnchor>
  <xdr:oneCellAnchor>
    <xdr:from>
      <xdr:col>1</xdr:col>
      <xdr:colOff>218277</xdr:colOff>
      <xdr:row>49</xdr:row>
      <xdr:rowOff>66675</xdr:rowOff>
    </xdr:from>
    <xdr:ext cx="517746" cy="753341"/>
    <xdr:pic>
      <xdr:nvPicPr>
        <xdr:cNvPr id="71" name="Picture 70" descr="machine push down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932652" y="32261175"/>
          <a:ext cx="517746" cy="753341"/>
        </a:xfrm>
        <a:prstGeom prst="rect">
          <a:avLst/>
        </a:prstGeom>
      </xdr:spPr>
    </xdr:pic>
    <xdr:clientData/>
  </xdr:oneCellAnchor>
  <xdr:oneCellAnchor>
    <xdr:from>
      <xdr:col>1</xdr:col>
      <xdr:colOff>238125</xdr:colOff>
      <xdr:row>72</xdr:row>
      <xdr:rowOff>47625</xdr:rowOff>
    </xdr:from>
    <xdr:ext cx="657225" cy="657225"/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1019175"/>
          <a:ext cx="657225" cy="657225"/>
        </a:xfrm>
        <a:prstGeom prst="rect">
          <a:avLst/>
        </a:prstGeom>
      </xdr:spPr>
    </xdr:pic>
    <xdr:clientData/>
  </xdr:oneCellAnchor>
  <xdr:oneCellAnchor>
    <xdr:from>
      <xdr:col>1</xdr:col>
      <xdr:colOff>180975</xdr:colOff>
      <xdr:row>73</xdr:row>
      <xdr:rowOff>95250</xdr:rowOff>
    </xdr:from>
    <xdr:ext cx="561975" cy="561975"/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46167675"/>
          <a:ext cx="561975" cy="561975"/>
        </a:xfrm>
        <a:prstGeom prst="rect">
          <a:avLst/>
        </a:prstGeom>
      </xdr:spPr>
    </xdr:pic>
    <xdr:clientData/>
  </xdr:oneCellAnchor>
  <xdr:oneCellAnchor>
    <xdr:from>
      <xdr:col>1</xdr:col>
      <xdr:colOff>219075</xdr:colOff>
      <xdr:row>74</xdr:row>
      <xdr:rowOff>133350</xdr:rowOff>
    </xdr:from>
    <xdr:ext cx="581025" cy="514350"/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46929675"/>
          <a:ext cx="581025" cy="514350"/>
        </a:xfrm>
        <a:prstGeom prst="rect">
          <a:avLst/>
        </a:prstGeom>
      </xdr:spPr>
    </xdr:pic>
    <xdr:clientData/>
  </xdr:oneCellAnchor>
  <xdr:oneCellAnchor>
    <xdr:from>
      <xdr:col>1</xdr:col>
      <xdr:colOff>161926</xdr:colOff>
      <xdr:row>74</xdr:row>
      <xdr:rowOff>666750</xdr:rowOff>
    </xdr:from>
    <xdr:ext cx="638175" cy="638175"/>
    <xdr:pic>
      <xdr:nvPicPr>
        <xdr:cNvPr id="75" name="Picture 74" descr="40mm.jpg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81026" y="45481875"/>
          <a:ext cx="638175" cy="638175"/>
        </a:xfrm>
        <a:prstGeom prst="rect">
          <a:avLst/>
        </a:prstGeom>
      </xdr:spPr>
    </xdr:pic>
    <xdr:clientData/>
  </xdr:oneCellAnchor>
  <xdr:oneCellAnchor>
    <xdr:from>
      <xdr:col>1</xdr:col>
      <xdr:colOff>85725</xdr:colOff>
      <xdr:row>76</xdr:row>
      <xdr:rowOff>38100</xdr:rowOff>
    </xdr:from>
    <xdr:ext cx="719911" cy="638175"/>
    <xdr:pic>
      <xdr:nvPicPr>
        <xdr:cNvPr id="76" name="Picture 75" descr="cartR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828675" y="4057650"/>
          <a:ext cx="719911" cy="638175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77</xdr:row>
      <xdr:rowOff>66675</xdr:rowOff>
    </xdr:from>
    <xdr:ext cx="730871" cy="638175"/>
    <xdr:pic>
      <xdr:nvPicPr>
        <xdr:cNvPr id="77" name="Picture 76" descr="cart40brass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819150" y="4810125"/>
          <a:ext cx="730871" cy="638175"/>
        </a:xfrm>
        <a:prstGeom prst="rect">
          <a:avLst/>
        </a:prstGeom>
      </xdr:spPr>
    </xdr:pic>
    <xdr:clientData/>
  </xdr:oneCellAnchor>
  <xdr:oneCellAnchor>
    <xdr:from>
      <xdr:col>1</xdr:col>
      <xdr:colOff>104776</xdr:colOff>
      <xdr:row>78</xdr:row>
      <xdr:rowOff>114300</xdr:rowOff>
    </xdr:from>
    <xdr:ext cx="748997" cy="447676"/>
    <xdr:pic>
      <xdr:nvPicPr>
        <xdr:cNvPr id="78" name="Picture 77" descr="90-180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847726" y="5581650"/>
          <a:ext cx="748997" cy="447676"/>
        </a:xfrm>
        <a:prstGeom prst="rect">
          <a:avLst/>
        </a:prstGeom>
      </xdr:spPr>
    </xdr:pic>
    <xdr:clientData/>
  </xdr:oneCellAnchor>
  <xdr:oneCellAnchor>
    <xdr:from>
      <xdr:col>1</xdr:col>
      <xdr:colOff>133350</xdr:colOff>
      <xdr:row>79</xdr:row>
      <xdr:rowOff>133350</xdr:rowOff>
    </xdr:from>
    <xdr:ext cx="764931" cy="457200"/>
    <xdr:pic>
      <xdr:nvPicPr>
        <xdr:cNvPr id="79" name="Picture 78" descr="90-180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876300" y="6324600"/>
          <a:ext cx="764931" cy="457200"/>
        </a:xfrm>
        <a:prstGeom prst="rect">
          <a:avLst/>
        </a:prstGeom>
      </xdr:spPr>
    </xdr:pic>
    <xdr:clientData/>
  </xdr:oneCellAnchor>
  <xdr:oneCellAnchor>
    <xdr:from>
      <xdr:col>1</xdr:col>
      <xdr:colOff>85725</xdr:colOff>
      <xdr:row>86</xdr:row>
      <xdr:rowOff>73215</xdr:rowOff>
    </xdr:from>
    <xdr:ext cx="762515" cy="631635"/>
    <xdr:pic>
      <xdr:nvPicPr>
        <xdr:cNvPr id="80" name="Picture 79" descr="voika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828675" y="11160315"/>
          <a:ext cx="762515" cy="631635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87</xdr:row>
      <xdr:rowOff>38100</xdr:rowOff>
    </xdr:from>
    <xdr:ext cx="873425" cy="651994"/>
    <xdr:pic>
      <xdr:nvPicPr>
        <xdr:cNvPr id="81" name="Picture 80" descr="Spout N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781050" y="11849100"/>
          <a:ext cx="873425" cy="651994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88</xdr:row>
      <xdr:rowOff>47626</xdr:rowOff>
    </xdr:from>
    <xdr:ext cx="866775" cy="567408"/>
    <xdr:pic>
      <xdr:nvPicPr>
        <xdr:cNvPr id="82" name="Picture 81" descr="spout s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790575" y="12582526"/>
          <a:ext cx="866775" cy="567408"/>
        </a:xfrm>
        <a:prstGeom prst="rect">
          <a:avLst/>
        </a:prstGeom>
      </xdr:spPr>
    </xdr:pic>
    <xdr:clientData/>
  </xdr:oneCellAnchor>
  <xdr:oneCellAnchor>
    <xdr:from>
      <xdr:col>1</xdr:col>
      <xdr:colOff>219076</xdr:colOff>
      <xdr:row>89</xdr:row>
      <xdr:rowOff>76201</xdr:rowOff>
    </xdr:from>
    <xdr:ext cx="619124" cy="619124"/>
    <xdr:pic>
      <xdr:nvPicPr>
        <xdr:cNvPr id="83" name="Picture 82" descr="40mm.jpg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047751" y="57892951"/>
          <a:ext cx="619124" cy="619124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80</xdr:row>
      <xdr:rowOff>85725</xdr:rowOff>
    </xdr:from>
    <xdr:ext cx="707473" cy="476250"/>
    <xdr:pic>
      <xdr:nvPicPr>
        <xdr:cNvPr id="84" name="Picture 83" descr="germany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933450" y="7000875"/>
          <a:ext cx="707473" cy="476250"/>
        </a:xfrm>
        <a:prstGeom prst="rect">
          <a:avLst/>
        </a:prstGeom>
      </xdr:spPr>
    </xdr:pic>
    <xdr:clientData/>
  </xdr:oneCellAnchor>
  <xdr:oneCellAnchor>
    <xdr:from>
      <xdr:col>1</xdr:col>
      <xdr:colOff>152400</xdr:colOff>
      <xdr:row>81</xdr:row>
      <xdr:rowOff>66676</xdr:rowOff>
    </xdr:from>
    <xdr:ext cx="664648" cy="514350"/>
    <xdr:pic>
      <xdr:nvPicPr>
        <xdr:cNvPr id="85" name="Picture 84" descr="cc12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71500" y="49730026"/>
          <a:ext cx="664648" cy="514350"/>
        </a:xfrm>
        <a:prstGeom prst="rect">
          <a:avLst/>
        </a:prstGeom>
      </xdr:spPr>
    </xdr:pic>
    <xdr:clientData/>
  </xdr:oneCellAnchor>
  <xdr:oneCellAnchor>
    <xdr:from>
      <xdr:col>1</xdr:col>
      <xdr:colOff>169347</xdr:colOff>
      <xdr:row>82</xdr:row>
      <xdr:rowOff>76199</xdr:rowOff>
    </xdr:from>
    <xdr:ext cx="643934" cy="504825"/>
    <xdr:pic>
      <xdr:nvPicPr>
        <xdr:cNvPr id="86" name="Picture 85" descr="aeM.jpg"/>
        <xdr:cNvPicPr>
          <a:picLocks noChangeAspect="1"/>
        </xdr:cNvPicPr>
      </xdr:nvPicPr>
      <xdr:blipFill rotWithShape="1">
        <a:blip xmlns:r="http://schemas.openxmlformats.org/officeDocument/2006/relationships" r:embed="rId70" cstate="print"/>
        <a:srcRect t="9460" b="18919"/>
        <a:stretch/>
      </xdr:blipFill>
      <xdr:spPr>
        <a:xfrm>
          <a:off x="912297" y="8439149"/>
          <a:ext cx="643934" cy="504825"/>
        </a:xfrm>
        <a:prstGeom prst="rect">
          <a:avLst/>
        </a:prstGeom>
      </xdr:spPr>
    </xdr:pic>
    <xdr:clientData/>
  </xdr:oneCellAnchor>
  <xdr:oneCellAnchor>
    <xdr:from>
      <xdr:col>1</xdr:col>
      <xdr:colOff>212761</xdr:colOff>
      <xdr:row>83</xdr:row>
      <xdr:rowOff>57150</xdr:rowOff>
    </xdr:from>
    <xdr:ext cx="610043" cy="476250"/>
    <xdr:pic>
      <xdr:nvPicPr>
        <xdr:cNvPr id="87" name="Picture 86" descr="aeM.jpg"/>
        <xdr:cNvPicPr>
          <a:picLocks noChangeAspect="1"/>
        </xdr:cNvPicPr>
      </xdr:nvPicPr>
      <xdr:blipFill rotWithShape="1">
        <a:blip xmlns:r="http://schemas.openxmlformats.org/officeDocument/2006/relationships" r:embed="rId70" cstate="print"/>
        <a:srcRect t="11111" b="19444"/>
        <a:stretch/>
      </xdr:blipFill>
      <xdr:spPr>
        <a:xfrm>
          <a:off x="955711" y="9058275"/>
          <a:ext cx="610043" cy="476250"/>
        </a:xfrm>
        <a:prstGeom prst="rect">
          <a:avLst/>
        </a:prstGeom>
      </xdr:spPr>
    </xdr:pic>
    <xdr:clientData/>
  </xdr:oneCellAnchor>
  <xdr:oneCellAnchor>
    <xdr:from>
      <xdr:col>1</xdr:col>
      <xdr:colOff>238725</xdr:colOff>
      <xdr:row>84</xdr:row>
      <xdr:rowOff>95250</xdr:rowOff>
    </xdr:from>
    <xdr:ext cx="494700" cy="647700"/>
    <xdr:pic>
      <xdr:nvPicPr>
        <xdr:cNvPr id="88" name="Picture 87" descr="ae24-22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067400" y="53797200"/>
          <a:ext cx="494700" cy="647700"/>
        </a:xfrm>
        <a:prstGeom prst="rect">
          <a:avLst/>
        </a:prstGeom>
      </xdr:spPr>
    </xdr:pic>
    <xdr:clientData/>
  </xdr:oneCellAnchor>
  <xdr:oneCellAnchor>
    <xdr:from>
      <xdr:col>1</xdr:col>
      <xdr:colOff>219076</xdr:colOff>
      <xdr:row>85</xdr:row>
      <xdr:rowOff>69620</xdr:rowOff>
    </xdr:from>
    <xdr:ext cx="571500" cy="748253"/>
    <xdr:pic>
      <xdr:nvPicPr>
        <xdr:cNvPr id="89" name="Picture 88" descr="ae24-22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933451" y="54581195"/>
          <a:ext cx="571500" cy="748253"/>
        </a:xfrm>
        <a:prstGeom prst="rect">
          <a:avLst/>
        </a:prstGeom>
      </xdr:spPr>
    </xdr:pic>
    <xdr:clientData/>
  </xdr:oneCellAnchor>
  <xdr:oneCellAnchor>
    <xdr:from>
      <xdr:col>1</xdr:col>
      <xdr:colOff>123826</xdr:colOff>
      <xdr:row>91</xdr:row>
      <xdr:rowOff>57150</xdr:rowOff>
    </xdr:from>
    <xdr:ext cx="657224" cy="559857"/>
    <xdr:pic>
      <xdr:nvPicPr>
        <xdr:cNvPr id="90" name="Picture 89" descr="PTFE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42926" y="57273825"/>
          <a:ext cx="657224" cy="559857"/>
        </a:xfrm>
        <a:prstGeom prst="rect">
          <a:avLst/>
        </a:prstGeom>
      </xdr:spPr>
    </xdr:pic>
    <xdr:clientData/>
  </xdr:oneCellAnchor>
  <xdr:oneCellAnchor>
    <xdr:from>
      <xdr:col>1</xdr:col>
      <xdr:colOff>114300</xdr:colOff>
      <xdr:row>90</xdr:row>
      <xdr:rowOff>66675</xdr:rowOff>
    </xdr:from>
    <xdr:ext cx="647699" cy="523168"/>
    <xdr:pic>
      <xdr:nvPicPr>
        <xdr:cNvPr id="91" name="Picture 90" descr="PTFE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42975" y="58616850"/>
          <a:ext cx="647699" cy="523168"/>
        </a:xfrm>
        <a:prstGeom prst="rect">
          <a:avLst/>
        </a:prstGeom>
      </xdr:spPr>
    </xdr:pic>
    <xdr:clientData/>
  </xdr:oneCellAnchor>
  <xdr:oneCellAnchor>
    <xdr:from>
      <xdr:col>1</xdr:col>
      <xdr:colOff>123824</xdr:colOff>
      <xdr:row>92</xdr:row>
      <xdr:rowOff>180975</xdr:rowOff>
    </xdr:from>
    <xdr:ext cx="597243" cy="476250"/>
    <xdr:pic>
      <xdr:nvPicPr>
        <xdr:cNvPr id="92" name="Picture 91" descr="ptfe big.jpg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499" y="60112275"/>
          <a:ext cx="597243" cy="476250"/>
        </a:xfrm>
        <a:prstGeom prst="rect">
          <a:avLst/>
        </a:prstGeom>
      </xdr:spPr>
    </xdr:pic>
    <xdr:clientData/>
  </xdr:oneCellAnchor>
  <xdr:oneCellAnchor>
    <xdr:from>
      <xdr:col>1</xdr:col>
      <xdr:colOff>123826</xdr:colOff>
      <xdr:row>93</xdr:row>
      <xdr:rowOff>28576</xdr:rowOff>
    </xdr:from>
    <xdr:ext cx="704849" cy="695671"/>
    <xdr:pic>
      <xdr:nvPicPr>
        <xdr:cNvPr id="93" name="Picture 92" descr="kala pok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952501" y="58007251"/>
          <a:ext cx="704849" cy="695671"/>
        </a:xfrm>
        <a:prstGeom prst="rect">
          <a:avLst/>
        </a:prstGeom>
      </xdr:spPr>
    </xdr:pic>
    <xdr:clientData/>
  </xdr:oneCellAnchor>
  <xdr:oneCellAnchor>
    <xdr:from>
      <xdr:col>1</xdr:col>
      <xdr:colOff>314325</xdr:colOff>
      <xdr:row>94</xdr:row>
      <xdr:rowOff>38101</xdr:rowOff>
    </xdr:from>
    <xdr:ext cx="355171" cy="723900"/>
    <xdr:pic>
      <xdr:nvPicPr>
        <xdr:cNvPr id="94" name="Picture 93" descr="kala hig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143000" y="61655326"/>
          <a:ext cx="355171" cy="72390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95</xdr:row>
      <xdr:rowOff>66675</xdr:rowOff>
    </xdr:from>
    <xdr:ext cx="829185" cy="619125"/>
    <xdr:pic>
      <xdr:nvPicPr>
        <xdr:cNvPr id="95" name="Picture 94" descr="40mmset.JPG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809625" y="17973675"/>
          <a:ext cx="829185" cy="619125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96</xdr:row>
      <xdr:rowOff>47625</xdr:rowOff>
    </xdr:from>
    <xdr:ext cx="904875" cy="598957"/>
    <xdr:pic>
      <xdr:nvPicPr>
        <xdr:cNvPr id="96" name="Picture 95" descr="SM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790575" y="18707100"/>
          <a:ext cx="904875" cy="598957"/>
        </a:xfrm>
        <a:prstGeom prst="rect">
          <a:avLst/>
        </a:prstGeom>
      </xdr:spPr>
    </xdr:pic>
    <xdr:clientData/>
  </xdr:oneCellAnchor>
  <xdr:oneCellAnchor>
    <xdr:from>
      <xdr:col>1</xdr:col>
      <xdr:colOff>114301</xdr:colOff>
      <xdr:row>103</xdr:row>
      <xdr:rowOff>21311</xdr:rowOff>
    </xdr:from>
    <xdr:ext cx="495300" cy="618437"/>
    <xdr:pic>
      <xdr:nvPicPr>
        <xdr:cNvPr id="97" name="Picture 96"/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46" t="23960" r="34280"/>
        <a:stretch/>
      </xdr:blipFill>
      <xdr:spPr>
        <a:xfrm>
          <a:off x="857251" y="2297786"/>
          <a:ext cx="495300" cy="618437"/>
        </a:xfrm>
        <a:prstGeom prst="rect">
          <a:avLst/>
        </a:prstGeom>
      </xdr:spPr>
    </xdr:pic>
    <xdr:clientData/>
  </xdr:oneCellAnchor>
  <xdr:oneCellAnchor>
    <xdr:from>
      <xdr:col>1</xdr:col>
      <xdr:colOff>114300</xdr:colOff>
      <xdr:row>102</xdr:row>
      <xdr:rowOff>13072</xdr:rowOff>
    </xdr:from>
    <xdr:ext cx="514350" cy="546270"/>
    <xdr:pic>
      <xdr:nvPicPr>
        <xdr:cNvPr id="98" name="Picture 97"/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052" r="66444"/>
        <a:stretch/>
      </xdr:blipFill>
      <xdr:spPr>
        <a:xfrm>
          <a:off x="857250" y="1689472"/>
          <a:ext cx="514350" cy="546270"/>
        </a:xfrm>
        <a:prstGeom prst="rect">
          <a:avLst/>
        </a:prstGeom>
      </xdr:spPr>
    </xdr:pic>
    <xdr:clientData/>
  </xdr:oneCellAnchor>
  <xdr:oneCellAnchor>
    <xdr:from>
      <xdr:col>1</xdr:col>
      <xdr:colOff>161442</xdr:colOff>
      <xdr:row>104</xdr:row>
      <xdr:rowOff>9525</xdr:rowOff>
    </xdr:from>
    <xdr:ext cx="473379" cy="619126"/>
    <xdr:pic>
      <xdr:nvPicPr>
        <xdr:cNvPr id="99" name="Picture 98"/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46" t="22962" r="35394"/>
        <a:stretch/>
      </xdr:blipFill>
      <xdr:spPr>
        <a:xfrm>
          <a:off x="904392" y="2971800"/>
          <a:ext cx="473379" cy="619126"/>
        </a:xfrm>
        <a:prstGeom prst="rect">
          <a:avLst/>
        </a:prstGeom>
      </xdr:spPr>
    </xdr:pic>
    <xdr:clientData/>
  </xdr:oneCellAnchor>
  <xdr:oneCellAnchor>
    <xdr:from>
      <xdr:col>1</xdr:col>
      <xdr:colOff>209550</xdr:colOff>
      <xdr:row>105</xdr:row>
      <xdr:rowOff>76200</xdr:rowOff>
    </xdr:from>
    <xdr:ext cx="411330" cy="669528"/>
    <xdr:pic>
      <xdr:nvPicPr>
        <xdr:cNvPr id="100" name="Picture 99"/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57"/>
        <a:stretch/>
      </xdr:blipFill>
      <xdr:spPr>
        <a:xfrm>
          <a:off x="952500" y="3743325"/>
          <a:ext cx="411330" cy="669528"/>
        </a:xfrm>
        <a:prstGeom prst="rect">
          <a:avLst/>
        </a:prstGeom>
      </xdr:spPr>
    </xdr:pic>
    <xdr:clientData/>
  </xdr:oneCellAnchor>
  <xdr:oneCellAnchor>
    <xdr:from>
      <xdr:col>1</xdr:col>
      <xdr:colOff>237947</xdr:colOff>
      <xdr:row>106</xdr:row>
      <xdr:rowOff>61279</xdr:rowOff>
    </xdr:from>
    <xdr:ext cx="314504" cy="672145"/>
    <xdr:pic>
      <xdr:nvPicPr>
        <xdr:cNvPr id="101" name="Picture 100"/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57"/>
        <a:stretch/>
      </xdr:blipFill>
      <xdr:spPr>
        <a:xfrm>
          <a:off x="1066622" y="68260279"/>
          <a:ext cx="314504" cy="672145"/>
        </a:xfrm>
        <a:prstGeom prst="rect">
          <a:avLst/>
        </a:prstGeom>
      </xdr:spPr>
    </xdr:pic>
    <xdr:clientData/>
  </xdr:oneCellAnchor>
  <xdr:oneCellAnchor>
    <xdr:from>
      <xdr:col>1</xdr:col>
      <xdr:colOff>245514</xdr:colOff>
      <xdr:row>107</xdr:row>
      <xdr:rowOff>47625</xdr:rowOff>
    </xdr:from>
    <xdr:ext cx="383135" cy="669599"/>
    <xdr:pic>
      <xdr:nvPicPr>
        <xdr:cNvPr id="102" name="Picture 101"/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57"/>
        <a:stretch/>
      </xdr:blipFill>
      <xdr:spPr>
        <a:xfrm>
          <a:off x="1074189" y="66160650"/>
          <a:ext cx="383135" cy="669599"/>
        </a:xfrm>
        <a:prstGeom prst="rect">
          <a:avLst/>
        </a:prstGeom>
      </xdr:spPr>
    </xdr:pic>
    <xdr:clientData/>
  </xdr:oneCellAnchor>
  <xdr:oneCellAnchor>
    <xdr:from>
      <xdr:col>1</xdr:col>
      <xdr:colOff>200025</xdr:colOff>
      <xdr:row>109</xdr:row>
      <xdr:rowOff>66675</xdr:rowOff>
    </xdr:from>
    <xdr:ext cx="447676" cy="456630"/>
    <xdr:pic>
      <xdr:nvPicPr>
        <xdr:cNvPr id="103" name="Picture 102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68418075"/>
          <a:ext cx="447676" cy="456630"/>
        </a:xfrm>
        <a:prstGeom prst="rect">
          <a:avLst/>
        </a:prstGeom>
      </xdr:spPr>
    </xdr:pic>
    <xdr:clientData/>
  </xdr:oneCellAnchor>
  <xdr:oneCellAnchor>
    <xdr:from>
      <xdr:col>1</xdr:col>
      <xdr:colOff>152400</xdr:colOff>
      <xdr:row>110</xdr:row>
      <xdr:rowOff>57151</xdr:rowOff>
    </xdr:from>
    <xdr:ext cx="561975" cy="567378"/>
    <xdr:pic>
      <xdr:nvPicPr>
        <xdr:cNvPr id="104" name="Picture 103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71132701"/>
          <a:ext cx="561975" cy="567378"/>
        </a:xfrm>
        <a:prstGeom prst="rect">
          <a:avLst/>
        </a:prstGeom>
      </xdr:spPr>
    </xdr:pic>
    <xdr:clientData/>
  </xdr:oneCellAnchor>
  <xdr:oneCellAnchor>
    <xdr:from>
      <xdr:col>1</xdr:col>
      <xdr:colOff>219075</xdr:colOff>
      <xdr:row>108</xdr:row>
      <xdr:rowOff>76199</xdr:rowOff>
    </xdr:from>
    <xdr:ext cx="393775" cy="640953"/>
    <xdr:pic>
      <xdr:nvPicPr>
        <xdr:cNvPr id="105" name="Picture 104"/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57"/>
        <a:stretch/>
      </xdr:blipFill>
      <xdr:spPr>
        <a:xfrm>
          <a:off x="1047750" y="66998849"/>
          <a:ext cx="393775" cy="640953"/>
        </a:xfrm>
        <a:prstGeom prst="rect">
          <a:avLst/>
        </a:prstGeom>
      </xdr:spPr>
    </xdr:pic>
    <xdr:clientData/>
  </xdr:oneCellAnchor>
  <xdr:oneCellAnchor>
    <xdr:from>
      <xdr:col>1</xdr:col>
      <xdr:colOff>67214</xdr:colOff>
      <xdr:row>113</xdr:row>
      <xdr:rowOff>52319</xdr:rowOff>
    </xdr:from>
    <xdr:ext cx="732342" cy="559509"/>
    <xdr:pic>
      <xdr:nvPicPr>
        <xdr:cNvPr id="106" name="Picture 105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BEBA8EAE-BF5A-486C-A8C5-ECC9F3942E4B}">
              <a14:imgProps xmlns:a14="http://schemas.microsoft.com/office/drawing/2010/main">
                <a14:imgLayer r:embed="rId84">
                  <a14:imgEffect>
                    <a14:backgroundRemoval t="5759" b="91361" l="1200" r="9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761698">
          <a:off x="895889" y="70442069"/>
          <a:ext cx="732342" cy="559509"/>
        </a:xfrm>
        <a:prstGeom prst="rect">
          <a:avLst/>
        </a:prstGeom>
      </xdr:spPr>
    </xdr:pic>
    <xdr:clientData/>
  </xdr:oneCellAnchor>
  <xdr:oneCellAnchor>
    <xdr:from>
      <xdr:col>1</xdr:col>
      <xdr:colOff>97280</xdr:colOff>
      <xdr:row>114</xdr:row>
      <xdr:rowOff>84792</xdr:rowOff>
    </xdr:from>
    <xdr:ext cx="704416" cy="538174"/>
    <xdr:pic>
      <xdr:nvPicPr>
        <xdr:cNvPr id="107" name="Picture 10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BEBA8EAE-BF5A-486C-A8C5-ECC9F3942E4B}">
              <a14:imgProps xmlns:a14="http://schemas.microsoft.com/office/drawing/2010/main">
                <a14:imgLayer r:embed="rId84">
                  <a14:imgEffect>
                    <a14:backgroundRemoval t="5759" b="91361" l="1200" r="9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761698">
          <a:off x="925955" y="71169867"/>
          <a:ext cx="704416" cy="538174"/>
        </a:xfrm>
        <a:prstGeom prst="rect">
          <a:avLst/>
        </a:prstGeom>
      </xdr:spPr>
    </xdr:pic>
    <xdr:clientData/>
  </xdr:oneCellAnchor>
  <xdr:oneCellAnchor>
    <xdr:from>
      <xdr:col>1</xdr:col>
      <xdr:colOff>65753</xdr:colOff>
      <xdr:row>112</xdr:row>
      <xdr:rowOff>55528</xdr:rowOff>
    </xdr:from>
    <xdr:ext cx="687852" cy="525519"/>
    <xdr:pic>
      <xdr:nvPicPr>
        <xdr:cNvPr id="108" name="Picture 107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BEBA8EAE-BF5A-486C-A8C5-ECC9F3942E4B}">
              <a14:imgProps xmlns:a14="http://schemas.microsoft.com/office/drawing/2010/main">
                <a14:imgLayer r:embed="rId84">
                  <a14:imgEffect>
                    <a14:backgroundRemoval t="5759" b="91361" l="1200" r="9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761698">
          <a:off x="808703" y="8732803"/>
          <a:ext cx="687852" cy="525519"/>
        </a:xfrm>
        <a:prstGeom prst="rect">
          <a:avLst/>
        </a:prstGeom>
      </xdr:spPr>
    </xdr:pic>
    <xdr:clientData/>
  </xdr:oneCellAnchor>
  <xdr:oneCellAnchor>
    <xdr:from>
      <xdr:col>1</xdr:col>
      <xdr:colOff>133352</xdr:colOff>
      <xdr:row>115</xdr:row>
      <xdr:rowOff>104776</xdr:rowOff>
    </xdr:from>
    <xdr:ext cx="542924" cy="542924"/>
    <xdr:pic>
      <xdr:nvPicPr>
        <xdr:cNvPr id="109" name="Picture 108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7" y="75114151"/>
          <a:ext cx="542924" cy="542924"/>
        </a:xfrm>
        <a:prstGeom prst="rect">
          <a:avLst/>
        </a:prstGeom>
      </xdr:spPr>
    </xdr:pic>
    <xdr:clientData/>
  </xdr:oneCellAnchor>
  <xdr:oneCellAnchor>
    <xdr:from>
      <xdr:col>1</xdr:col>
      <xdr:colOff>114300</xdr:colOff>
      <xdr:row>116</xdr:row>
      <xdr:rowOff>29187</xdr:rowOff>
    </xdr:from>
    <xdr:ext cx="504825" cy="521035"/>
    <xdr:pic>
      <xdr:nvPicPr>
        <xdr:cNvPr id="110" name="Picture 109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11040087"/>
          <a:ext cx="504825" cy="521035"/>
        </a:xfrm>
        <a:prstGeom prst="rect">
          <a:avLst/>
        </a:prstGeom>
      </xdr:spPr>
    </xdr:pic>
    <xdr:clientData/>
  </xdr:oneCellAnchor>
  <xdr:oneCellAnchor>
    <xdr:from>
      <xdr:col>1</xdr:col>
      <xdr:colOff>158852</xdr:colOff>
      <xdr:row>117</xdr:row>
      <xdr:rowOff>100338</xdr:rowOff>
    </xdr:from>
    <xdr:ext cx="526948" cy="556888"/>
    <xdr:pic>
      <xdr:nvPicPr>
        <xdr:cNvPr id="111" name="Picture 110"/>
        <xdr:cNvPicPr>
          <a:picLocks noChangeAspect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04" t="9566" r="12174" b="9565"/>
        <a:stretch/>
      </xdr:blipFill>
      <xdr:spPr>
        <a:xfrm>
          <a:off x="987527" y="76443213"/>
          <a:ext cx="526948" cy="556888"/>
        </a:xfrm>
        <a:prstGeom prst="rect">
          <a:avLst/>
        </a:prstGeom>
      </xdr:spPr>
    </xdr:pic>
    <xdr:clientData/>
  </xdr:oneCellAnchor>
  <xdr:oneCellAnchor>
    <xdr:from>
      <xdr:col>1</xdr:col>
      <xdr:colOff>133351</xdr:colOff>
      <xdr:row>118</xdr:row>
      <xdr:rowOff>120254</xdr:rowOff>
    </xdr:from>
    <xdr:ext cx="552449" cy="583838"/>
    <xdr:pic>
      <xdr:nvPicPr>
        <xdr:cNvPr id="112" name="Picture 111"/>
        <xdr:cNvPicPr>
          <a:picLocks noChangeAspect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04" t="9566" r="12174" b="9565"/>
        <a:stretch/>
      </xdr:blipFill>
      <xdr:spPr>
        <a:xfrm>
          <a:off x="962026" y="77129879"/>
          <a:ext cx="552449" cy="583838"/>
        </a:xfrm>
        <a:prstGeom prst="rect">
          <a:avLst/>
        </a:prstGeom>
      </xdr:spPr>
    </xdr:pic>
    <xdr:clientData/>
  </xdr:oneCellAnchor>
  <xdr:oneCellAnchor>
    <xdr:from>
      <xdr:col>1</xdr:col>
      <xdr:colOff>76201</xdr:colOff>
      <xdr:row>119</xdr:row>
      <xdr:rowOff>53821</xdr:rowOff>
    </xdr:from>
    <xdr:ext cx="533400" cy="574829"/>
    <xdr:pic>
      <xdr:nvPicPr>
        <xdr:cNvPr id="113" name="Picture 112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1" y="12750646"/>
          <a:ext cx="533400" cy="574829"/>
        </a:xfrm>
        <a:prstGeom prst="rect">
          <a:avLst/>
        </a:prstGeom>
      </xdr:spPr>
    </xdr:pic>
    <xdr:clientData/>
  </xdr:oneCellAnchor>
  <xdr:oneCellAnchor>
    <xdr:from>
      <xdr:col>1</xdr:col>
      <xdr:colOff>57150</xdr:colOff>
      <xdr:row>120</xdr:row>
      <xdr:rowOff>9525</xdr:rowOff>
    </xdr:from>
    <xdr:ext cx="648933" cy="542925"/>
    <xdr:pic>
      <xdr:nvPicPr>
        <xdr:cNvPr id="114" name="Picture 113"/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087"/>
        <a:stretch/>
      </xdr:blipFill>
      <xdr:spPr>
        <a:xfrm>
          <a:off x="800100" y="13268325"/>
          <a:ext cx="648933" cy="542925"/>
        </a:xfrm>
        <a:prstGeom prst="rect">
          <a:avLst/>
        </a:prstGeom>
      </xdr:spPr>
    </xdr:pic>
    <xdr:clientData/>
  </xdr:oneCellAnchor>
  <xdr:oneCellAnchor>
    <xdr:from>
      <xdr:col>1</xdr:col>
      <xdr:colOff>76201</xdr:colOff>
      <xdr:row>121</xdr:row>
      <xdr:rowOff>19050</xdr:rowOff>
    </xdr:from>
    <xdr:ext cx="571499" cy="557560"/>
    <xdr:pic>
      <xdr:nvPicPr>
        <xdr:cNvPr id="115" name="Picture 114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1" y="13839825"/>
          <a:ext cx="571499" cy="557560"/>
        </a:xfrm>
        <a:prstGeom prst="rect">
          <a:avLst/>
        </a:prstGeom>
      </xdr:spPr>
    </xdr:pic>
    <xdr:clientData/>
  </xdr:oneCellAnchor>
  <xdr:oneCellAnchor>
    <xdr:from>
      <xdr:col>1</xdr:col>
      <xdr:colOff>204916</xdr:colOff>
      <xdr:row>128</xdr:row>
      <xdr:rowOff>110577</xdr:rowOff>
    </xdr:from>
    <xdr:ext cx="604811" cy="325866"/>
    <xdr:pic>
      <xdr:nvPicPr>
        <xdr:cNvPr id="116" name="Picture 115"/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BEBA8EAE-BF5A-486C-A8C5-ECC9F3942E4B}">
              <a14:imgProps xmlns:a14="http://schemas.microsoft.com/office/drawing/2010/main">
                <a14:imgLayer r:embed="rId92">
                  <a14:imgEffect>
                    <a14:backgroundRemoval t="25500" b="755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2917" b="23958"/>
        <a:stretch/>
      </xdr:blipFill>
      <xdr:spPr>
        <a:xfrm rot="914112">
          <a:off x="1033591" y="81139752"/>
          <a:ext cx="604811" cy="325866"/>
        </a:xfrm>
        <a:prstGeom prst="rect">
          <a:avLst/>
        </a:prstGeom>
      </xdr:spPr>
    </xdr:pic>
    <xdr:clientData/>
  </xdr:oneCellAnchor>
  <xdr:oneCellAnchor>
    <xdr:from>
      <xdr:col>1</xdr:col>
      <xdr:colOff>191905</xdr:colOff>
      <xdr:row>129</xdr:row>
      <xdr:rowOff>124776</xdr:rowOff>
    </xdr:from>
    <xdr:ext cx="643252" cy="347257"/>
    <xdr:pic>
      <xdr:nvPicPr>
        <xdr:cNvPr id="117" name="Picture 116"/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ackgroundRemoval t="25500" b="755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2917" b="23958"/>
        <a:stretch/>
      </xdr:blipFill>
      <xdr:spPr>
        <a:xfrm rot="914112">
          <a:off x="1020580" y="81715926"/>
          <a:ext cx="643252" cy="347257"/>
        </a:xfrm>
        <a:prstGeom prst="rect">
          <a:avLst/>
        </a:prstGeom>
      </xdr:spPr>
    </xdr:pic>
    <xdr:clientData/>
  </xdr:oneCellAnchor>
  <xdr:oneCellAnchor>
    <xdr:from>
      <xdr:col>1</xdr:col>
      <xdr:colOff>143655</xdr:colOff>
      <xdr:row>130</xdr:row>
      <xdr:rowOff>153426</xdr:rowOff>
    </xdr:from>
    <xdr:ext cx="644426" cy="342351"/>
    <xdr:pic>
      <xdr:nvPicPr>
        <xdr:cNvPr id="118" name="Picture 117"/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BEBA8EAE-BF5A-486C-A8C5-ECC9F3942E4B}">
              <a14:imgProps xmlns:a14="http://schemas.microsoft.com/office/drawing/2010/main">
                <a14:imgLayer r:embed="rId96">
                  <a14:imgEffect>
                    <a14:backgroundRemoval t="25500" b="755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2917" b="23958"/>
        <a:stretch/>
      </xdr:blipFill>
      <xdr:spPr>
        <a:xfrm rot="914112">
          <a:off x="972330" y="82325601"/>
          <a:ext cx="644426" cy="342351"/>
        </a:xfrm>
        <a:prstGeom prst="rect">
          <a:avLst/>
        </a:prstGeom>
      </xdr:spPr>
    </xdr:pic>
    <xdr:clientData/>
  </xdr:oneCellAnchor>
  <xdr:oneCellAnchor>
    <xdr:from>
      <xdr:col>1</xdr:col>
      <xdr:colOff>200037</xdr:colOff>
      <xdr:row>131</xdr:row>
      <xdr:rowOff>198340</xdr:rowOff>
    </xdr:from>
    <xdr:ext cx="544194" cy="289103"/>
    <xdr:pic>
      <xdr:nvPicPr>
        <xdr:cNvPr id="119" name="Picture 118"/>
        <xdr:cNvPicPr>
          <a:picLocks noChangeAspect="1"/>
        </xdr:cNvPicPr>
      </xdr:nvPicPr>
      <xdr:blipFill rotWithShape="1">
        <a:blip xmlns:r="http://schemas.openxmlformats.org/officeDocument/2006/relationships" r:embed="rId97" cstate="print">
          <a:extLst>
            <a:ext uri="{BEBA8EAE-BF5A-486C-A8C5-ECC9F3942E4B}">
              <a14:imgProps xmlns:a14="http://schemas.microsoft.com/office/drawing/2010/main">
                <a14:imgLayer r:embed="rId98">
                  <a14:imgEffect>
                    <a14:backgroundRemoval t="25500" b="755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2917" b="23958"/>
        <a:stretch/>
      </xdr:blipFill>
      <xdr:spPr>
        <a:xfrm rot="914112">
          <a:off x="1028712" y="82980115"/>
          <a:ext cx="544194" cy="289103"/>
        </a:xfrm>
        <a:prstGeom prst="rect">
          <a:avLst/>
        </a:prstGeom>
      </xdr:spPr>
    </xdr:pic>
    <xdr:clientData/>
  </xdr:oneCellAnchor>
  <xdr:oneCellAnchor>
    <xdr:from>
      <xdr:col>1</xdr:col>
      <xdr:colOff>196675</xdr:colOff>
      <xdr:row>132</xdr:row>
      <xdr:rowOff>133256</xdr:rowOff>
    </xdr:from>
    <xdr:ext cx="557211" cy="296018"/>
    <xdr:pic>
      <xdr:nvPicPr>
        <xdr:cNvPr id="120" name="Picture 119"/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BEBA8EAE-BF5A-486C-A8C5-ECC9F3942E4B}">
              <a14:imgProps xmlns:a14="http://schemas.microsoft.com/office/drawing/2010/main">
                <a14:imgLayer r:embed="rId100">
                  <a14:imgEffect>
                    <a14:backgroundRemoval t="25500" b="755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2917" b="23958"/>
        <a:stretch/>
      </xdr:blipFill>
      <xdr:spPr>
        <a:xfrm rot="914112">
          <a:off x="1025350" y="83562731"/>
          <a:ext cx="557211" cy="296018"/>
        </a:xfrm>
        <a:prstGeom prst="rect">
          <a:avLst/>
        </a:prstGeom>
      </xdr:spPr>
    </xdr:pic>
    <xdr:clientData/>
  </xdr:oneCellAnchor>
  <xdr:oneCellAnchor>
    <xdr:from>
      <xdr:col>1</xdr:col>
      <xdr:colOff>228172</xdr:colOff>
      <xdr:row>133</xdr:row>
      <xdr:rowOff>102313</xdr:rowOff>
    </xdr:from>
    <xdr:ext cx="532421" cy="282849"/>
    <xdr:pic>
      <xdr:nvPicPr>
        <xdr:cNvPr id="121" name="Picture 120"/>
        <xdr:cNvPicPr>
          <a:picLocks noChangeAspect="1"/>
        </xdr:cNvPicPr>
      </xdr:nvPicPr>
      <xdr:blipFill rotWithShape="1">
        <a:blip xmlns:r="http://schemas.openxmlformats.org/officeDocument/2006/relationships" r:embed="rId101" cstate="print">
          <a:extLst>
            <a:ext uri="{BEBA8EAE-BF5A-486C-A8C5-ECC9F3942E4B}">
              <a14:imgProps xmlns:a14="http://schemas.microsoft.com/office/drawing/2010/main">
                <a14:imgLayer r:embed="rId102">
                  <a14:imgEffect>
                    <a14:backgroundRemoval t="25500" b="755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2917" b="23958"/>
        <a:stretch/>
      </xdr:blipFill>
      <xdr:spPr>
        <a:xfrm rot="914112">
          <a:off x="1056847" y="84084238"/>
          <a:ext cx="532421" cy="282849"/>
        </a:xfrm>
        <a:prstGeom prst="rect">
          <a:avLst/>
        </a:prstGeom>
      </xdr:spPr>
    </xdr:pic>
    <xdr:clientData/>
  </xdr:oneCellAnchor>
  <xdr:oneCellAnchor>
    <xdr:from>
      <xdr:col>1</xdr:col>
      <xdr:colOff>198510</xdr:colOff>
      <xdr:row>134</xdr:row>
      <xdr:rowOff>127879</xdr:rowOff>
    </xdr:from>
    <xdr:ext cx="511386" cy="271674"/>
    <xdr:pic>
      <xdr:nvPicPr>
        <xdr:cNvPr id="122" name="Picture 121"/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ackgroundRemoval t="25500" b="755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2917" b="23958"/>
        <a:stretch/>
      </xdr:blipFill>
      <xdr:spPr>
        <a:xfrm rot="914112">
          <a:off x="1027185" y="84586054"/>
          <a:ext cx="511386" cy="271674"/>
        </a:xfrm>
        <a:prstGeom prst="rect">
          <a:avLst/>
        </a:prstGeom>
      </xdr:spPr>
    </xdr:pic>
    <xdr:clientData/>
  </xdr:oneCellAnchor>
  <xdr:oneCellAnchor>
    <xdr:from>
      <xdr:col>1</xdr:col>
      <xdr:colOff>152401</xdr:colOff>
      <xdr:row>135</xdr:row>
      <xdr:rowOff>200025</xdr:rowOff>
    </xdr:from>
    <xdr:ext cx="568584" cy="371474"/>
    <xdr:pic>
      <xdr:nvPicPr>
        <xdr:cNvPr id="123" name="Picture 122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6" y="89106375"/>
          <a:ext cx="568584" cy="371474"/>
        </a:xfrm>
        <a:prstGeom prst="rect">
          <a:avLst/>
        </a:prstGeom>
      </xdr:spPr>
    </xdr:pic>
    <xdr:clientData/>
  </xdr:oneCellAnchor>
  <xdr:oneCellAnchor>
    <xdr:from>
      <xdr:col>1</xdr:col>
      <xdr:colOff>161926</xdr:colOff>
      <xdr:row>136</xdr:row>
      <xdr:rowOff>97029</xdr:rowOff>
    </xdr:from>
    <xdr:ext cx="609600" cy="398271"/>
    <xdr:pic>
      <xdr:nvPicPr>
        <xdr:cNvPr id="124" name="Picture 123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6" y="85002879"/>
          <a:ext cx="609600" cy="398271"/>
        </a:xfrm>
        <a:prstGeom prst="rect">
          <a:avLst/>
        </a:prstGeom>
      </xdr:spPr>
    </xdr:pic>
    <xdr:clientData/>
  </xdr:oneCellAnchor>
  <xdr:oneCellAnchor>
    <xdr:from>
      <xdr:col>1</xdr:col>
      <xdr:colOff>171451</xdr:colOff>
      <xdr:row>137</xdr:row>
      <xdr:rowOff>76200</xdr:rowOff>
    </xdr:from>
    <xdr:ext cx="612322" cy="400050"/>
    <xdr:pic>
      <xdr:nvPicPr>
        <xdr:cNvPr id="125" name="Picture 124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85496400"/>
          <a:ext cx="612322" cy="400050"/>
        </a:xfrm>
        <a:prstGeom prst="rect">
          <a:avLst/>
        </a:prstGeom>
      </xdr:spPr>
    </xdr:pic>
    <xdr:clientData/>
  </xdr:oneCellAnchor>
  <xdr:oneCellAnchor>
    <xdr:from>
      <xdr:col>1</xdr:col>
      <xdr:colOff>47624</xdr:colOff>
      <xdr:row>138</xdr:row>
      <xdr:rowOff>47625</xdr:rowOff>
    </xdr:from>
    <xdr:ext cx="751891" cy="457200"/>
    <xdr:pic>
      <xdr:nvPicPr>
        <xdr:cNvPr id="126" name="Picture 125" descr="flixible hose for mixer.jpg"/>
        <xdr:cNvPicPr>
          <a:picLocks noChangeAspect="1"/>
        </xdr:cNvPicPr>
      </xdr:nvPicPr>
      <xdr:blipFill>
        <a:blip xmlns:r="http://schemas.openxmlformats.org/officeDocument/2006/relationships" r:embed="rId108"/>
        <a:srcRect t="11765" b="12605"/>
        <a:stretch>
          <a:fillRect/>
        </a:stretch>
      </xdr:blipFill>
      <xdr:spPr>
        <a:xfrm>
          <a:off x="466724" y="86020275"/>
          <a:ext cx="751891" cy="457200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139</xdr:row>
      <xdr:rowOff>190500</xdr:rowOff>
    </xdr:from>
    <xdr:ext cx="731304" cy="444682"/>
    <xdr:pic>
      <xdr:nvPicPr>
        <xdr:cNvPr id="127" name="Picture 126" descr="flixible hose for mixer.jpg"/>
        <xdr:cNvPicPr>
          <a:picLocks noChangeAspect="1"/>
        </xdr:cNvPicPr>
      </xdr:nvPicPr>
      <xdr:blipFill>
        <a:blip xmlns:r="http://schemas.openxmlformats.org/officeDocument/2006/relationships" r:embed="rId108"/>
        <a:srcRect t="11765" b="12605"/>
        <a:stretch>
          <a:fillRect/>
        </a:stretch>
      </xdr:blipFill>
      <xdr:spPr>
        <a:xfrm>
          <a:off x="771525" y="25955625"/>
          <a:ext cx="731304" cy="444682"/>
        </a:xfrm>
        <a:prstGeom prst="rect">
          <a:avLst/>
        </a:prstGeom>
      </xdr:spPr>
    </xdr:pic>
    <xdr:clientData/>
  </xdr:oneCellAnchor>
  <xdr:oneCellAnchor>
    <xdr:from>
      <xdr:col>1</xdr:col>
      <xdr:colOff>238125</xdr:colOff>
      <xdr:row>122</xdr:row>
      <xdr:rowOff>97984</xdr:rowOff>
    </xdr:from>
    <xdr:ext cx="409576" cy="458876"/>
    <xdr:pic>
      <xdr:nvPicPr>
        <xdr:cNvPr id="128" name="Picture 127" descr="280 change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lum/>
        </a:blip>
        <a:stretch>
          <a:fillRect/>
        </a:stretch>
      </xdr:blipFill>
      <xdr:spPr>
        <a:xfrm>
          <a:off x="981075" y="14480734"/>
          <a:ext cx="409576" cy="458876"/>
        </a:xfrm>
        <a:prstGeom prst="rect">
          <a:avLst/>
        </a:prstGeom>
      </xdr:spPr>
    </xdr:pic>
    <xdr:clientData/>
  </xdr:oneCellAnchor>
  <xdr:oneCellAnchor>
    <xdr:from>
      <xdr:col>1</xdr:col>
      <xdr:colOff>179013</xdr:colOff>
      <xdr:row>123</xdr:row>
      <xdr:rowOff>38100</xdr:rowOff>
    </xdr:from>
    <xdr:ext cx="523915" cy="504825"/>
    <xdr:pic>
      <xdr:nvPicPr>
        <xdr:cNvPr id="129" name="Picture 128" descr="34x12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921963" y="14982825"/>
          <a:ext cx="523915" cy="504825"/>
        </a:xfrm>
        <a:prstGeom prst="rect">
          <a:avLst/>
        </a:prstGeom>
      </xdr:spPr>
    </xdr:pic>
    <xdr:clientData/>
  </xdr:oneCellAnchor>
  <xdr:oneCellAnchor>
    <xdr:from>
      <xdr:col>1</xdr:col>
      <xdr:colOff>92631</xdr:colOff>
      <xdr:row>124</xdr:row>
      <xdr:rowOff>76201</xdr:rowOff>
    </xdr:from>
    <xdr:ext cx="615981" cy="552450"/>
    <xdr:pic>
      <xdr:nvPicPr>
        <xdr:cNvPr id="130" name="Picture 129" descr="elbow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921306" y="78038326"/>
          <a:ext cx="615981" cy="552450"/>
        </a:xfrm>
        <a:prstGeom prst="rect">
          <a:avLst/>
        </a:prstGeom>
      </xdr:spPr>
    </xdr:pic>
    <xdr:clientData/>
  </xdr:oneCellAnchor>
  <xdr:oneCellAnchor>
    <xdr:from>
      <xdr:col>1</xdr:col>
      <xdr:colOff>174307</xdr:colOff>
      <xdr:row>125</xdr:row>
      <xdr:rowOff>114300</xdr:rowOff>
    </xdr:from>
    <xdr:ext cx="562880" cy="504825"/>
    <xdr:pic>
      <xdr:nvPicPr>
        <xdr:cNvPr id="131" name="Picture 130" descr="elbow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002982" y="78819375"/>
          <a:ext cx="562880" cy="504825"/>
        </a:xfrm>
        <a:prstGeom prst="rect">
          <a:avLst/>
        </a:prstGeom>
      </xdr:spPr>
    </xdr:pic>
    <xdr:clientData/>
  </xdr:oneCellAnchor>
  <xdr:oneCellAnchor>
    <xdr:from>
      <xdr:col>1</xdr:col>
      <xdr:colOff>223568</xdr:colOff>
      <xdr:row>127</xdr:row>
      <xdr:rowOff>190501</xdr:rowOff>
    </xdr:from>
    <xdr:ext cx="471757" cy="571500"/>
    <xdr:pic>
      <xdr:nvPicPr>
        <xdr:cNvPr id="133" name="Picture 132" descr="tee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052243" y="83458051"/>
          <a:ext cx="471757" cy="571500"/>
        </a:xfrm>
        <a:prstGeom prst="rect">
          <a:avLst/>
        </a:prstGeom>
      </xdr:spPr>
    </xdr:pic>
    <xdr:clientData/>
  </xdr:oneCellAnchor>
  <xdr:oneCellAnchor>
    <xdr:from>
      <xdr:col>1</xdr:col>
      <xdr:colOff>114301</xdr:colOff>
      <xdr:row>143</xdr:row>
      <xdr:rowOff>28575</xdr:rowOff>
    </xdr:from>
    <xdr:ext cx="633700" cy="600075"/>
    <xdr:pic>
      <xdr:nvPicPr>
        <xdr:cNvPr id="134" name="Picture 133" descr="valave M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857251" y="27746325"/>
          <a:ext cx="633700" cy="600075"/>
        </a:xfrm>
        <a:prstGeom prst="rect">
          <a:avLst/>
        </a:prstGeom>
      </xdr:spPr>
    </xdr:pic>
    <xdr:clientData/>
  </xdr:oneCellAnchor>
  <xdr:oneCellAnchor>
    <xdr:from>
      <xdr:col>1</xdr:col>
      <xdr:colOff>104776</xdr:colOff>
      <xdr:row>144</xdr:row>
      <xdr:rowOff>19050</xdr:rowOff>
    </xdr:from>
    <xdr:ext cx="655968" cy="695325"/>
    <xdr:pic>
      <xdr:nvPicPr>
        <xdr:cNvPr id="135" name="Picture 134" descr="valveF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33451" y="94268925"/>
          <a:ext cx="655968" cy="695325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28575</xdr:rowOff>
    </xdr:from>
    <xdr:ext cx="827197" cy="657225"/>
    <xdr:pic>
      <xdr:nvPicPr>
        <xdr:cNvPr id="136" name="Picture 135" descr="bibcock.jpg"/>
        <xdr:cNvPicPr>
          <a:picLocks noChangeAspect="1"/>
        </xdr:cNvPicPr>
      </xdr:nvPicPr>
      <xdr:blipFill>
        <a:blip xmlns:r="http://schemas.openxmlformats.org/officeDocument/2006/relationships" r:embed="rId115"/>
        <a:srcRect l="11458" t="18750" r="12500" b="20833"/>
        <a:stretch>
          <a:fillRect/>
        </a:stretch>
      </xdr:blipFill>
      <xdr:spPr>
        <a:xfrm>
          <a:off x="438150" y="92554425"/>
          <a:ext cx="827197" cy="657225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148</xdr:row>
      <xdr:rowOff>28575</xdr:rowOff>
    </xdr:from>
    <xdr:ext cx="798622" cy="657225"/>
    <xdr:pic>
      <xdr:nvPicPr>
        <xdr:cNvPr id="137" name="Picture 136" descr="bibcock.jpg"/>
        <xdr:cNvPicPr>
          <a:picLocks noChangeAspect="1"/>
        </xdr:cNvPicPr>
      </xdr:nvPicPr>
      <xdr:blipFill>
        <a:blip xmlns:r="http://schemas.openxmlformats.org/officeDocument/2006/relationships" r:embed="rId115"/>
        <a:srcRect l="11458" t="18750" r="12500" b="20833"/>
        <a:stretch>
          <a:fillRect/>
        </a:stretch>
      </xdr:blipFill>
      <xdr:spPr>
        <a:xfrm>
          <a:off x="485775" y="93278325"/>
          <a:ext cx="798622" cy="657225"/>
        </a:xfrm>
        <a:prstGeom prst="rect">
          <a:avLst/>
        </a:prstGeom>
      </xdr:spPr>
    </xdr:pic>
    <xdr:clientData/>
  </xdr:oneCellAnchor>
  <xdr:oneCellAnchor>
    <xdr:from>
      <xdr:col>1</xdr:col>
      <xdr:colOff>123825</xdr:colOff>
      <xdr:row>101</xdr:row>
      <xdr:rowOff>47625</xdr:rowOff>
    </xdr:from>
    <xdr:ext cx="514350" cy="546270"/>
    <xdr:pic>
      <xdr:nvPicPr>
        <xdr:cNvPr id="138" name="Picture 137"/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052" r="66444"/>
        <a:stretch/>
      </xdr:blipFill>
      <xdr:spPr>
        <a:xfrm>
          <a:off x="952500" y="64731900"/>
          <a:ext cx="514350" cy="546270"/>
        </a:xfrm>
        <a:prstGeom prst="rect">
          <a:avLst/>
        </a:prstGeom>
      </xdr:spPr>
    </xdr:pic>
    <xdr:clientData/>
  </xdr:oneCellAnchor>
  <xdr:oneCellAnchor>
    <xdr:from>
      <xdr:col>1</xdr:col>
      <xdr:colOff>200025</xdr:colOff>
      <xdr:row>111</xdr:row>
      <xdr:rowOff>28576</xdr:rowOff>
    </xdr:from>
    <xdr:ext cx="594360" cy="600074"/>
    <xdr:pic>
      <xdr:nvPicPr>
        <xdr:cNvPr id="139" name="Picture 138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71761351"/>
          <a:ext cx="594360" cy="600074"/>
        </a:xfrm>
        <a:prstGeom prst="rect">
          <a:avLst/>
        </a:prstGeom>
      </xdr:spPr>
    </xdr:pic>
    <xdr:clientData/>
  </xdr:oneCellAnchor>
  <xdr:oneCellAnchor>
    <xdr:from>
      <xdr:col>1</xdr:col>
      <xdr:colOff>114300</xdr:colOff>
      <xdr:row>146</xdr:row>
      <xdr:rowOff>28575</xdr:rowOff>
    </xdr:from>
    <xdr:ext cx="655968" cy="695325"/>
    <xdr:pic>
      <xdr:nvPicPr>
        <xdr:cNvPr id="143" name="Picture 142" descr="valveF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42975" y="95678625"/>
          <a:ext cx="655968" cy="695325"/>
        </a:xfrm>
        <a:prstGeom prst="rect">
          <a:avLst/>
        </a:prstGeom>
      </xdr:spPr>
    </xdr:pic>
    <xdr:clientData/>
  </xdr:oneCellAnchor>
  <xdr:oneCellAnchor>
    <xdr:from>
      <xdr:col>1</xdr:col>
      <xdr:colOff>123825</xdr:colOff>
      <xdr:row>145</xdr:row>
      <xdr:rowOff>28575</xdr:rowOff>
    </xdr:from>
    <xdr:ext cx="633700" cy="600075"/>
    <xdr:pic>
      <xdr:nvPicPr>
        <xdr:cNvPr id="144" name="Picture 143" descr="valave M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952500" y="95002350"/>
          <a:ext cx="633700" cy="600075"/>
        </a:xfrm>
        <a:prstGeom prst="rect">
          <a:avLst/>
        </a:prstGeom>
      </xdr:spPr>
    </xdr:pic>
    <xdr:clientData/>
  </xdr:oneCellAnchor>
  <xdr:twoCellAnchor editAs="oneCell">
    <xdr:from>
      <xdr:col>1</xdr:col>
      <xdr:colOff>38100</xdr:colOff>
      <xdr:row>34</xdr:row>
      <xdr:rowOff>95250</xdr:rowOff>
    </xdr:from>
    <xdr:to>
      <xdr:col>2</xdr:col>
      <xdr:colOff>57151</xdr:colOff>
      <xdr:row>34</xdr:row>
      <xdr:rowOff>777196</xdr:rowOff>
    </xdr:to>
    <xdr:pic>
      <xdr:nvPicPr>
        <xdr:cNvPr id="145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21936075"/>
          <a:ext cx="923926" cy="681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11</xdr:row>
      <xdr:rowOff>47626</xdr:rowOff>
    </xdr:from>
    <xdr:to>
      <xdr:col>1</xdr:col>
      <xdr:colOff>811399</xdr:colOff>
      <xdr:row>11</xdr:row>
      <xdr:rowOff>704850</xdr:rowOff>
    </xdr:to>
    <xdr:pic>
      <xdr:nvPicPr>
        <xdr:cNvPr id="146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752851"/>
          <a:ext cx="735199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219075</xdr:colOff>
      <xdr:row>126</xdr:row>
      <xdr:rowOff>28575</xdr:rowOff>
    </xdr:from>
    <xdr:ext cx="471757" cy="571500"/>
    <xdr:pic>
      <xdr:nvPicPr>
        <xdr:cNvPr id="132" name="Picture 131" descr="tee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638175" y="78905100"/>
          <a:ext cx="471757" cy="5715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futuresant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9"/>
  <sheetViews>
    <sheetView tabSelected="1" topLeftCell="A52" workbookViewId="0">
      <selection activeCell="A22" sqref="A22"/>
    </sheetView>
  </sheetViews>
  <sheetFormatPr defaultRowHeight="15" x14ac:dyDescent="0.25"/>
  <cols>
    <col min="1" max="1" width="6.28515625" style="47" customWidth="1"/>
    <col min="2" max="2" width="13.5703125" customWidth="1"/>
    <col min="3" max="3" width="7.5703125" style="15" customWidth="1"/>
    <col min="4" max="4" width="27.85546875" style="15" customWidth="1"/>
    <col min="5" max="5" width="6.85546875" customWidth="1"/>
    <col min="6" max="6" width="8" customWidth="1"/>
    <col min="7" max="7" width="10.5703125" style="42" customWidth="1"/>
    <col min="8" max="8" width="8.28515625" customWidth="1"/>
    <col min="10" max="10" width="9.140625" hidden="1" customWidth="1"/>
  </cols>
  <sheetData>
    <row r="1" spans="1:15" ht="18.75" x14ac:dyDescent="0.3">
      <c r="A1" s="76"/>
      <c r="B1" s="76"/>
      <c r="C1" s="76"/>
      <c r="D1" s="76"/>
      <c r="F1" s="75" t="s">
        <v>122</v>
      </c>
      <c r="G1" s="75"/>
      <c r="H1" s="75"/>
    </row>
    <row r="2" spans="1:15" ht="18.75" x14ac:dyDescent="0.3">
      <c r="A2" s="76"/>
      <c r="B2" s="76"/>
      <c r="C2" s="76"/>
      <c r="D2" s="76"/>
      <c r="F2" s="75" t="s">
        <v>123</v>
      </c>
      <c r="G2" s="75"/>
      <c r="H2" s="75"/>
    </row>
    <row r="3" spans="1:15" ht="16.5" customHeight="1" x14ac:dyDescent="0.25">
      <c r="A3" s="77"/>
      <c r="B3" s="77"/>
      <c r="C3" s="77"/>
      <c r="D3" s="77"/>
      <c r="F3" s="61" t="s">
        <v>124</v>
      </c>
      <c r="G3" s="61"/>
      <c r="H3" s="61"/>
    </row>
    <row r="4" spans="1:15" ht="15.75" x14ac:dyDescent="0.25">
      <c r="A4" s="69" t="s">
        <v>109</v>
      </c>
      <c r="B4" s="69"/>
      <c r="C4" s="69"/>
      <c r="D4" s="69"/>
      <c r="E4" s="69"/>
      <c r="F4" s="69"/>
      <c r="G4" s="69"/>
      <c r="H4" s="69"/>
      <c r="I4" s="69"/>
      <c r="J4" s="22"/>
    </row>
    <row r="5" spans="1:15" ht="18.75" x14ac:dyDescent="0.3">
      <c r="A5" s="44" t="s">
        <v>99</v>
      </c>
      <c r="C5" s="8"/>
      <c r="D5" s="70" t="s">
        <v>127</v>
      </c>
      <c r="E5" s="71"/>
      <c r="F5" s="71"/>
      <c r="G5" s="41"/>
      <c r="H5" s="6" t="s">
        <v>0</v>
      </c>
      <c r="I5" s="23">
        <v>64</v>
      </c>
      <c r="J5" s="1"/>
      <c r="K5" s="1"/>
      <c r="L5" s="1"/>
      <c r="M5" s="1"/>
      <c r="N5" s="1"/>
      <c r="O5" s="1"/>
    </row>
    <row r="6" spans="1:15" ht="15.75" x14ac:dyDescent="0.25">
      <c r="A6" s="62" t="s">
        <v>104</v>
      </c>
      <c r="B6" s="62"/>
      <c r="C6" s="62"/>
      <c r="D6" s="62"/>
      <c r="E6" s="62"/>
      <c r="F6" s="62"/>
      <c r="G6" s="62"/>
      <c r="H6" s="62"/>
      <c r="I6" s="62"/>
      <c r="J6" s="1"/>
      <c r="K6" s="1"/>
      <c r="L6" s="1"/>
      <c r="M6" s="1"/>
      <c r="N6" s="1"/>
      <c r="O6" s="1"/>
    </row>
    <row r="7" spans="1:15" ht="18.75" customHeight="1" x14ac:dyDescent="0.25">
      <c r="A7" s="66" t="s">
        <v>4</v>
      </c>
      <c r="B7" s="66"/>
      <c r="C7" s="66"/>
      <c r="D7" s="66"/>
      <c r="E7" s="66"/>
      <c r="F7" s="66"/>
      <c r="G7" s="66"/>
      <c r="H7" s="66"/>
      <c r="I7" s="66"/>
      <c r="J7" s="1"/>
      <c r="K7" s="1"/>
      <c r="L7" s="1"/>
      <c r="M7" s="1"/>
      <c r="N7" s="1"/>
      <c r="O7" s="1"/>
    </row>
    <row r="8" spans="1:15" ht="30.75" customHeight="1" x14ac:dyDescent="0.25">
      <c r="A8" s="63" t="s">
        <v>2</v>
      </c>
      <c r="B8" s="64" t="s">
        <v>100</v>
      </c>
      <c r="C8" s="64" t="s">
        <v>103</v>
      </c>
      <c r="D8" s="67" t="s">
        <v>13</v>
      </c>
      <c r="E8" s="11" t="s">
        <v>101</v>
      </c>
      <c r="F8" s="65" t="s">
        <v>126</v>
      </c>
      <c r="G8" s="65"/>
      <c r="H8" s="65" t="s">
        <v>125</v>
      </c>
      <c r="I8" s="65"/>
    </row>
    <row r="9" spans="1:15" ht="15.75" x14ac:dyDescent="0.25">
      <c r="A9" s="63"/>
      <c r="B9" s="64"/>
      <c r="C9" s="64"/>
      <c r="D9" s="68"/>
      <c r="E9" s="12" t="s">
        <v>102</v>
      </c>
      <c r="F9" s="4" t="s">
        <v>3</v>
      </c>
      <c r="G9" s="49" t="s">
        <v>1</v>
      </c>
      <c r="H9" s="4" t="s">
        <v>3</v>
      </c>
      <c r="I9" s="4" t="s">
        <v>1</v>
      </c>
    </row>
    <row r="10" spans="1:15" ht="53.25" customHeight="1" x14ac:dyDescent="0.25">
      <c r="A10" s="45">
        <v>1701</v>
      </c>
      <c r="B10" s="16"/>
      <c r="C10" s="16" t="s">
        <v>14</v>
      </c>
      <c r="D10" s="30" t="s">
        <v>128</v>
      </c>
      <c r="E10" s="31">
        <v>12</v>
      </c>
      <c r="F10" s="32">
        <v>9</v>
      </c>
      <c r="G10" s="50">
        <f>F10*I5</f>
        <v>576</v>
      </c>
      <c r="H10" s="33">
        <v>8.25</v>
      </c>
      <c r="I10" s="33">
        <f>H10*I5</f>
        <v>528</v>
      </c>
    </row>
    <row r="11" spans="1:15" ht="64.5" customHeight="1" x14ac:dyDescent="0.25">
      <c r="A11" s="45" t="s">
        <v>129</v>
      </c>
      <c r="B11" s="16"/>
      <c r="C11" s="16" t="s">
        <v>14</v>
      </c>
      <c r="D11" s="30" t="s">
        <v>132</v>
      </c>
      <c r="E11" s="31">
        <v>12</v>
      </c>
      <c r="F11" s="32">
        <v>11</v>
      </c>
      <c r="G11" s="50">
        <f>F11*I5</f>
        <v>704</v>
      </c>
      <c r="H11" s="33">
        <v>10</v>
      </c>
      <c r="I11" s="33">
        <f>H11*I5</f>
        <v>640</v>
      </c>
    </row>
    <row r="12" spans="1:15" ht="56.25" customHeight="1" x14ac:dyDescent="0.25">
      <c r="A12" s="45" t="s">
        <v>134</v>
      </c>
      <c r="B12" s="16"/>
      <c r="C12" s="16" t="s">
        <v>14</v>
      </c>
      <c r="D12" s="30" t="s">
        <v>133</v>
      </c>
      <c r="E12" s="31">
        <v>12</v>
      </c>
      <c r="F12" s="32">
        <v>9.5</v>
      </c>
      <c r="G12" s="50">
        <f>F12*I5</f>
        <v>608</v>
      </c>
      <c r="H12" s="33">
        <v>8.75</v>
      </c>
      <c r="I12" s="33">
        <f>H12*I5</f>
        <v>560</v>
      </c>
    </row>
    <row r="13" spans="1:15" ht="54.75" customHeight="1" x14ac:dyDescent="0.25">
      <c r="A13" s="45" t="s">
        <v>142</v>
      </c>
      <c r="B13" s="16"/>
      <c r="C13" s="16" t="s">
        <v>14</v>
      </c>
      <c r="D13" s="30" t="s">
        <v>98</v>
      </c>
      <c r="E13" s="31">
        <v>12</v>
      </c>
      <c r="F13" s="32">
        <v>10</v>
      </c>
      <c r="G13" s="50">
        <f>F13*I5</f>
        <v>640</v>
      </c>
      <c r="H13" s="33">
        <v>9.1999999999999993</v>
      </c>
      <c r="I13" s="33">
        <f>H13*I5</f>
        <v>588.79999999999995</v>
      </c>
    </row>
    <row r="14" spans="1:15" ht="57" customHeight="1" x14ac:dyDescent="0.25">
      <c r="A14" s="45">
        <v>1201</v>
      </c>
      <c r="B14" s="16"/>
      <c r="C14" s="16" t="s">
        <v>14</v>
      </c>
      <c r="D14" s="30" t="s">
        <v>198</v>
      </c>
      <c r="E14" s="31">
        <v>12</v>
      </c>
      <c r="F14" s="32">
        <v>18.5</v>
      </c>
      <c r="G14" s="50">
        <f>F14*I5</f>
        <v>1184</v>
      </c>
      <c r="H14" s="32">
        <v>17.5</v>
      </c>
      <c r="I14" s="32">
        <f>H14*I5</f>
        <v>1120</v>
      </c>
      <c r="J14" s="5"/>
      <c r="K14" s="9"/>
      <c r="L14" s="10"/>
    </row>
    <row r="15" spans="1:15" ht="60" customHeight="1" x14ac:dyDescent="0.25">
      <c r="A15" s="45" t="s">
        <v>130</v>
      </c>
      <c r="B15" s="16"/>
      <c r="C15" s="16" t="s">
        <v>14</v>
      </c>
      <c r="D15" s="30" t="s">
        <v>198</v>
      </c>
      <c r="E15" s="31">
        <v>12</v>
      </c>
      <c r="F15" s="32">
        <v>23</v>
      </c>
      <c r="G15" s="50">
        <f>F15*I5</f>
        <v>1472</v>
      </c>
      <c r="H15" s="32">
        <v>21.75</v>
      </c>
      <c r="I15" s="32">
        <f>H15*I5</f>
        <v>1392</v>
      </c>
    </row>
    <row r="16" spans="1:15" ht="59.25" customHeight="1" x14ac:dyDescent="0.25">
      <c r="A16" s="45" t="s">
        <v>186</v>
      </c>
      <c r="B16" s="16"/>
      <c r="C16" s="16" t="s">
        <v>15</v>
      </c>
      <c r="D16" s="30" t="s">
        <v>5</v>
      </c>
      <c r="E16" s="31">
        <v>12</v>
      </c>
      <c r="F16" s="32"/>
      <c r="G16" s="50">
        <v>245</v>
      </c>
      <c r="H16" s="32"/>
      <c r="I16" s="32"/>
    </row>
    <row r="17" spans="1:21" ht="57" customHeight="1" x14ac:dyDescent="0.25">
      <c r="A17" s="45" t="s">
        <v>187</v>
      </c>
      <c r="B17" s="16"/>
      <c r="C17" s="16" t="s">
        <v>16</v>
      </c>
      <c r="D17" s="30" t="s">
        <v>6</v>
      </c>
      <c r="E17" s="31">
        <v>12</v>
      </c>
      <c r="F17" s="32"/>
      <c r="G17" s="50">
        <v>720</v>
      </c>
      <c r="H17" s="32"/>
      <c r="I17" s="32"/>
    </row>
    <row r="18" spans="1:21" ht="49.5" customHeight="1" x14ac:dyDescent="0.25">
      <c r="A18" s="45" t="s">
        <v>188</v>
      </c>
      <c r="B18" s="16"/>
      <c r="C18" s="16" t="s">
        <v>16</v>
      </c>
      <c r="D18" s="7" t="s">
        <v>7</v>
      </c>
      <c r="E18" s="31">
        <v>12</v>
      </c>
      <c r="F18" s="32"/>
      <c r="G18" s="50">
        <v>715</v>
      </c>
      <c r="H18" s="32"/>
      <c r="I18" s="32"/>
    </row>
    <row r="19" spans="1:21" ht="60.75" customHeight="1" x14ac:dyDescent="0.25">
      <c r="A19" s="45" t="s">
        <v>189</v>
      </c>
      <c r="B19" s="16"/>
      <c r="C19" s="16" t="s">
        <v>15</v>
      </c>
      <c r="D19" s="7" t="s">
        <v>105</v>
      </c>
      <c r="E19" s="31">
        <v>12</v>
      </c>
      <c r="F19" s="32"/>
      <c r="G19" s="50">
        <v>165</v>
      </c>
      <c r="H19" s="32"/>
      <c r="I19" s="32"/>
    </row>
    <row r="20" spans="1:21" ht="60.75" customHeight="1" x14ac:dyDescent="0.25">
      <c r="A20" s="45" t="s">
        <v>190</v>
      </c>
      <c r="B20" s="16"/>
      <c r="C20" s="16" t="s">
        <v>16</v>
      </c>
      <c r="D20" s="7" t="s">
        <v>8</v>
      </c>
      <c r="E20" s="31">
        <v>12</v>
      </c>
      <c r="F20" s="32"/>
      <c r="G20" s="50">
        <v>715</v>
      </c>
      <c r="H20" s="32"/>
      <c r="I20" s="32"/>
    </row>
    <row r="21" spans="1:21" ht="62.25" customHeight="1" x14ac:dyDescent="0.25">
      <c r="A21" s="45" t="s">
        <v>258</v>
      </c>
      <c r="B21" s="27"/>
      <c r="C21" s="16" t="s">
        <v>18</v>
      </c>
      <c r="D21" s="7" t="s">
        <v>9</v>
      </c>
      <c r="E21" s="31">
        <v>12</v>
      </c>
      <c r="F21" s="34"/>
      <c r="G21" s="51">
        <v>415</v>
      </c>
      <c r="H21" s="34"/>
      <c r="I21" s="34"/>
      <c r="J21" s="9"/>
    </row>
    <row r="22" spans="1:21" ht="66.75" customHeight="1" x14ac:dyDescent="0.25">
      <c r="A22" s="45" t="s">
        <v>191</v>
      </c>
      <c r="B22" s="27"/>
      <c r="C22" s="16" t="s">
        <v>18</v>
      </c>
      <c r="D22" s="7" t="s">
        <v>10</v>
      </c>
      <c r="E22" s="31">
        <v>12</v>
      </c>
      <c r="F22" s="34"/>
      <c r="G22" s="51">
        <v>530</v>
      </c>
      <c r="H22" s="34"/>
      <c r="I22" s="34"/>
    </row>
    <row r="23" spans="1:21" ht="66.75" customHeight="1" x14ac:dyDescent="0.25">
      <c r="A23" s="45" t="s">
        <v>192</v>
      </c>
      <c r="B23" s="27"/>
      <c r="C23" s="16" t="s">
        <v>18</v>
      </c>
      <c r="D23" s="7" t="s">
        <v>257</v>
      </c>
      <c r="E23" s="31">
        <v>12</v>
      </c>
      <c r="F23" s="34"/>
      <c r="G23" s="51">
        <v>425</v>
      </c>
      <c r="H23" s="34"/>
      <c r="I23" s="34"/>
      <c r="J23" s="9"/>
      <c r="K23" s="10"/>
    </row>
    <row r="24" spans="1:21" ht="48" customHeight="1" x14ac:dyDescent="0.25">
      <c r="A24" s="45" t="s">
        <v>193</v>
      </c>
      <c r="B24" s="16"/>
      <c r="C24" s="16" t="s">
        <v>18</v>
      </c>
      <c r="D24" s="7" t="s">
        <v>11</v>
      </c>
      <c r="E24" s="31">
        <v>12</v>
      </c>
      <c r="F24" s="16"/>
      <c r="G24" s="50">
        <v>425</v>
      </c>
      <c r="H24" s="16"/>
      <c r="I24" s="16"/>
      <c r="P24" s="1"/>
    </row>
    <row r="25" spans="1:21" ht="23.25" customHeight="1" x14ac:dyDescent="0.25">
      <c r="A25" s="66" t="s">
        <v>12</v>
      </c>
      <c r="B25" s="66"/>
      <c r="C25" s="66"/>
      <c r="D25" s="66"/>
      <c r="E25" s="66"/>
      <c r="F25" s="66"/>
      <c r="G25" s="66"/>
      <c r="H25" s="66"/>
      <c r="I25" s="66"/>
      <c r="R25" s="2"/>
      <c r="S25" s="2"/>
      <c r="T25" s="2"/>
      <c r="U25" s="2"/>
    </row>
    <row r="26" spans="1:21" ht="33" customHeight="1" x14ac:dyDescent="0.25">
      <c r="A26" s="63" t="s">
        <v>2</v>
      </c>
      <c r="B26" s="64" t="s">
        <v>100</v>
      </c>
      <c r="C26" s="64" t="s">
        <v>103</v>
      </c>
      <c r="D26" s="67" t="s">
        <v>13</v>
      </c>
      <c r="E26" s="28" t="s">
        <v>101</v>
      </c>
      <c r="F26" s="72" t="s">
        <v>126</v>
      </c>
      <c r="G26" s="72"/>
      <c r="H26" s="72" t="s">
        <v>125</v>
      </c>
      <c r="I26" s="72"/>
    </row>
    <row r="27" spans="1:21" ht="15.75" customHeight="1" x14ac:dyDescent="0.25">
      <c r="A27" s="63"/>
      <c r="B27" s="64"/>
      <c r="C27" s="64"/>
      <c r="D27" s="68"/>
      <c r="E27" s="29" t="s">
        <v>102</v>
      </c>
      <c r="F27" s="27" t="s">
        <v>3</v>
      </c>
      <c r="G27" s="49" t="s">
        <v>1</v>
      </c>
      <c r="H27" s="27" t="s">
        <v>3</v>
      </c>
      <c r="I27" s="27" t="s">
        <v>1</v>
      </c>
    </row>
    <row r="28" spans="1:21" ht="51" customHeight="1" x14ac:dyDescent="0.25">
      <c r="A28" s="45">
        <v>1703</v>
      </c>
      <c r="B28" s="16"/>
      <c r="C28" s="16" t="s">
        <v>14</v>
      </c>
      <c r="D28" s="13" t="s">
        <v>136</v>
      </c>
      <c r="E28" s="18">
        <v>12</v>
      </c>
      <c r="F28" s="18">
        <v>12</v>
      </c>
      <c r="G28" s="52">
        <f>F28*I5</f>
        <v>768</v>
      </c>
      <c r="H28" s="18">
        <v>11.1</v>
      </c>
      <c r="I28" s="18">
        <f>H28*I5</f>
        <v>710.4</v>
      </c>
      <c r="J28" s="10"/>
      <c r="K28" s="9"/>
      <c r="L28" s="10"/>
    </row>
    <row r="29" spans="1:21" ht="64.5" customHeight="1" x14ac:dyDescent="0.25">
      <c r="A29" s="45" t="s">
        <v>131</v>
      </c>
      <c r="B29" s="16"/>
      <c r="C29" s="16" t="s">
        <v>14</v>
      </c>
      <c r="D29" s="13" t="s">
        <v>135</v>
      </c>
      <c r="E29" s="18">
        <v>12</v>
      </c>
      <c r="F29" s="35">
        <v>12.75</v>
      </c>
      <c r="G29" s="52">
        <f>F29*I5</f>
        <v>816</v>
      </c>
      <c r="H29" s="18">
        <v>11.65</v>
      </c>
      <c r="I29" s="18">
        <f>H29*I5</f>
        <v>745.6</v>
      </c>
      <c r="J29" s="10"/>
    </row>
    <row r="30" spans="1:21" ht="62.25" customHeight="1" x14ac:dyDescent="0.25">
      <c r="A30" s="45">
        <v>1803</v>
      </c>
      <c r="B30" s="16"/>
      <c r="C30" s="16" t="s">
        <v>14</v>
      </c>
      <c r="D30" s="13" t="s">
        <v>254</v>
      </c>
      <c r="E30" s="18">
        <v>12</v>
      </c>
      <c r="F30" s="18">
        <v>13.5</v>
      </c>
      <c r="G30" s="52">
        <f>F30*I5</f>
        <v>864</v>
      </c>
      <c r="H30" s="18">
        <v>12</v>
      </c>
      <c r="I30" s="18">
        <f>H30*I5</f>
        <v>768</v>
      </c>
      <c r="J30" s="10"/>
    </row>
    <row r="31" spans="1:21" ht="61.5" customHeight="1" x14ac:dyDescent="0.25">
      <c r="A31" s="45" t="s">
        <v>194</v>
      </c>
      <c r="B31" s="16"/>
      <c r="C31" s="16" t="s">
        <v>16</v>
      </c>
      <c r="D31" s="7" t="s">
        <v>137</v>
      </c>
      <c r="E31" s="18">
        <v>12</v>
      </c>
      <c r="F31" s="18"/>
      <c r="G31" s="52">
        <v>1170</v>
      </c>
      <c r="H31" s="18"/>
      <c r="I31" s="18"/>
      <c r="J31" s="10"/>
    </row>
    <row r="32" spans="1:21" ht="58.5" customHeight="1" x14ac:dyDescent="0.25">
      <c r="A32" s="45" t="s">
        <v>195</v>
      </c>
      <c r="B32" s="16"/>
      <c r="C32" s="16" t="s">
        <v>15</v>
      </c>
      <c r="D32" s="7" t="s">
        <v>138</v>
      </c>
      <c r="E32" s="18">
        <v>12</v>
      </c>
      <c r="F32" s="18"/>
      <c r="G32" s="52">
        <v>580</v>
      </c>
      <c r="H32" s="18"/>
      <c r="I32" s="18"/>
    </row>
    <row r="33" spans="1:10" ht="59.25" customHeight="1" x14ac:dyDescent="0.25">
      <c r="A33" s="45" t="s">
        <v>196</v>
      </c>
      <c r="B33" s="16"/>
      <c r="C33" s="16" t="s">
        <v>15</v>
      </c>
      <c r="D33" s="17" t="s">
        <v>140</v>
      </c>
      <c r="E33" s="18">
        <v>20</v>
      </c>
      <c r="F33" s="19"/>
      <c r="G33" s="53">
        <v>333</v>
      </c>
      <c r="H33" s="19"/>
      <c r="I33" s="19"/>
    </row>
    <row r="34" spans="1:10" ht="61.5" customHeight="1" x14ac:dyDescent="0.25">
      <c r="A34" s="46" t="s">
        <v>197</v>
      </c>
      <c r="B34" s="16"/>
      <c r="C34" s="16" t="s">
        <v>17</v>
      </c>
      <c r="D34" s="7" t="s">
        <v>139</v>
      </c>
      <c r="E34" s="18">
        <v>12</v>
      </c>
      <c r="F34" s="18"/>
      <c r="G34" s="52">
        <v>825</v>
      </c>
      <c r="H34" s="18"/>
      <c r="I34" s="18"/>
      <c r="J34" s="10"/>
    </row>
    <row r="35" spans="1:10" ht="61.5" customHeight="1" x14ac:dyDescent="0.25">
      <c r="A35" s="45">
        <v>1203</v>
      </c>
      <c r="B35" s="3"/>
      <c r="C35" s="16" t="s">
        <v>14</v>
      </c>
      <c r="D35" s="7" t="s">
        <v>141</v>
      </c>
      <c r="E35" s="43"/>
      <c r="F35" s="43">
        <v>31</v>
      </c>
      <c r="G35" s="54">
        <f>F35*I5</f>
        <v>1984</v>
      </c>
      <c r="H35" s="43"/>
      <c r="I35" s="43"/>
      <c r="J35" s="10"/>
    </row>
    <row r="36" spans="1:10" ht="60" customHeight="1" x14ac:dyDescent="0.25">
      <c r="A36" s="45" t="s">
        <v>199</v>
      </c>
      <c r="B36" s="16"/>
      <c r="C36" s="16" t="s">
        <v>19</v>
      </c>
      <c r="D36" s="7" t="s">
        <v>255</v>
      </c>
      <c r="E36" s="18">
        <v>10</v>
      </c>
      <c r="F36" s="18"/>
      <c r="G36" s="52">
        <v>1035</v>
      </c>
      <c r="H36" s="18"/>
      <c r="I36" s="18"/>
    </row>
    <row r="37" spans="1:10" ht="45.75" customHeight="1" x14ac:dyDescent="0.25">
      <c r="A37" s="66" t="s">
        <v>20</v>
      </c>
      <c r="B37" s="66"/>
      <c r="C37" s="66"/>
      <c r="D37" s="66"/>
      <c r="E37" s="66"/>
      <c r="F37" s="66"/>
      <c r="G37" s="66"/>
      <c r="H37" s="66"/>
      <c r="I37" s="15"/>
    </row>
    <row r="38" spans="1:10" ht="29.25" customHeight="1" x14ac:dyDescent="0.25">
      <c r="A38" s="63" t="s">
        <v>2</v>
      </c>
      <c r="B38" s="64" t="s">
        <v>100</v>
      </c>
      <c r="C38" s="64" t="s">
        <v>103</v>
      </c>
      <c r="D38" s="73" t="s">
        <v>13</v>
      </c>
      <c r="E38" s="28" t="s">
        <v>101</v>
      </c>
      <c r="F38" s="72" t="s">
        <v>126</v>
      </c>
      <c r="G38" s="72"/>
      <c r="H38" s="72" t="s">
        <v>125</v>
      </c>
      <c r="I38" s="72"/>
    </row>
    <row r="39" spans="1:10" ht="15.75" x14ac:dyDescent="0.25">
      <c r="A39" s="63"/>
      <c r="B39" s="64"/>
      <c r="C39" s="64"/>
      <c r="D39" s="74"/>
      <c r="E39" s="29" t="s">
        <v>102</v>
      </c>
      <c r="F39" s="24" t="s">
        <v>3</v>
      </c>
      <c r="G39" s="55" t="s">
        <v>1</v>
      </c>
      <c r="H39" s="27" t="s">
        <v>3</v>
      </c>
      <c r="I39" s="27" t="s">
        <v>1</v>
      </c>
    </row>
    <row r="40" spans="1:10" ht="69.75" customHeight="1" x14ac:dyDescent="0.25">
      <c r="A40" s="45" t="s">
        <v>143</v>
      </c>
      <c r="B40" s="16"/>
      <c r="C40" s="16" t="s">
        <v>14</v>
      </c>
      <c r="D40" s="30" t="s">
        <v>110</v>
      </c>
      <c r="E40" s="32"/>
      <c r="F40" s="33">
        <v>5</v>
      </c>
      <c r="G40" s="56">
        <f>F40*'Цена на 16 октября'!I5</f>
        <v>320</v>
      </c>
      <c r="H40" s="32">
        <v>5</v>
      </c>
      <c r="I40" s="32">
        <f>H40*'Цена на 16 октября'!I5</f>
        <v>320</v>
      </c>
    </row>
    <row r="41" spans="1:10" ht="65.25" customHeight="1" x14ac:dyDescent="0.25">
      <c r="A41" s="45" t="s">
        <v>144</v>
      </c>
      <c r="B41" s="16"/>
      <c r="C41" s="16" t="s">
        <v>14</v>
      </c>
      <c r="D41" s="30" t="s">
        <v>110</v>
      </c>
      <c r="E41" s="32">
        <v>20</v>
      </c>
      <c r="F41" s="33">
        <v>9</v>
      </c>
      <c r="G41" s="56">
        <f>F41*'Цена на 16 октября'!I5</f>
        <v>576</v>
      </c>
      <c r="H41" s="32">
        <v>8.5</v>
      </c>
      <c r="I41" s="32">
        <f>H41*'Цена на 16 октября'!I5</f>
        <v>544</v>
      </c>
    </row>
    <row r="42" spans="1:10" ht="64.5" customHeight="1" x14ac:dyDescent="0.25">
      <c r="A42" s="45" t="s">
        <v>145</v>
      </c>
      <c r="B42" s="16"/>
      <c r="C42" s="16" t="s">
        <v>14</v>
      </c>
      <c r="D42" s="30" t="s">
        <v>110</v>
      </c>
      <c r="E42" s="32">
        <v>20</v>
      </c>
      <c r="F42" s="33">
        <v>11</v>
      </c>
      <c r="G42" s="56">
        <f>F42*'Цена на 16 октября'!I5</f>
        <v>704</v>
      </c>
      <c r="H42" s="32">
        <v>10</v>
      </c>
      <c r="I42" s="32">
        <f>H42*'Цена на 16 октября'!I5</f>
        <v>640</v>
      </c>
    </row>
    <row r="43" spans="1:10" ht="59.25" customHeight="1" x14ac:dyDescent="0.25">
      <c r="A43" s="45" t="s">
        <v>146</v>
      </c>
      <c r="B43" s="16"/>
      <c r="C43" s="16" t="s">
        <v>14</v>
      </c>
      <c r="D43" s="30" t="s">
        <v>110</v>
      </c>
      <c r="E43" s="32">
        <v>10</v>
      </c>
      <c r="F43" s="33">
        <v>23</v>
      </c>
      <c r="G43" s="56">
        <f>F43*'Цена на 16 октября'!I5</f>
        <v>1472</v>
      </c>
      <c r="H43" s="32">
        <v>20</v>
      </c>
      <c r="I43" s="32">
        <f>H43*'Цена на 16 октября'!I5</f>
        <v>1280</v>
      </c>
    </row>
    <row r="44" spans="1:10" ht="54.75" customHeight="1" x14ac:dyDescent="0.25">
      <c r="A44" s="45" t="s">
        <v>200</v>
      </c>
      <c r="B44" s="16"/>
      <c r="C44" s="16"/>
      <c r="D44" s="16" t="s">
        <v>21</v>
      </c>
      <c r="E44" s="32">
        <v>50</v>
      </c>
      <c r="F44" s="33"/>
      <c r="G44" s="56">
        <v>152.5</v>
      </c>
      <c r="H44" s="32"/>
      <c r="I44" s="32"/>
    </row>
    <row r="45" spans="1:10" ht="51.75" customHeight="1" x14ac:dyDescent="0.25">
      <c r="A45" s="45" t="s">
        <v>201</v>
      </c>
      <c r="B45" s="16"/>
      <c r="C45" s="16"/>
      <c r="D45" s="30" t="s">
        <v>22</v>
      </c>
      <c r="E45" s="32">
        <v>50</v>
      </c>
      <c r="F45" s="33"/>
      <c r="G45" s="56">
        <v>250</v>
      </c>
      <c r="H45" s="32"/>
      <c r="I45" s="32"/>
    </row>
    <row r="46" spans="1:10" ht="51.75" customHeight="1" x14ac:dyDescent="0.25">
      <c r="A46" s="45" t="s">
        <v>202</v>
      </c>
      <c r="B46" s="16"/>
      <c r="C46" s="16"/>
      <c r="D46" s="30" t="s">
        <v>23</v>
      </c>
      <c r="E46" s="32">
        <v>50</v>
      </c>
      <c r="F46" s="33"/>
      <c r="G46" s="56">
        <v>250</v>
      </c>
      <c r="H46" s="32"/>
      <c r="I46" s="32"/>
    </row>
    <row r="47" spans="1:10" ht="63" customHeight="1" x14ac:dyDescent="0.25">
      <c r="A47" s="45" t="s">
        <v>203</v>
      </c>
      <c r="B47" s="16"/>
      <c r="C47" s="16"/>
      <c r="D47" s="30" t="s">
        <v>24</v>
      </c>
      <c r="E47" s="32">
        <v>50</v>
      </c>
      <c r="F47" s="33"/>
      <c r="G47" s="56">
        <v>230</v>
      </c>
      <c r="H47" s="32"/>
      <c r="I47" s="32"/>
    </row>
    <row r="48" spans="1:10" ht="74.25" customHeight="1" x14ac:dyDescent="0.25">
      <c r="A48" s="45" t="s">
        <v>204</v>
      </c>
      <c r="B48" s="16"/>
      <c r="C48" s="16"/>
      <c r="D48" s="30" t="s">
        <v>119</v>
      </c>
      <c r="E48" s="32"/>
      <c r="F48" s="33"/>
      <c r="G48" s="56">
        <v>160</v>
      </c>
      <c r="H48" s="32"/>
      <c r="I48" s="32"/>
    </row>
    <row r="49" spans="1:9" ht="72.75" customHeight="1" x14ac:dyDescent="0.25">
      <c r="A49" s="45" t="s">
        <v>205</v>
      </c>
      <c r="B49" s="16"/>
      <c r="C49" s="16"/>
      <c r="D49" s="30" t="s">
        <v>120</v>
      </c>
      <c r="E49" s="32"/>
      <c r="F49" s="33"/>
      <c r="G49" s="56">
        <v>207</v>
      </c>
      <c r="H49" s="32"/>
      <c r="I49" s="32"/>
    </row>
    <row r="50" spans="1:9" ht="66.75" customHeight="1" x14ac:dyDescent="0.25">
      <c r="A50" s="45" t="s">
        <v>206</v>
      </c>
      <c r="B50" s="16"/>
      <c r="C50" s="16"/>
      <c r="D50" s="30" t="s">
        <v>121</v>
      </c>
      <c r="E50" s="32"/>
      <c r="F50" s="33"/>
      <c r="G50" s="56">
        <v>207</v>
      </c>
      <c r="H50" s="32"/>
      <c r="I50" s="32"/>
    </row>
    <row r="51" spans="1:9" ht="69.75" customHeight="1" x14ac:dyDescent="0.25">
      <c r="A51" s="45" t="s">
        <v>207</v>
      </c>
      <c r="B51" s="16"/>
      <c r="C51" s="16"/>
      <c r="D51" s="30" t="s">
        <v>208</v>
      </c>
      <c r="E51" s="32">
        <v>20</v>
      </c>
      <c r="F51" s="33"/>
      <c r="G51" s="56">
        <v>445</v>
      </c>
      <c r="H51" s="32"/>
      <c r="I51" s="32"/>
    </row>
    <row r="52" spans="1:9" ht="15.75" x14ac:dyDescent="0.25">
      <c r="A52" s="66" t="s">
        <v>25</v>
      </c>
      <c r="B52" s="66"/>
      <c r="C52" s="66"/>
      <c r="D52" s="66"/>
      <c r="E52" s="66"/>
      <c r="F52" s="66"/>
      <c r="G52" s="66"/>
      <c r="H52" s="66"/>
      <c r="I52" s="15"/>
    </row>
    <row r="53" spans="1:9" ht="33.75" customHeight="1" x14ac:dyDescent="0.25">
      <c r="A53" s="63" t="s">
        <v>2</v>
      </c>
      <c r="B53" s="64" t="s">
        <v>100</v>
      </c>
      <c r="C53" s="64" t="s">
        <v>103</v>
      </c>
      <c r="D53" s="73" t="s">
        <v>13</v>
      </c>
      <c r="E53" s="28" t="s">
        <v>101</v>
      </c>
      <c r="F53" s="72" t="s">
        <v>126</v>
      </c>
      <c r="G53" s="72"/>
      <c r="H53" s="72" t="s">
        <v>125</v>
      </c>
      <c r="I53" s="72"/>
    </row>
    <row r="54" spans="1:9" ht="15.75" x14ac:dyDescent="0.25">
      <c r="A54" s="63"/>
      <c r="B54" s="64"/>
      <c r="C54" s="64"/>
      <c r="D54" s="74"/>
      <c r="E54" s="29" t="s">
        <v>102</v>
      </c>
      <c r="F54" s="24" t="s">
        <v>3</v>
      </c>
      <c r="G54" s="55" t="s">
        <v>1</v>
      </c>
      <c r="H54" s="27" t="s">
        <v>3</v>
      </c>
      <c r="I54" s="27" t="s">
        <v>1</v>
      </c>
    </row>
    <row r="55" spans="1:9" ht="54.75" customHeight="1" x14ac:dyDescent="0.25">
      <c r="A55" s="45" t="s">
        <v>147</v>
      </c>
      <c r="B55" s="27"/>
      <c r="C55" s="16" t="s">
        <v>14</v>
      </c>
      <c r="D55" s="20" t="s">
        <v>183</v>
      </c>
      <c r="E55" s="36">
        <v>50</v>
      </c>
      <c r="F55" s="35">
        <v>0.65</v>
      </c>
      <c r="G55" s="57">
        <f>F55*'Цена на 16 октября'!I5</f>
        <v>41.6</v>
      </c>
      <c r="H55" s="18">
        <v>0.6</v>
      </c>
      <c r="I55" s="36">
        <f>H55*'Цена на 16 октября'!I5</f>
        <v>38.4</v>
      </c>
    </row>
    <row r="56" spans="1:9" ht="57" customHeight="1" x14ac:dyDescent="0.25">
      <c r="A56" s="45" t="s">
        <v>148</v>
      </c>
      <c r="B56" s="27"/>
      <c r="C56" s="16" t="s">
        <v>14</v>
      </c>
      <c r="D56" s="20" t="s">
        <v>183</v>
      </c>
      <c r="E56" s="36">
        <v>36</v>
      </c>
      <c r="F56" s="35">
        <v>1.7</v>
      </c>
      <c r="G56" s="57">
        <f>F56*'Цена на 16 октября'!I5</f>
        <v>108.8</v>
      </c>
      <c r="H56" s="18">
        <v>1.7</v>
      </c>
      <c r="I56" s="36">
        <f>H56*'Цена на 16 октября'!I5</f>
        <v>108.8</v>
      </c>
    </row>
    <row r="57" spans="1:9" ht="57" customHeight="1" x14ac:dyDescent="0.25">
      <c r="A57" s="45" t="s">
        <v>149</v>
      </c>
      <c r="B57" s="27"/>
      <c r="C57" s="16" t="s">
        <v>14</v>
      </c>
      <c r="D57" s="13" t="s">
        <v>184</v>
      </c>
      <c r="E57" s="36">
        <v>40</v>
      </c>
      <c r="F57" s="35">
        <v>2.7</v>
      </c>
      <c r="G57" s="57">
        <f>F57*'Цена на 16 октября'!I5</f>
        <v>172.8</v>
      </c>
      <c r="H57" s="18">
        <v>2.5</v>
      </c>
      <c r="I57" s="36">
        <f>H57*'Цена на 16 октября'!I5</f>
        <v>160</v>
      </c>
    </row>
    <row r="58" spans="1:9" ht="54.75" customHeight="1" x14ac:dyDescent="0.25">
      <c r="A58" s="45" t="s">
        <v>150</v>
      </c>
      <c r="B58" s="27"/>
      <c r="C58" s="16" t="s">
        <v>14</v>
      </c>
      <c r="D58" s="13" t="s">
        <v>185</v>
      </c>
      <c r="E58" s="36">
        <v>40</v>
      </c>
      <c r="F58" s="35">
        <v>2</v>
      </c>
      <c r="G58" s="57">
        <f>F58*'Цена на 16 октября'!I5</f>
        <v>128</v>
      </c>
      <c r="H58" s="18">
        <v>1.7</v>
      </c>
      <c r="I58" s="36">
        <f>H58*'Цена на 16 октября'!I5</f>
        <v>108.8</v>
      </c>
    </row>
    <row r="59" spans="1:9" ht="49.5" customHeight="1" x14ac:dyDescent="0.25">
      <c r="A59" s="45" t="s">
        <v>151</v>
      </c>
      <c r="B59" s="27"/>
      <c r="C59" s="16" t="s">
        <v>14</v>
      </c>
      <c r="D59" s="13" t="s">
        <v>96</v>
      </c>
      <c r="E59" s="36">
        <v>50</v>
      </c>
      <c r="F59" s="35">
        <v>1.47</v>
      </c>
      <c r="G59" s="58">
        <f>F59*'Цена на 16 октября'!I5</f>
        <v>94.08</v>
      </c>
      <c r="H59" s="36">
        <v>1.25</v>
      </c>
      <c r="I59" s="36">
        <f>H59*'Цена на 16 октября'!I5</f>
        <v>80</v>
      </c>
    </row>
    <row r="60" spans="1:9" ht="51" customHeight="1" x14ac:dyDescent="0.25">
      <c r="A60" s="45" t="s">
        <v>152</v>
      </c>
      <c r="B60" s="27"/>
      <c r="C60" s="16" t="s">
        <v>14</v>
      </c>
      <c r="D60" s="30" t="s">
        <v>97</v>
      </c>
      <c r="E60" s="36">
        <v>50</v>
      </c>
      <c r="F60" s="35">
        <v>2</v>
      </c>
      <c r="G60" s="58">
        <f>F60*'Цена на 16 октября'!I5</f>
        <v>128</v>
      </c>
      <c r="H60" s="36">
        <v>1.9</v>
      </c>
      <c r="I60" s="36">
        <f>H60*'Цена на 16 октября'!I5</f>
        <v>121.6</v>
      </c>
    </row>
    <row r="61" spans="1:9" ht="45" customHeight="1" x14ac:dyDescent="0.25">
      <c r="A61" s="45" t="s">
        <v>153</v>
      </c>
      <c r="B61" s="27"/>
      <c r="C61" s="16" t="s">
        <v>14</v>
      </c>
      <c r="D61" s="30"/>
      <c r="E61" s="36">
        <v>50</v>
      </c>
      <c r="F61" s="35">
        <v>1.6</v>
      </c>
      <c r="G61" s="58">
        <f>F61*'Цена на 16 октября'!I5</f>
        <v>102.4</v>
      </c>
      <c r="H61" s="36">
        <v>1.6</v>
      </c>
      <c r="I61" s="36">
        <f>H61*'Цена на 16 октября'!I5</f>
        <v>102.4</v>
      </c>
    </row>
    <row r="62" spans="1:9" ht="54" customHeight="1" x14ac:dyDescent="0.25">
      <c r="A62" s="45" t="s">
        <v>209</v>
      </c>
      <c r="B62" s="27"/>
      <c r="D62" s="30" t="s">
        <v>33</v>
      </c>
      <c r="E62" s="36">
        <v>45</v>
      </c>
      <c r="F62" s="35"/>
      <c r="G62" s="58">
        <v>110</v>
      </c>
      <c r="H62" s="36"/>
      <c r="I62" s="36"/>
    </row>
    <row r="63" spans="1:9" ht="50.25" customHeight="1" x14ac:dyDescent="0.25">
      <c r="A63" s="45" t="s">
        <v>154</v>
      </c>
      <c r="B63" s="27"/>
      <c r="C63" s="16" t="s">
        <v>14</v>
      </c>
      <c r="D63" s="30"/>
      <c r="E63" s="36">
        <v>100</v>
      </c>
      <c r="F63" s="35">
        <v>2.1</v>
      </c>
      <c r="G63" s="58">
        <f>F63*'Цена на 16 октября'!I5</f>
        <v>134.4</v>
      </c>
      <c r="H63" s="36">
        <v>1.95</v>
      </c>
      <c r="I63" s="36">
        <f>H63*'Цена на 16 октября'!I5</f>
        <v>124.8</v>
      </c>
    </row>
    <row r="64" spans="1:9" ht="59.25" customHeight="1" x14ac:dyDescent="0.25">
      <c r="A64" s="45" t="s">
        <v>210</v>
      </c>
      <c r="B64" s="27"/>
      <c r="C64" s="16" t="s">
        <v>16</v>
      </c>
      <c r="D64" s="7" t="s">
        <v>27</v>
      </c>
      <c r="E64" s="36">
        <v>48</v>
      </c>
      <c r="F64" s="37"/>
      <c r="G64" s="57">
        <v>112</v>
      </c>
      <c r="H64" s="36"/>
      <c r="I64" s="36"/>
    </row>
    <row r="65" spans="1:9" ht="60" customHeight="1" x14ac:dyDescent="0.25">
      <c r="A65" s="45" t="s">
        <v>211</v>
      </c>
      <c r="B65" s="27"/>
      <c r="C65" s="16" t="s">
        <v>213</v>
      </c>
      <c r="D65" s="7" t="s">
        <v>26</v>
      </c>
      <c r="E65" s="36">
        <v>100</v>
      </c>
      <c r="F65" s="37"/>
      <c r="G65" s="57">
        <v>70</v>
      </c>
      <c r="H65" s="36"/>
      <c r="I65" s="36"/>
    </row>
    <row r="66" spans="1:9" ht="59.25" customHeight="1" x14ac:dyDescent="0.25">
      <c r="A66" s="45" t="s">
        <v>212</v>
      </c>
      <c r="B66" s="27"/>
      <c r="C66" s="16" t="s">
        <v>213</v>
      </c>
      <c r="D66" s="30" t="s">
        <v>28</v>
      </c>
      <c r="E66" s="36">
        <v>100</v>
      </c>
      <c r="F66" s="37"/>
      <c r="G66" s="57">
        <v>69</v>
      </c>
      <c r="H66" s="36"/>
      <c r="I66" s="36"/>
    </row>
    <row r="67" spans="1:9" ht="60" customHeight="1" x14ac:dyDescent="0.25">
      <c r="A67" s="45" t="s">
        <v>214</v>
      </c>
      <c r="B67" s="27"/>
      <c r="C67" s="16"/>
      <c r="D67" s="16" t="s">
        <v>29</v>
      </c>
      <c r="E67" s="36"/>
      <c r="F67" s="37"/>
      <c r="G67" s="57">
        <v>38.5</v>
      </c>
      <c r="H67" s="36"/>
      <c r="I67" s="36"/>
    </row>
    <row r="68" spans="1:9" ht="60.75" customHeight="1" x14ac:dyDescent="0.25">
      <c r="A68" s="45" t="s">
        <v>215</v>
      </c>
      <c r="B68" s="27"/>
      <c r="C68" s="16"/>
      <c r="D68" s="16" t="s">
        <v>30</v>
      </c>
      <c r="E68" s="36">
        <v>30</v>
      </c>
      <c r="F68" s="37"/>
      <c r="G68" s="57">
        <v>110</v>
      </c>
      <c r="H68" s="36"/>
      <c r="I68" s="36"/>
    </row>
    <row r="69" spans="1:9" ht="15.75" x14ac:dyDescent="0.25">
      <c r="A69" s="62" t="s">
        <v>31</v>
      </c>
      <c r="B69" s="62"/>
      <c r="C69" s="62"/>
      <c r="D69" s="62"/>
      <c r="E69" s="62"/>
      <c r="F69" s="62"/>
      <c r="G69" s="62"/>
      <c r="H69" s="62"/>
      <c r="I69" s="62"/>
    </row>
    <row r="70" spans="1:9" ht="15.75" x14ac:dyDescent="0.25">
      <c r="A70" s="66" t="s">
        <v>32</v>
      </c>
      <c r="B70" s="66"/>
      <c r="C70" s="66"/>
      <c r="D70" s="66"/>
      <c r="E70" s="66"/>
      <c r="F70" s="66"/>
      <c r="G70" s="66"/>
      <c r="H70" s="66"/>
      <c r="I70" s="66"/>
    </row>
    <row r="71" spans="1:9" ht="15.75" x14ac:dyDescent="0.25">
      <c r="A71" s="63" t="s">
        <v>2</v>
      </c>
      <c r="B71" s="64" t="s">
        <v>100</v>
      </c>
      <c r="C71" s="64" t="s">
        <v>103</v>
      </c>
      <c r="D71" s="67" t="s">
        <v>13</v>
      </c>
      <c r="E71" s="28" t="s">
        <v>101</v>
      </c>
      <c r="F71" s="72" t="s">
        <v>126</v>
      </c>
      <c r="G71" s="72"/>
      <c r="H71" s="72" t="s">
        <v>125</v>
      </c>
      <c r="I71" s="72"/>
    </row>
    <row r="72" spans="1:9" ht="15.75" x14ac:dyDescent="0.25">
      <c r="A72" s="63"/>
      <c r="B72" s="64"/>
      <c r="C72" s="64"/>
      <c r="D72" s="68"/>
      <c r="E72" s="29" t="s">
        <v>102</v>
      </c>
      <c r="F72" s="27" t="s">
        <v>3</v>
      </c>
      <c r="G72" s="49" t="s">
        <v>1</v>
      </c>
      <c r="H72" s="27" t="s">
        <v>3</v>
      </c>
      <c r="I72" s="27" t="s">
        <v>1</v>
      </c>
    </row>
    <row r="73" spans="1:9" ht="58.5" customHeight="1" x14ac:dyDescent="0.25">
      <c r="A73" s="45" t="s">
        <v>155</v>
      </c>
      <c r="B73" s="16"/>
      <c r="C73" s="16" t="s">
        <v>14</v>
      </c>
      <c r="D73" s="30" t="s">
        <v>107</v>
      </c>
      <c r="E73" s="32">
        <v>200</v>
      </c>
      <c r="F73" s="32">
        <v>0.6</v>
      </c>
      <c r="G73" s="50">
        <f>F73*'Цена на 16 октября'!I5</f>
        <v>38.4</v>
      </c>
      <c r="H73" s="32">
        <v>0.55000000000000004</v>
      </c>
      <c r="I73" s="32">
        <f>H73*'Цена на 16 октября'!I5</f>
        <v>35.200000000000003</v>
      </c>
    </row>
    <row r="74" spans="1:9" ht="57" customHeight="1" x14ac:dyDescent="0.25">
      <c r="A74" s="45" t="s">
        <v>156</v>
      </c>
      <c r="B74" s="16"/>
      <c r="C74" s="16" t="s">
        <v>14</v>
      </c>
      <c r="D74" s="30" t="s">
        <v>108</v>
      </c>
      <c r="E74" s="32">
        <v>500</v>
      </c>
      <c r="F74" s="32">
        <v>0.66</v>
      </c>
      <c r="G74" s="50">
        <f>F74*'Цена на 16 октября'!I5</f>
        <v>42.24</v>
      </c>
      <c r="H74" s="32">
        <v>0.6</v>
      </c>
      <c r="I74" s="32">
        <f>H74*'Цена на 16 октября'!I5</f>
        <v>38.4</v>
      </c>
    </row>
    <row r="75" spans="1:9" ht="53.25" customHeight="1" x14ac:dyDescent="0.25">
      <c r="A75" s="45" t="s">
        <v>157</v>
      </c>
      <c r="B75" s="16"/>
      <c r="C75" s="16" t="s">
        <v>14</v>
      </c>
      <c r="D75" s="30" t="s">
        <v>108</v>
      </c>
      <c r="E75" s="32">
        <v>500</v>
      </c>
      <c r="F75" s="32">
        <v>0.6</v>
      </c>
      <c r="G75" s="50">
        <f>F75*'Цена на 16 октября'!I5</f>
        <v>38.4</v>
      </c>
      <c r="H75" s="32">
        <v>0.55000000000000004</v>
      </c>
      <c r="I75" s="32">
        <f>H75*'Цена на 16 октября'!I5</f>
        <v>35.200000000000003</v>
      </c>
    </row>
    <row r="76" spans="1:9" ht="50.25" customHeight="1" x14ac:dyDescent="0.25">
      <c r="A76" s="45" t="s">
        <v>216</v>
      </c>
      <c r="B76" s="16"/>
      <c r="C76" s="16"/>
      <c r="D76" s="7" t="s">
        <v>38</v>
      </c>
      <c r="E76" s="31"/>
      <c r="F76" s="32"/>
      <c r="G76" s="50">
        <v>55</v>
      </c>
      <c r="H76" s="32"/>
      <c r="I76" s="32"/>
    </row>
    <row r="77" spans="1:9" ht="56.25" customHeight="1" x14ac:dyDescent="0.25">
      <c r="A77" s="45" t="s">
        <v>217</v>
      </c>
      <c r="B77" s="16"/>
      <c r="C77" s="16"/>
      <c r="D77" s="30" t="s">
        <v>37</v>
      </c>
      <c r="E77" s="32"/>
      <c r="F77" s="32"/>
      <c r="G77" s="50">
        <v>66</v>
      </c>
      <c r="H77" s="32"/>
      <c r="I77" s="32"/>
    </row>
    <row r="78" spans="1:9" ht="56.25" customHeight="1" x14ac:dyDescent="0.25">
      <c r="A78" s="45" t="s">
        <v>218</v>
      </c>
      <c r="B78" s="16"/>
      <c r="C78" s="16"/>
      <c r="D78" s="7" t="s">
        <v>36</v>
      </c>
      <c r="E78" s="31"/>
      <c r="F78" s="32"/>
      <c r="G78" s="50">
        <v>65</v>
      </c>
      <c r="H78" s="32"/>
      <c r="I78" s="32"/>
    </row>
    <row r="79" spans="1:9" ht="45.75" customHeight="1" x14ac:dyDescent="0.25">
      <c r="A79" s="45" t="s">
        <v>219</v>
      </c>
      <c r="B79" s="16"/>
      <c r="C79" s="16"/>
      <c r="D79" s="7" t="s">
        <v>35</v>
      </c>
      <c r="E79" s="31"/>
      <c r="F79" s="32"/>
      <c r="G79" s="50">
        <v>40.5</v>
      </c>
      <c r="H79" s="32"/>
      <c r="I79" s="32"/>
    </row>
    <row r="80" spans="1:9" ht="51.75" customHeight="1" x14ac:dyDescent="0.25">
      <c r="A80" s="45" t="s">
        <v>220</v>
      </c>
      <c r="B80" s="16"/>
      <c r="C80" s="16"/>
      <c r="D80" s="7" t="s">
        <v>34</v>
      </c>
      <c r="E80" s="31"/>
      <c r="F80" s="32"/>
      <c r="G80" s="50">
        <v>40.5</v>
      </c>
      <c r="H80" s="32"/>
      <c r="I80" s="32"/>
    </row>
    <row r="81" spans="1:9" ht="51.75" customHeight="1" x14ac:dyDescent="0.25">
      <c r="A81" s="45" t="s">
        <v>221</v>
      </c>
      <c r="B81" s="16"/>
      <c r="C81" s="16"/>
      <c r="D81" s="7" t="s">
        <v>50</v>
      </c>
      <c r="E81" s="31"/>
      <c r="F81" s="32"/>
      <c r="G81" s="50">
        <v>58</v>
      </c>
      <c r="H81" s="32"/>
      <c r="I81" s="32"/>
    </row>
    <row r="82" spans="1:9" ht="50.25" customHeight="1" x14ac:dyDescent="0.25">
      <c r="A82" s="45" t="s">
        <v>222</v>
      </c>
      <c r="B82" s="16"/>
      <c r="C82" s="16"/>
      <c r="D82" s="7" t="s">
        <v>48</v>
      </c>
      <c r="E82" s="31"/>
      <c r="F82" s="32"/>
      <c r="G82" s="50">
        <v>58</v>
      </c>
      <c r="H82" s="32"/>
      <c r="I82" s="32"/>
    </row>
    <row r="83" spans="1:9" ht="48" customHeight="1" x14ac:dyDescent="0.25">
      <c r="A83" s="45" t="s">
        <v>223</v>
      </c>
      <c r="B83" s="16"/>
      <c r="C83" s="16"/>
      <c r="D83" s="7" t="s">
        <v>46</v>
      </c>
      <c r="E83" s="31"/>
      <c r="F83" s="32"/>
      <c r="G83" s="50">
        <v>10</v>
      </c>
      <c r="H83" s="32"/>
      <c r="I83" s="32"/>
    </row>
    <row r="84" spans="1:9" ht="46.5" customHeight="1" x14ac:dyDescent="0.25">
      <c r="A84" s="45" t="s">
        <v>224</v>
      </c>
      <c r="B84" s="16"/>
      <c r="C84" s="16"/>
      <c r="D84" s="7" t="s">
        <v>44</v>
      </c>
      <c r="E84" s="31"/>
      <c r="F84" s="32"/>
      <c r="G84" s="50">
        <v>13.5</v>
      </c>
      <c r="H84" s="32"/>
      <c r="I84" s="32"/>
    </row>
    <row r="85" spans="1:9" ht="63.75" customHeight="1" x14ac:dyDescent="0.25">
      <c r="A85" s="45" t="s">
        <v>225</v>
      </c>
      <c r="B85" s="16"/>
      <c r="C85" s="16"/>
      <c r="D85" s="7" t="s">
        <v>42</v>
      </c>
      <c r="E85" s="31"/>
      <c r="F85" s="32"/>
      <c r="G85" s="50">
        <v>20</v>
      </c>
      <c r="H85" s="32"/>
      <c r="I85" s="32"/>
    </row>
    <row r="86" spans="1:9" ht="64.5" customHeight="1" x14ac:dyDescent="0.25">
      <c r="A86" s="45" t="s">
        <v>226</v>
      </c>
      <c r="B86" s="16"/>
      <c r="C86" s="16"/>
      <c r="D86" s="30" t="s">
        <v>39</v>
      </c>
      <c r="E86" s="31"/>
      <c r="F86" s="32"/>
      <c r="G86" s="50">
        <v>20</v>
      </c>
      <c r="H86" s="32"/>
      <c r="I86" s="32"/>
    </row>
    <row r="87" spans="1:9" ht="57.75" customHeight="1" x14ac:dyDescent="0.25">
      <c r="A87" s="45" t="s">
        <v>227</v>
      </c>
      <c r="B87" s="16"/>
      <c r="C87" s="16"/>
      <c r="D87" s="7" t="s">
        <v>49</v>
      </c>
      <c r="E87" s="31"/>
      <c r="F87" s="32"/>
      <c r="G87" s="50">
        <v>11</v>
      </c>
      <c r="H87" s="32"/>
      <c r="I87" s="32"/>
    </row>
    <row r="88" spans="1:9" ht="57.75" customHeight="1" x14ac:dyDescent="0.25">
      <c r="A88" s="45" t="s">
        <v>228</v>
      </c>
      <c r="B88" s="16"/>
      <c r="C88" s="16"/>
      <c r="D88" s="7" t="s">
        <v>47</v>
      </c>
      <c r="E88" s="31"/>
      <c r="F88" s="32"/>
      <c r="G88" s="50">
        <v>52.5</v>
      </c>
      <c r="H88" s="32"/>
      <c r="I88" s="32"/>
    </row>
    <row r="89" spans="1:9" ht="51.75" customHeight="1" x14ac:dyDescent="0.25">
      <c r="A89" s="45" t="s">
        <v>229</v>
      </c>
      <c r="B89" s="16"/>
      <c r="C89" s="16"/>
      <c r="D89" s="7" t="s">
        <v>45</v>
      </c>
      <c r="E89" s="31"/>
      <c r="F89" s="32"/>
      <c r="G89" s="50">
        <v>50</v>
      </c>
      <c r="H89" s="32"/>
      <c r="I89" s="32"/>
    </row>
    <row r="90" spans="1:9" ht="49.5" customHeight="1" x14ac:dyDescent="0.25">
      <c r="A90" s="45" t="s">
        <v>230</v>
      </c>
      <c r="B90" s="16"/>
      <c r="C90" s="16"/>
      <c r="D90" s="7" t="s">
        <v>43</v>
      </c>
      <c r="E90" s="31"/>
      <c r="F90" s="32"/>
      <c r="G90" s="50">
        <v>46.5</v>
      </c>
      <c r="H90" s="32"/>
      <c r="I90" s="32"/>
    </row>
    <row r="91" spans="1:9" ht="51" customHeight="1" x14ac:dyDescent="0.25">
      <c r="A91" s="45" t="s">
        <v>231</v>
      </c>
      <c r="B91" s="16"/>
      <c r="C91" s="16"/>
      <c r="D91" s="30" t="s">
        <v>40</v>
      </c>
      <c r="E91" s="31"/>
      <c r="F91" s="32"/>
      <c r="G91" s="50">
        <v>14.5</v>
      </c>
      <c r="H91" s="32"/>
      <c r="I91" s="32"/>
    </row>
    <row r="92" spans="1:9" ht="48.75" customHeight="1" x14ac:dyDescent="0.25">
      <c r="A92" s="45" t="s">
        <v>232</v>
      </c>
      <c r="B92" s="16"/>
      <c r="C92" s="16"/>
      <c r="D92" s="7" t="s">
        <v>41</v>
      </c>
      <c r="E92" s="31"/>
      <c r="F92" s="32"/>
      <c r="G92" s="50">
        <v>15</v>
      </c>
      <c r="H92" s="32"/>
      <c r="I92" s="32"/>
    </row>
    <row r="93" spans="1:9" ht="56.25" customHeight="1" x14ac:dyDescent="0.25">
      <c r="A93" s="45" t="s">
        <v>245</v>
      </c>
      <c r="B93" s="16"/>
      <c r="C93" s="16"/>
      <c r="D93" s="30" t="s">
        <v>51</v>
      </c>
      <c r="E93" s="31"/>
      <c r="F93" s="32"/>
      <c r="G93" s="50">
        <v>20</v>
      </c>
      <c r="H93" s="32"/>
      <c r="I93" s="32"/>
    </row>
    <row r="94" spans="1:9" ht="60.75" customHeight="1" x14ac:dyDescent="0.25">
      <c r="A94" s="45" t="s">
        <v>233</v>
      </c>
      <c r="B94" s="16"/>
      <c r="C94" s="16"/>
      <c r="D94" s="30" t="s">
        <v>53</v>
      </c>
      <c r="E94" s="31"/>
      <c r="F94" s="32"/>
      <c r="G94" s="50">
        <v>82.5</v>
      </c>
      <c r="H94" s="32"/>
      <c r="I94" s="32"/>
    </row>
    <row r="95" spans="1:9" ht="63.75" customHeight="1" x14ac:dyDescent="0.25">
      <c r="A95" s="45" t="s">
        <v>256</v>
      </c>
      <c r="B95" s="16"/>
      <c r="C95" s="16"/>
      <c r="D95" s="30" t="s">
        <v>52</v>
      </c>
      <c r="E95" s="31"/>
      <c r="F95" s="32"/>
      <c r="G95" s="50">
        <v>82.5</v>
      </c>
      <c r="H95" s="32"/>
      <c r="I95" s="32"/>
    </row>
    <row r="96" spans="1:9" ht="60.75" customHeight="1" x14ac:dyDescent="0.25">
      <c r="A96" s="45" t="s">
        <v>234</v>
      </c>
      <c r="B96" s="16"/>
      <c r="C96" s="16"/>
      <c r="D96" s="30" t="s">
        <v>54</v>
      </c>
      <c r="E96" s="31"/>
      <c r="F96" s="32"/>
      <c r="G96" s="50">
        <v>50</v>
      </c>
      <c r="H96" s="32"/>
      <c r="I96" s="32"/>
    </row>
    <row r="97" spans="1:9" ht="54" customHeight="1" x14ac:dyDescent="0.25">
      <c r="A97" s="45" t="s">
        <v>235</v>
      </c>
      <c r="B97" s="16"/>
      <c r="C97" s="16"/>
      <c r="D97" s="30" t="s">
        <v>106</v>
      </c>
      <c r="E97" s="31"/>
      <c r="F97" s="32"/>
      <c r="G97" s="50">
        <v>295</v>
      </c>
      <c r="H97" s="32"/>
      <c r="I97" s="32"/>
    </row>
    <row r="98" spans="1:9" ht="15.75" x14ac:dyDescent="0.25">
      <c r="A98" s="62" t="s">
        <v>92</v>
      </c>
      <c r="B98" s="62"/>
      <c r="C98" s="62"/>
      <c r="D98" s="62"/>
      <c r="E98" s="62"/>
      <c r="F98" s="62"/>
      <c r="G98" s="62"/>
      <c r="H98" s="62"/>
      <c r="I98" s="62"/>
    </row>
    <row r="99" spans="1:9" ht="15.75" x14ac:dyDescent="0.25">
      <c r="A99" s="66" t="s">
        <v>55</v>
      </c>
      <c r="B99" s="66"/>
      <c r="C99" s="66"/>
      <c r="D99" s="66"/>
      <c r="E99" s="66"/>
      <c r="F99" s="66"/>
      <c r="G99" s="66"/>
      <c r="H99" s="66"/>
      <c r="I99" s="66"/>
    </row>
    <row r="100" spans="1:9" ht="28.5" customHeight="1" x14ac:dyDescent="0.25">
      <c r="A100" s="63" t="s">
        <v>2</v>
      </c>
      <c r="B100" s="64" t="s">
        <v>100</v>
      </c>
      <c r="C100" s="64" t="s">
        <v>103</v>
      </c>
      <c r="D100" s="67" t="s">
        <v>13</v>
      </c>
      <c r="E100" s="28" t="s">
        <v>101</v>
      </c>
      <c r="F100" s="72" t="s">
        <v>126</v>
      </c>
      <c r="G100" s="72"/>
      <c r="H100" s="72" t="s">
        <v>125</v>
      </c>
      <c r="I100" s="72"/>
    </row>
    <row r="101" spans="1:9" ht="15.75" x14ac:dyDescent="0.25">
      <c r="A101" s="63"/>
      <c r="B101" s="64"/>
      <c r="C101" s="64"/>
      <c r="D101" s="68"/>
      <c r="E101" s="29" t="s">
        <v>102</v>
      </c>
      <c r="F101" s="27" t="s">
        <v>3</v>
      </c>
      <c r="G101" s="49" t="s">
        <v>1</v>
      </c>
      <c r="H101" s="25" t="s">
        <v>3</v>
      </c>
      <c r="I101" s="27" t="s">
        <v>1</v>
      </c>
    </row>
    <row r="102" spans="1:9" ht="47.25" customHeight="1" x14ac:dyDescent="0.25">
      <c r="A102" s="21" t="s">
        <v>158</v>
      </c>
      <c r="B102" s="27"/>
      <c r="C102" s="16" t="s">
        <v>14</v>
      </c>
      <c r="D102" s="13" t="s">
        <v>111</v>
      </c>
      <c r="E102" s="19">
        <v>500</v>
      </c>
      <c r="F102" s="18">
        <v>0.24</v>
      </c>
      <c r="G102" s="52">
        <f>F102*'Цена на 16 октября'!I5</f>
        <v>15.36</v>
      </c>
      <c r="H102" s="26">
        <v>0.22</v>
      </c>
      <c r="I102" s="18">
        <f>H102*'Цена на 16 октября'!I5</f>
        <v>14.08</v>
      </c>
    </row>
    <row r="103" spans="1:9" ht="47.25" customHeight="1" x14ac:dyDescent="0.25">
      <c r="A103" s="45" t="s">
        <v>159</v>
      </c>
      <c r="B103" s="27"/>
      <c r="C103" s="16" t="s">
        <v>14</v>
      </c>
      <c r="D103" s="13" t="s">
        <v>61</v>
      </c>
      <c r="E103" s="19">
        <v>500</v>
      </c>
      <c r="F103" s="18">
        <v>0.34</v>
      </c>
      <c r="G103" s="59">
        <f>F103*'Цена на 16 октября'!I5</f>
        <v>21.76</v>
      </c>
      <c r="H103" s="38">
        <v>0.31</v>
      </c>
      <c r="I103" s="36">
        <f>H103*'Цена на 16 октября'!I5</f>
        <v>19.84</v>
      </c>
    </row>
    <row r="104" spans="1:9" ht="51" customHeight="1" x14ac:dyDescent="0.25">
      <c r="A104" s="45" t="s">
        <v>160</v>
      </c>
      <c r="B104" s="27"/>
      <c r="C104" s="16" t="s">
        <v>14</v>
      </c>
      <c r="D104" s="21" t="s">
        <v>62</v>
      </c>
      <c r="E104" s="19">
        <v>500</v>
      </c>
      <c r="F104" s="18">
        <v>0.42</v>
      </c>
      <c r="G104" s="59">
        <f>F104*'Цена на 16 октября'!I5</f>
        <v>26.88</v>
      </c>
      <c r="H104" s="38">
        <v>0.38500000000000001</v>
      </c>
      <c r="I104" s="36">
        <f>H104*'Цена на 16 октября'!I5</f>
        <v>24.64</v>
      </c>
    </row>
    <row r="105" spans="1:9" ht="54.75" customHeight="1" x14ac:dyDescent="0.25">
      <c r="A105" s="45" t="s">
        <v>161</v>
      </c>
      <c r="B105" s="27"/>
      <c r="C105" s="16" t="s">
        <v>14</v>
      </c>
      <c r="D105" s="21" t="s">
        <v>60</v>
      </c>
      <c r="E105" s="36">
        <v>450</v>
      </c>
      <c r="F105" s="18">
        <v>0.49</v>
      </c>
      <c r="G105" s="59">
        <f>F105*'Цена на 16 октября'!I5</f>
        <v>31.36</v>
      </c>
      <c r="H105" s="38">
        <v>0.45</v>
      </c>
      <c r="I105" s="36">
        <f>H105*'Цена на 16 октября'!I5</f>
        <v>28.8</v>
      </c>
    </row>
    <row r="106" spans="1:9" ht="61.5" customHeight="1" x14ac:dyDescent="0.25">
      <c r="A106" s="45" t="s">
        <v>162</v>
      </c>
      <c r="B106" s="16"/>
      <c r="C106" s="16" t="s">
        <v>14</v>
      </c>
      <c r="D106" s="13" t="s">
        <v>59</v>
      </c>
      <c r="E106" s="18">
        <v>400</v>
      </c>
      <c r="F106" s="18">
        <v>0.57999999999999996</v>
      </c>
      <c r="G106" s="59">
        <f>F106*'Цена на 16 октября'!I5</f>
        <v>37.119999999999997</v>
      </c>
      <c r="H106" s="38">
        <v>0.54</v>
      </c>
      <c r="I106" s="36">
        <f>H106*'Цена на 16 октября'!I5</f>
        <v>34.56</v>
      </c>
    </row>
    <row r="107" spans="1:9" ht="60.75" customHeight="1" x14ac:dyDescent="0.25">
      <c r="A107" s="45" t="s">
        <v>163</v>
      </c>
      <c r="B107" s="16"/>
      <c r="C107" s="16" t="s">
        <v>14</v>
      </c>
      <c r="D107" s="13" t="s">
        <v>58</v>
      </c>
      <c r="E107" s="18">
        <v>300</v>
      </c>
      <c r="F107" s="18">
        <v>0.73</v>
      </c>
      <c r="G107" s="59">
        <f>F107*'Цена на 16 октября'!I5</f>
        <v>46.72</v>
      </c>
      <c r="H107" s="38">
        <v>0.61</v>
      </c>
      <c r="I107" s="36">
        <f>H107*'Цена на 16 октября'!I5</f>
        <v>39.04</v>
      </c>
    </row>
    <row r="108" spans="1:9" ht="63.75" customHeight="1" x14ac:dyDescent="0.25">
      <c r="A108" s="45" t="s">
        <v>164</v>
      </c>
      <c r="B108" s="16"/>
      <c r="C108" s="16" t="s">
        <v>14</v>
      </c>
      <c r="D108" s="13" t="s">
        <v>56</v>
      </c>
      <c r="E108" s="18">
        <v>300</v>
      </c>
      <c r="F108" s="18">
        <v>0.89</v>
      </c>
      <c r="G108" s="60">
        <f>F108*'Цена на 16 октября'!I5</f>
        <v>56.96</v>
      </c>
      <c r="H108" s="38">
        <v>0.82</v>
      </c>
      <c r="I108" s="36">
        <f>H108*'Цена на 16 октября'!I5</f>
        <v>52.48</v>
      </c>
    </row>
    <row r="109" spans="1:9" ht="61.5" customHeight="1" x14ac:dyDescent="0.25">
      <c r="A109" s="45" t="s">
        <v>165</v>
      </c>
      <c r="B109" s="16"/>
      <c r="C109" s="16" t="s">
        <v>14</v>
      </c>
      <c r="D109" s="13" t="s">
        <v>57</v>
      </c>
      <c r="E109" s="18">
        <v>250</v>
      </c>
      <c r="F109" s="18">
        <v>1.05</v>
      </c>
      <c r="G109" s="59">
        <f>F109*'Цена на 16 октября'!I5</f>
        <v>67.2</v>
      </c>
      <c r="H109" s="38">
        <v>0.99</v>
      </c>
      <c r="I109" s="36">
        <f>H109*'Цена на 16 октября'!I5</f>
        <v>63.36</v>
      </c>
    </row>
    <row r="110" spans="1:9" ht="42.75" customHeight="1" x14ac:dyDescent="0.25">
      <c r="A110" s="45" t="s">
        <v>166</v>
      </c>
      <c r="B110" s="16"/>
      <c r="C110" s="16" t="s">
        <v>14</v>
      </c>
      <c r="D110" s="13" t="s">
        <v>63</v>
      </c>
      <c r="E110" s="18">
        <v>500</v>
      </c>
      <c r="F110" s="18">
        <v>0.27</v>
      </c>
      <c r="G110" s="59">
        <f>F110*'Цена на 16 октября'!I5</f>
        <v>17.28</v>
      </c>
      <c r="H110" s="38">
        <v>0.25</v>
      </c>
      <c r="I110" s="36">
        <f>H110*'Цена на 16 октября'!I5</f>
        <v>16</v>
      </c>
    </row>
    <row r="111" spans="1:9" ht="51.75" customHeight="1" x14ac:dyDescent="0.25">
      <c r="A111" s="45" t="s">
        <v>167</v>
      </c>
      <c r="B111" s="16"/>
      <c r="C111" s="16" t="s">
        <v>14</v>
      </c>
      <c r="D111" s="13" t="s">
        <v>64</v>
      </c>
      <c r="E111" s="18">
        <v>400</v>
      </c>
      <c r="F111" s="18">
        <v>0.39</v>
      </c>
      <c r="G111" s="59">
        <f>F111*'Цена на 16 октября'!I5</f>
        <v>24.96</v>
      </c>
      <c r="H111" s="38">
        <v>0.31</v>
      </c>
      <c r="I111" s="36">
        <f>H111*'Цена на 16 октября'!I5</f>
        <v>19.84</v>
      </c>
    </row>
    <row r="112" spans="1:9" ht="50.25" customHeight="1" x14ac:dyDescent="0.25">
      <c r="A112" s="45" t="s">
        <v>168</v>
      </c>
      <c r="B112" s="16"/>
      <c r="C112" s="16" t="s">
        <v>14</v>
      </c>
      <c r="D112" s="13" t="s">
        <v>112</v>
      </c>
      <c r="E112" s="18">
        <v>250</v>
      </c>
      <c r="F112" s="18">
        <v>0.74</v>
      </c>
      <c r="G112" s="59">
        <f>F112*'Цена на 16 октября'!I5</f>
        <v>47.36</v>
      </c>
      <c r="H112" s="38">
        <v>0.66</v>
      </c>
      <c r="I112" s="36">
        <f>H112*'Цена на 16 октября'!I5</f>
        <v>42.24</v>
      </c>
    </row>
    <row r="113" spans="1:9" ht="54" customHeight="1" x14ac:dyDescent="0.25">
      <c r="A113" s="45" t="s">
        <v>169</v>
      </c>
      <c r="B113" s="16"/>
      <c r="C113" s="16" t="s">
        <v>14</v>
      </c>
      <c r="D113" s="13" t="s">
        <v>65</v>
      </c>
      <c r="E113" s="18">
        <v>400</v>
      </c>
      <c r="F113" s="18">
        <v>0.36</v>
      </c>
      <c r="G113" s="59">
        <f>F113*'Цена на 16 октября'!I5</f>
        <v>23.04</v>
      </c>
      <c r="H113" s="38">
        <v>0.33</v>
      </c>
      <c r="I113" s="36">
        <f>H113*'Цена на 16 октября'!I5</f>
        <v>21.12</v>
      </c>
    </row>
    <row r="114" spans="1:9" ht="54.75" customHeight="1" x14ac:dyDescent="0.25">
      <c r="A114" s="45" t="s">
        <v>170</v>
      </c>
      <c r="B114" s="16"/>
      <c r="C114" s="16" t="s">
        <v>14</v>
      </c>
      <c r="D114" s="13" t="s">
        <v>66</v>
      </c>
      <c r="E114" s="18">
        <v>200</v>
      </c>
      <c r="F114" s="18">
        <v>0.53</v>
      </c>
      <c r="G114" s="59">
        <f>F114*'Цена на 16 октября'!I5</f>
        <v>33.92</v>
      </c>
      <c r="H114" s="38">
        <v>0.4</v>
      </c>
      <c r="I114" s="36">
        <f>H114*'Цена на 16 октября'!I5</f>
        <v>25.6</v>
      </c>
    </row>
    <row r="115" spans="1:9" ht="60" customHeight="1" x14ac:dyDescent="0.25">
      <c r="A115" s="45" t="s">
        <v>171</v>
      </c>
      <c r="B115" s="16"/>
      <c r="C115" s="16" t="s">
        <v>14</v>
      </c>
      <c r="D115" s="13" t="s">
        <v>67</v>
      </c>
      <c r="E115" s="18">
        <v>200</v>
      </c>
      <c r="F115" s="18">
        <v>0.67</v>
      </c>
      <c r="G115" s="59">
        <f>F115*'Цена на 16 октября'!I5</f>
        <v>42.88</v>
      </c>
      <c r="H115" s="38">
        <v>0.62</v>
      </c>
      <c r="I115" s="36">
        <f>H115*'Цена на 16 октября'!I5</f>
        <v>39.68</v>
      </c>
    </row>
    <row r="116" spans="1:9" ht="59.25" customHeight="1" x14ac:dyDescent="0.25">
      <c r="A116" s="45" t="s">
        <v>172</v>
      </c>
      <c r="B116" s="16"/>
      <c r="C116" s="16" t="s">
        <v>14</v>
      </c>
      <c r="D116" s="13" t="s">
        <v>68</v>
      </c>
      <c r="E116" s="18">
        <v>1000</v>
      </c>
      <c r="F116" s="18">
        <v>0.19</v>
      </c>
      <c r="G116" s="59">
        <f>F116*'Цена на 16 октября'!I5</f>
        <v>12.16</v>
      </c>
      <c r="H116" s="38">
        <v>0.17499999999999999</v>
      </c>
      <c r="I116" s="36">
        <f>H116*'Цена на 16 октября'!I5</f>
        <v>11.2</v>
      </c>
    </row>
    <row r="117" spans="1:9" ht="45.75" customHeight="1" x14ac:dyDescent="0.25">
      <c r="A117" s="45" t="s">
        <v>173</v>
      </c>
      <c r="B117" s="16"/>
      <c r="C117" s="16" t="s">
        <v>14</v>
      </c>
      <c r="D117" s="13" t="s">
        <v>68</v>
      </c>
      <c r="E117" s="18">
        <v>1000</v>
      </c>
      <c r="F117" s="18">
        <v>0.09</v>
      </c>
      <c r="G117" s="59">
        <f>F117*'Цена на 16 октября'!I5</f>
        <v>5.76</v>
      </c>
      <c r="H117" s="38">
        <v>8.3000000000000004E-2</v>
      </c>
      <c r="I117" s="36">
        <f>H117*'Цена на 16 октября'!I5</f>
        <v>5.3120000000000003</v>
      </c>
    </row>
    <row r="118" spans="1:9" ht="52.5" customHeight="1" x14ac:dyDescent="0.25">
      <c r="A118" s="45" t="s">
        <v>174</v>
      </c>
      <c r="B118" s="16"/>
      <c r="C118" s="16" t="s">
        <v>14</v>
      </c>
      <c r="D118" s="13" t="s">
        <v>71</v>
      </c>
      <c r="E118" s="18">
        <v>1000</v>
      </c>
      <c r="F118" s="18">
        <v>0.26</v>
      </c>
      <c r="G118" s="59">
        <f>F118*'Цена на 16 октября'!I5</f>
        <v>16.64</v>
      </c>
      <c r="H118" s="38">
        <v>0.24</v>
      </c>
      <c r="I118" s="36">
        <f>H118*'Цена на 16 октября'!I5</f>
        <v>15.36</v>
      </c>
    </row>
    <row r="119" spans="1:9" ht="55.5" customHeight="1" x14ac:dyDescent="0.25">
      <c r="A119" s="45" t="s">
        <v>175</v>
      </c>
      <c r="B119" s="16"/>
      <c r="C119" s="16" t="s">
        <v>14</v>
      </c>
      <c r="D119" s="13" t="s">
        <v>72</v>
      </c>
      <c r="E119" s="18">
        <v>300</v>
      </c>
      <c r="F119" s="18">
        <v>0.52</v>
      </c>
      <c r="G119" s="60">
        <f>F119*'Цена на 16 октября'!I5</f>
        <v>33.28</v>
      </c>
      <c r="H119" s="38">
        <v>0.48</v>
      </c>
      <c r="I119" s="36">
        <f>H119*'Цена на 16 октября'!I5</f>
        <v>30.72</v>
      </c>
    </row>
    <row r="120" spans="1:9" ht="53.25" customHeight="1" x14ac:dyDescent="0.25">
      <c r="A120" s="45">
        <v>9012</v>
      </c>
      <c r="B120" s="16"/>
      <c r="C120" s="16" t="s">
        <v>14</v>
      </c>
      <c r="D120" s="13" t="s">
        <v>70</v>
      </c>
      <c r="E120" s="18">
        <v>300</v>
      </c>
      <c r="F120" s="18">
        <v>0.5</v>
      </c>
      <c r="G120" s="59">
        <f>F120*'Цена на 16 октября'!I5</f>
        <v>32</v>
      </c>
      <c r="H120" s="38">
        <v>0.46</v>
      </c>
      <c r="I120" s="36">
        <f>H120*'Цена на 16 октября'!I5</f>
        <v>29.44</v>
      </c>
    </row>
    <row r="121" spans="1:9" ht="50.25" customHeight="1" x14ac:dyDescent="0.25">
      <c r="A121" s="45">
        <v>13012</v>
      </c>
      <c r="B121" s="16"/>
      <c r="C121" s="16" t="s">
        <v>14</v>
      </c>
      <c r="D121" s="13" t="s">
        <v>69</v>
      </c>
      <c r="E121" s="18">
        <v>130</v>
      </c>
      <c r="F121" s="18">
        <v>0.6</v>
      </c>
      <c r="G121" s="59">
        <f>F121*'Цена на 16 октября'!I5</f>
        <v>38.4</v>
      </c>
      <c r="H121" s="38">
        <v>0.55000000000000004</v>
      </c>
      <c r="I121" s="36">
        <f>H121*'Цена на 16 октября'!I5</f>
        <v>35.200000000000003</v>
      </c>
    </row>
    <row r="122" spans="1:9" ht="47.25" customHeight="1" x14ac:dyDescent="0.25">
      <c r="A122" s="45">
        <v>27012</v>
      </c>
      <c r="B122" s="16"/>
      <c r="C122" s="16" t="s">
        <v>14</v>
      </c>
      <c r="D122" s="13" t="s">
        <v>73</v>
      </c>
      <c r="E122" s="18">
        <v>350</v>
      </c>
      <c r="F122" s="18">
        <v>0.35</v>
      </c>
      <c r="G122" s="59">
        <f>F122*'Цена на 16 октября'!I5</f>
        <v>22.4</v>
      </c>
      <c r="H122" s="38">
        <v>0.32</v>
      </c>
      <c r="I122" s="36">
        <f>H122*'Цена на 16 октября'!I5</f>
        <v>20.48</v>
      </c>
    </row>
    <row r="123" spans="1:9" ht="51" customHeight="1" x14ac:dyDescent="0.25">
      <c r="A123" s="45" t="s">
        <v>236</v>
      </c>
      <c r="B123" s="16"/>
      <c r="C123" s="16"/>
      <c r="D123" s="13" t="s">
        <v>88</v>
      </c>
      <c r="E123" s="18"/>
      <c r="F123" s="16"/>
      <c r="G123" s="52">
        <v>21.15</v>
      </c>
      <c r="H123" s="38"/>
      <c r="I123" s="36"/>
    </row>
    <row r="124" spans="1:9" ht="55.5" customHeight="1" x14ac:dyDescent="0.25">
      <c r="A124" s="45" t="s">
        <v>237</v>
      </c>
      <c r="B124" s="16"/>
      <c r="C124" s="16"/>
      <c r="D124" s="14" t="s">
        <v>89</v>
      </c>
      <c r="E124" s="18"/>
      <c r="F124" s="16"/>
      <c r="G124" s="52">
        <v>25.65</v>
      </c>
      <c r="H124" s="38"/>
      <c r="I124" s="36"/>
    </row>
    <row r="125" spans="1:9" ht="58.5" customHeight="1" x14ac:dyDescent="0.25">
      <c r="A125" s="45" t="s">
        <v>238</v>
      </c>
      <c r="B125" s="16"/>
      <c r="C125" s="16" t="s">
        <v>115</v>
      </c>
      <c r="D125" s="14" t="s">
        <v>90</v>
      </c>
      <c r="E125" s="18"/>
      <c r="F125" s="16"/>
      <c r="G125" s="52">
        <v>38</v>
      </c>
      <c r="H125" s="38"/>
      <c r="I125" s="36"/>
    </row>
    <row r="126" spans="1:9" ht="66" customHeight="1" x14ac:dyDescent="0.25">
      <c r="A126" s="45" t="s">
        <v>239</v>
      </c>
      <c r="B126" s="16"/>
      <c r="C126" s="16" t="s">
        <v>115</v>
      </c>
      <c r="D126" s="13" t="s">
        <v>91</v>
      </c>
      <c r="E126" s="18"/>
      <c r="F126" s="16"/>
      <c r="G126" s="52">
        <v>60</v>
      </c>
      <c r="H126" s="38"/>
      <c r="I126" s="36"/>
    </row>
    <row r="127" spans="1:9" ht="54" customHeight="1" x14ac:dyDescent="0.25">
      <c r="A127" s="45" t="s">
        <v>240</v>
      </c>
      <c r="B127" s="16"/>
      <c r="C127" s="16" t="s">
        <v>115</v>
      </c>
      <c r="D127" s="30" t="s">
        <v>93</v>
      </c>
      <c r="E127" s="18"/>
      <c r="F127" s="16"/>
      <c r="G127" s="52">
        <v>50</v>
      </c>
      <c r="H127" s="38"/>
      <c r="I127" s="36"/>
    </row>
    <row r="128" spans="1:9" ht="63" customHeight="1" x14ac:dyDescent="0.25">
      <c r="A128" s="45" t="s">
        <v>241</v>
      </c>
      <c r="B128" s="16"/>
      <c r="C128" s="16" t="s">
        <v>115</v>
      </c>
      <c r="D128" s="30" t="s">
        <v>94</v>
      </c>
      <c r="E128" s="18"/>
      <c r="F128" s="16"/>
      <c r="G128" s="52">
        <v>93.25</v>
      </c>
      <c r="H128" s="38"/>
      <c r="I128" s="36"/>
    </row>
    <row r="129" spans="1:9" ht="44.25" customHeight="1" x14ac:dyDescent="0.25">
      <c r="A129" s="45" t="s">
        <v>176</v>
      </c>
      <c r="B129" s="16"/>
      <c r="C129" s="16" t="s">
        <v>14</v>
      </c>
      <c r="D129" s="13" t="s">
        <v>74</v>
      </c>
      <c r="E129" s="18">
        <v>200</v>
      </c>
      <c r="F129" s="18">
        <v>0.5</v>
      </c>
      <c r="G129" s="59">
        <f>F129*'Цена на 16 октября'!I5</f>
        <v>32</v>
      </c>
      <c r="H129" s="38">
        <v>0.45</v>
      </c>
      <c r="I129" s="36">
        <f>H129*'Цена на 16 октября'!I5</f>
        <v>28.8</v>
      </c>
    </row>
    <row r="130" spans="1:9" ht="45.75" customHeight="1" x14ac:dyDescent="0.25">
      <c r="A130" s="45" t="s">
        <v>177</v>
      </c>
      <c r="B130" s="16"/>
      <c r="C130" s="16" t="s">
        <v>14</v>
      </c>
      <c r="D130" s="13" t="s">
        <v>75</v>
      </c>
      <c r="E130" s="18">
        <v>200</v>
      </c>
      <c r="F130" s="18">
        <v>0.55000000000000004</v>
      </c>
      <c r="G130" s="59">
        <f>F130*'Цена на 16 октября'!I5</f>
        <v>35.200000000000003</v>
      </c>
      <c r="H130" s="38">
        <v>0.5</v>
      </c>
      <c r="I130" s="36">
        <f>H130*'Цена на 16 октября'!I5</f>
        <v>32</v>
      </c>
    </row>
    <row r="131" spans="1:9" ht="48" customHeight="1" x14ac:dyDescent="0.25">
      <c r="A131" s="45" t="s">
        <v>178</v>
      </c>
      <c r="B131" s="16"/>
      <c r="C131" s="16" t="s">
        <v>14</v>
      </c>
      <c r="D131" s="13" t="s">
        <v>76</v>
      </c>
      <c r="E131" s="18">
        <v>200</v>
      </c>
      <c r="F131" s="18">
        <v>0.6</v>
      </c>
      <c r="G131" s="59">
        <f>F131*'Цена на 16 октября'!I5</f>
        <v>38.4</v>
      </c>
      <c r="H131" s="38">
        <v>0.55000000000000004</v>
      </c>
      <c r="I131" s="36">
        <f>H131*'Цена на 16 октября'!I5</f>
        <v>35.200000000000003</v>
      </c>
    </row>
    <row r="132" spans="1:9" ht="51" customHeight="1" x14ac:dyDescent="0.25">
      <c r="A132" s="45" t="s">
        <v>179</v>
      </c>
      <c r="B132" s="16"/>
      <c r="C132" s="16" t="s">
        <v>14</v>
      </c>
      <c r="D132" s="13" t="s">
        <v>77</v>
      </c>
      <c r="E132" s="18">
        <v>200</v>
      </c>
      <c r="F132" s="18">
        <v>0.65</v>
      </c>
      <c r="G132" s="59">
        <f>F132*'Цена на 16 октября'!I5</f>
        <v>41.6</v>
      </c>
      <c r="H132" s="38">
        <v>0.6</v>
      </c>
      <c r="I132" s="36">
        <f>H132*'Цена на 16 октября'!I5</f>
        <v>38.4</v>
      </c>
    </row>
    <row r="133" spans="1:9" ht="43.5" customHeight="1" x14ac:dyDescent="0.25">
      <c r="A133" s="45" t="s">
        <v>180</v>
      </c>
      <c r="B133" s="16"/>
      <c r="C133" s="16" t="s">
        <v>14</v>
      </c>
      <c r="D133" s="13" t="s">
        <v>78</v>
      </c>
      <c r="E133" s="18">
        <v>200</v>
      </c>
      <c r="F133" s="18">
        <v>0.7</v>
      </c>
      <c r="G133" s="59">
        <f>F133*'Цена на 16 октября'!I5</f>
        <v>44.8</v>
      </c>
      <c r="H133" s="38">
        <v>0.64</v>
      </c>
      <c r="I133" s="36">
        <f>H133*'Цена на 16 октября'!I5</f>
        <v>40.96</v>
      </c>
    </row>
    <row r="134" spans="1:9" ht="37.5" customHeight="1" x14ac:dyDescent="0.25">
      <c r="A134" s="45" t="s">
        <v>181</v>
      </c>
      <c r="B134" s="16"/>
      <c r="C134" s="16" t="s">
        <v>14</v>
      </c>
      <c r="D134" s="13" t="s">
        <v>79</v>
      </c>
      <c r="E134" s="18">
        <v>100</v>
      </c>
      <c r="F134" s="18">
        <v>0.8</v>
      </c>
      <c r="G134" s="59">
        <f>F134*'Цена на 16 октября'!I5</f>
        <v>51.2</v>
      </c>
      <c r="H134" s="38">
        <v>0.73</v>
      </c>
      <c r="I134" s="36">
        <f>H134*'Цена на 16 октября'!I5</f>
        <v>46.72</v>
      </c>
    </row>
    <row r="135" spans="1:9" ht="41.25" customHeight="1" x14ac:dyDescent="0.25">
      <c r="A135" s="45" t="s">
        <v>182</v>
      </c>
      <c r="B135" s="16"/>
      <c r="C135" s="16" t="s">
        <v>14</v>
      </c>
      <c r="D135" s="13" t="s">
        <v>80</v>
      </c>
      <c r="E135" s="18">
        <v>100</v>
      </c>
      <c r="F135" s="18">
        <v>0.9</v>
      </c>
      <c r="G135" s="59">
        <f>F135*'Цена на 16 октября'!I5</f>
        <v>57.6</v>
      </c>
      <c r="H135" s="38">
        <v>0.82</v>
      </c>
      <c r="I135" s="36">
        <f>H135*'Цена на 16 октября'!I5</f>
        <v>52.48</v>
      </c>
    </row>
    <row r="136" spans="1:9" ht="46.5" customHeight="1" x14ac:dyDescent="0.25">
      <c r="A136" s="45" t="s">
        <v>242</v>
      </c>
      <c r="B136" s="16"/>
      <c r="C136" s="16"/>
      <c r="D136" s="30" t="s">
        <v>81</v>
      </c>
      <c r="E136" s="18">
        <v>100</v>
      </c>
      <c r="F136" s="39"/>
      <c r="G136" s="59">
        <v>65</v>
      </c>
      <c r="H136" s="38"/>
      <c r="I136" s="36"/>
    </row>
    <row r="137" spans="1:9" ht="40.5" customHeight="1" x14ac:dyDescent="0.25">
      <c r="A137" s="45" t="s">
        <v>243</v>
      </c>
      <c r="B137" s="16"/>
      <c r="C137" s="16"/>
      <c r="D137" s="30" t="s">
        <v>82</v>
      </c>
      <c r="E137" s="18">
        <v>100</v>
      </c>
      <c r="F137" s="39"/>
      <c r="G137" s="59">
        <v>70</v>
      </c>
      <c r="H137" s="38"/>
      <c r="I137" s="36"/>
    </row>
    <row r="138" spans="1:9" ht="43.5" customHeight="1" x14ac:dyDescent="0.25">
      <c r="A138" s="45" t="s">
        <v>244</v>
      </c>
      <c r="B138" s="16"/>
      <c r="C138" s="16"/>
      <c r="D138" s="30" t="s">
        <v>83</v>
      </c>
      <c r="E138" s="18">
        <v>50</v>
      </c>
      <c r="F138" s="39"/>
      <c r="G138" s="59">
        <v>75</v>
      </c>
      <c r="H138" s="38"/>
      <c r="I138" s="36"/>
    </row>
    <row r="139" spans="1:9" ht="47.25" customHeight="1" x14ac:dyDescent="0.25">
      <c r="A139" s="45" t="s">
        <v>246</v>
      </c>
      <c r="B139" s="16"/>
      <c r="C139" s="16" t="s">
        <v>116</v>
      </c>
      <c r="D139" s="30" t="s">
        <v>113</v>
      </c>
      <c r="E139" s="18">
        <v>100</v>
      </c>
      <c r="F139" s="39"/>
      <c r="G139" s="59">
        <v>114</v>
      </c>
      <c r="H139" s="38"/>
      <c r="I139" s="36"/>
    </row>
    <row r="140" spans="1:9" ht="55.5" customHeight="1" x14ac:dyDescent="0.25">
      <c r="A140" s="45" t="s">
        <v>247</v>
      </c>
      <c r="B140" s="16"/>
      <c r="C140" s="16" t="s">
        <v>116</v>
      </c>
      <c r="D140" s="30" t="s">
        <v>114</v>
      </c>
      <c r="E140" s="18">
        <v>100</v>
      </c>
      <c r="F140" s="39"/>
      <c r="G140" s="59">
        <v>124</v>
      </c>
      <c r="H140" s="38"/>
      <c r="I140" s="36"/>
    </row>
    <row r="141" spans="1:9" ht="15.75" x14ac:dyDescent="0.25">
      <c r="A141" s="66" t="s">
        <v>95</v>
      </c>
      <c r="B141" s="66"/>
      <c r="C141" s="66"/>
      <c r="D141" s="66"/>
      <c r="E141" s="66"/>
      <c r="F141" s="66"/>
      <c r="G141" s="66"/>
      <c r="H141" s="66"/>
      <c r="I141" s="66"/>
    </row>
    <row r="142" spans="1:9" ht="29.25" customHeight="1" x14ac:dyDescent="0.25">
      <c r="A142" s="63" t="s">
        <v>2</v>
      </c>
      <c r="B142" s="64" t="s">
        <v>100</v>
      </c>
      <c r="C142" s="64" t="s">
        <v>103</v>
      </c>
      <c r="D142" s="67" t="s">
        <v>13</v>
      </c>
      <c r="E142" s="28" t="s">
        <v>101</v>
      </c>
      <c r="F142" s="72" t="s">
        <v>126</v>
      </c>
      <c r="G142" s="72"/>
      <c r="H142" s="72" t="s">
        <v>125</v>
      </c>
      <c r="I142" s="72"/>
    </row>
    <row r="143" spans="1:9" ht="15.75" x14ac:dyDescent="0.25">
      <c r="A143" s="63"/>
      <c r="B143" s="64"/>
      <c r="C143" s="64"/>
      <c r="D143" s="68"/>
      <c r="E143" s="29" t="s">
        <v>102</v>
      </c>
      <c r="F143" s="27" t="s">
        <v>3</v>
      </c>
      <c r="G143" s="49" t="s">
        <v>1</v>
      </c>
      <c r="H143" s="25" t="s">
        <v>3</v>
      </c>
      <c r="I143" s="27" t="s">
        <v>1</v>
      </c>
    </row>
    <row r="144" spans="1:9" ht="57.75" customHeight="1" x14ac:dyDescent="0.25">
      <c r="A144" s="48" t="s">
        <v>248</v>
      </c>
      <c r="B144" s="16"/>
      <c r="C144" s="16"/>
      <c r="D144" s="30" t="s">
        <v>84</v>
      </c>
      <c r="E144" s="31"/>
      <c r="F144" s="32"/>
      <c r="G144" s="50">
        <v>122</v>
      </c>
      <c r="H144" s="40"/>
      <c r="I144" s="32"/>
    </row>
    <row r="145" spans="1:9" ht="57" customHeight="1" x14ac:dyDescent="0.25">
      <c r="A145" s="45" t="s">
        <v>249</v>
      </c>
      <c r="B145" s="16"/>
      <c r="C145" s="16"/>
      <c r="D145" s="30" t="s">
        <v>85</v>
      </c>
      <c r="E145" s="31"/>
      <c r="F145" s="32"/>
      <c r="G145" s="50">
        <v>104</v>
      </c>
      <c r="H145" s="40"/>
      <c r="I145" s="32"/>
    </row>
    <row r="146" spans="1:9" ht="53.25" customHeight="1" x14ac:dyDescent="0.25">
      <c r="A146" s="45" t="s">
        <v>250</v>
      </c>
      <c r="B146" s="16"/>
      <c r="C146" s="16"/>
      <c r="D146" s="30" t="s">
        <v>117</v>
      </c>
      <c r="E146" s="31"/>
      <c r="F146" s="32"/>
      <c r="G146" s="50">
        <v>198</v>
      </c>
      <c r="H146" s="40"/>
      <c r="I146" s="32"/>
    </row>
    <row r="147" spans="1:9" ht="58.5" customHeight="1" x14ac:dyDescent="0.25">
      <c r="A147" s="45" t="s">
        <v>251</v>
      </c>
      <c r="B147" s="16"/>
      <c r="C147" s="16"/>
      <c r="D147" s="30" t="s">
        <v>118</v>
      </c>
      <c r="E147" s="31"/>
      <c r="F147" s="32"/>
      <c r="G147" s="50">
        <v>170</v>
      </c>
      <c r="H147" s="40"/>
      <c r="I147" s="32"/>
    </row>
    <row r="148" spans="1:9" ht="57" customHeight="1" x14ac:dyDescent="0.25">
      <c r="A148" s="45" t="s">
        <v>252</v>
      </c>
      <c r="B148" s="16"/>
      <c r="C148" s="16"/>
      <c r="D148" s="30" t="s">
        <v>86</v>
      </c>
      <c r="E148" s="31"/>
      <c r="F148" s="32"/>
      <c r="G148" s="50">
        <v>100</v>
      </c>
      <c r="H148" s="40"/>
      <c r="I148" s="32"/>
    </row>
    <row r="149" spans="1:9" ht="51.75" customHeight="1" x14ac:dyDescent="0.25">
      <c r="A149" s="45" t="s">
        <v>253</v>
      </c>
      <c r="B149" s="16"/>
      <c r="C149" s="16"/>
      <c r="D149" s="30" t="s">
        <v>87</v>
      </c>
      <c r="E149" s="31"/>
      <c r="F149" s="32"/>
      <c r="G149" s="50">
        <v>130</v>
      </c>
      <c r="H149" s="40"/>
      <c r="I149" s="32"/>
    </row>
  </sheetData>
  <mergeCells count="58">
    <mergeCell ref="F2:H2"/>
    <mergeCell ref="F1:H1"/>
    <mergeCell ref="A1:D3"/>
    <mergeCell ref="H142:I142"/>
    <mergeCell ref="A141:I141"/>
    <mergeCell ref="A98:I98"/>
    <mergeCell ref="A99:I99"/>
    <mergeCell ref="A100:A101"/>
    <mergeCell ref="B100:B101"/>
    <mergeCell ref="C100:C101"/>
    <mergeCell ref="F100:G100"/>
    <mergeCell ref="H100:I100"/>
    <mergeCell ref="D100:D101"/>
    <mergeCell ref="A142:A143"/>
    <mergeCell ref="B142:B143"/>
    <mergeCell ref="C142:C143"/>
    <mergeCell ref="D142:D143"/>
    <mergeCell ref="F142:G142"/>
    <mergeCell ref="A69:I69"/>
    <mergeCell ref="A70:I70"/>
    <mergeCell ref="A71:A72"/>
    <mergeCell ref="B71:B72"/>
    <mergeCell ref="C71:C72"/>
    <mergeCell ref="F71:G71"/>
    <mergeCell ref="H71:I71"/>
    <mergeCell ref="D71:D72"/>
    <mergeCell ref="A37:H37"/>
    <mergeCell ref="A38:A39"/>
    <mergeCell ref="B38:B39"/>
    <mergeCell ref="C38:C39"/>
    <mergeCell ref="D38:D39"/>
    <mergeCell ref="F38:G38"/>
    <mergeCell ref="H38:I38"/>
    <mergeCell ref="A52:H52"/>
    <mergeCell ref="A53:A54"/>
    <mergeCell ref="B53:B54"/>
    <mergeCell ref="C53:C54"/>
    <mergeCell ref="D53:D54"/>
    <mergeCell ref="F53:G53"/>
    <mergeCell ref="H53:I53"/>
    <mergeCell ref="A25:I25"/>
    <mergeCell ref="A26:A27"/>
    <mergeCell ref="B26:B27"/>
    <mergeCell ref="C26:C27"/>
    <mergeCell ref="F26:G26"/>
    <mergeCell ref="H26:I26"/>
    <mergeCell ref="D26:D27"/>
    <mergeCell ref="F3:H3"/>
    <mergeCell ref="A6:I6"/>
    <mergeCell ref="A8:A9"/>
    <mergeCell ref="B8:B9"/>
    <mergeCell ref="C8:C9"/>
    <mergeCell ref="F8:G8"/>
    <mergeCell ref="H8:I8"/>
    <mergeCell ref="A7:I7"/>
    <mergeCell ref="D8:D9"/>
    <mergeCell ref="A4:I4"/>
    <mergeCell ref="D5:F5"/>
  </mergeCells>
  <hyperlinks>
    <hyperlink ref="D5" r:id="rId1"/>
  </hyperlinks>
  <pageMargins left="0.25" right="0.25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Цена на 16 октября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2016-10-21T13:42:58Z</dcterms:modified>
</cp:coreProperties>
</file>