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75" windowWidth="21075" windowHeight="7170"/>
  </bookViews>
  <sheets>
    <sheet name="ПРАЙС-ЛИСТ" sheetId="1" r:id="rId1"/>
  </sheets>
  <calcPr calcId="144525"/>
</workbook>
</file>

<file path=xl/calcChain.xml><?xml version="1.0" encoding="utf-8"?>
<calcChain xmlns="http://schemas.openxmlformats.org/spreadsheetml/2006/main">
  <c r="M17" i="1" l="1"/>
  <c r="L17" i="1"/>
  <c r="K17" i="1"/>
  <c r="M16" i="1" l="1"/>
  <c r="L16" i="1"/>
  <c r="K16" i="1"/>
  <c r="M22" i="1" l="1"/>
  <c r="L22" i="1"/>
  <c r="K22" i="1"/>
  <c r="K15" i="1" l="1"/>
  <c r="L15" i="1"/>
  <c r="M15" i="1"/>
  <c r="K18" i="1"/>
  <c r="L18" i="1"/>
  <c r="M18" i="1"/>
  <c r="M19" i="1"/>
  <c r="L19" i="1"/>
  <c r="K19" i="1"/>
  <c r="L3" i="1" l="1"/>
  <c r="M3" i="1"/>
  <c r="K3" i="1"/>
  <c r="K4" i="1"/>
  <c r="L4" i="1"/>
  <c r="M4" i="1"/>
  <c r="K5" i="1"/>
  <c r="L5" i="1"/>
  <c r="M5" i="1"/>
  <c r="K6" i="1"/>
  <c r="L6" i="1"/>
  <c r="M6" i="1"/>
  <c r="K7" i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20" i="1"/>
  <c r="L20" i="1"/>
  <c r="M20" i="1"/>
  <c r="K21" i="1"/>
  <c r="L21" i="1"/>
  <c r="M21" i="1"/>
  <c r="K2" i="1" l="1"/>
  <c r="M2" i="1"/>
  <c r="L2" i="1"/>
  <c r="K1" i="1" l="1"/>
  <c r="I1" i="1" s="1"/>
  <c r="L1" i="1"/>
</calcChain>
</file>

<file path=xl/sharedStrings.xml><?xml version="1.0" encoding="utf-8"?>
<sst xmlns="http://schemas.openxmlformats.org/spreadsheetml/2006/main" count="80" uniqueCount="60">
  <si>
    <t>Артикул</t>
  </si>
  <si>
    <t>РРЦ</t>
  </si>
  <si>
    <t>Сейф</t>
  </si>
  <si>
    <t>Трамвай с рельсами</t>
  </si>
  <si>
    <t>Локомотив с тендером</t>
  </si>
  <si>
    <t>Шкатулка</t>
  </si>
  <si>
    <t>Театр</t>
  </si>
  <si>
    <t>Трактор</t>
  </si>
  <si>
    <t>Силомер</t>
  </si>
  <si>
    <t>Прицеп к трактору</t>
  </si>
  <si>
    <t>Таймер-секундомер
 на 20 мин</t>
  </si>
  <si>
    <t>Пневматический
 двигатель</t>
  </si>
  <si>
    <t>Наличие товара
 на складе</t>
  </si>
  <si>
    <t>Фото</t>
  </si>
  <si>
    <t>Название</t>
  </si>
  <si>
    <t>Отгрузки продукции производятся с нашего центрального склада, который находится по адресу:</t>
  </si>
  <si>
    <t>г. Москва, ул. Летниковская, д.6а, стр.9 (м. Павелецкая, 5-7 минут пешком)</t>
  </si>
  <si>
    <t>Заказ
в шт.</t>
  </si>
  <si>
    <r>
      <rPr>
        <b/>
        <sz val="20"/>
        <color theme="1"/>
        <rFont val="Calibri"/>
        <family val="2"/>
        <charset val="204"/>
        <scheme val="minor"/>
      </rPr>
      <t>Катагог с фото и подробным описанием каждой модели</t>
    </r>
    <r>
      <rPr>
        <sz val="20"/>
        <color theme="1"/>
        <rFont val="Calibri"/>
        <family val="2"/>
        <charset val="204"/>
        <scheme val="minor"/>
      </rPr>
      <t>: https://yadi.sk/d/_0rK5NoLsoG8y</t>
    </r>
  </si>
  <si>
    <t>Контактная информация:</t>
  </si>
  <si>
    <t>в наличии</t>
  </si>
  <si>
    <t>Цена при 
заказе от 30 т.р</t>
  </si>
  <si>
    <t>Цена при 
заказе от 100 т.р</t>
  </si>
  <si>
    <t>Обработка ваших заказов производится каждый день с 11:00 до 19:00. Магазин работает с 10:00 до 20:00.</t>
  </si>
  <si>
    <t>Перрон</t>
  </si>
  <si>
    <t>Комбайн</t>
  </si>
  <si>
    <t>сайт: Ugears-Russia.ru</t>
  </si>
  <si>
    <t xml:space="preserve">Цена при 
заказе от 1 шт. </t>
  </si>
  <si>
    <t>Конструкторы
3D-пазлы</t>
  </si>
  <si>
    <t>● Заказ от 1 шт.</t>
  </si>
  <si>
    <t>● Наличие всех товаров на складе в центре Москвы</t>
  </si>
  <si>
    <t>● В цены включен НДС 18%</t>
  </si>
  <si>
    <t>● Бесплатная доставка по Москве от 30.000 рублей</t>
  </si>
  <si>
    <t>● Любые способы оплаты</t>
  </si>
  <si>
    <t>● Работаем с крупными ТК, доставляем по всей России</t>
  </si>
  <si>
    <t>НЕ УДАЛЯТЬ</t>
  </si>
  <si>
    <t>Постоянная ссылка на действующий прайс-лист:</t>
  </si>
  <si>
    <t>Кол-во товара в упаковке</t>
  </si>
  <si>
    <t>Сумма заказа:
(учитывая скидку)</t>
  </si>
  <si>
    <t>-</t>
  </si>
  <si>
    <t>Переезд</t>
  </si>
  <si>
    <t>Трибики (4 шт.)</t>
  </si>
  <si>
    <t>Грузовик UGM-11</t>
  </si>
  <si>
    <t>Спецификация (матрица) на продукцию:</t>
  </si>
  <si>
    <t>Дополнение к грузовику UGM-11</t>
  </si>
  <si>
    <t>https://yadi.sk/d/_0rK5NoLsoG8y</t>
  </si>
  <si>
    <t>http://www.razor-russia.ru/files/upload/Ugears_ProductInfo.xlsx</t>
  </si>
  <si>
    <t>http://www.razor-russia.ru/files/upload/Razor_PriceList.xml</t>
  </si>
  <si>
    <t>Прайс-лист в .XML формате:</t>
  </si>
  <si>
    <t>Каталог с фото и описанием каждой модели:</t>
  </si>
  <si>
    <t>Демонстрационная 
модель (для магазинов) - Театр</t>
  </si>
  <si>
    <t>Демонстрационная модель (для магазинов) - Трактор</t>
  </si>
  <si>
    <t>Цветок</t>
  </si>
  <si>
    <t>Замок</t>
  </si>
  <si>
    <t>Последнее обновление: 31.10.2016</t>
  </si>
  <si>
    <t>+7 (495) 120-29-27
ugears-russia.ru</t>
  </si>
  <si>
    <t>Иван Уфимцев</t>
  </si>
  <si>
    <t>тел: +7 (495) 120-29-27</t>
  </si>
  <si>
    <t>e-mail: iu@ugears-russia.ru</t>
  </si>
  <si>
    <t>https://yadi.sk/d/pk5AAPGux9udG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</si>
</sst>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5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sz val="22"/>
      <color theme="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20"/>
      <color theme="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6"/>
      <color rgb="FF00B05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36"/>
      <color rgb="FFFF0000"/>
      <name val="Calibri"/>
      <family val="2"/>
      <charset val="204"/>
      <scheme val="minor"/>
    </font>
    <font>
      <sz val="18"/>
      <color rgb="FF7030A0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4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6" fillId="0" borderId="0" xfId="0" applyFont="1"/>
    <xf numFmtId="0" fontId="3" fillId="2" borderId="0" xfId="0" applyFont="1" applyFill="1" applyAlignment="1">
      <alignment wrapText="1"/>
    </xf>
    <xf numFmtId="0" fontId="5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/>
    <xf numFmtId="0" fontId="4" fillId="2" borderId="0" xfId="0" applyFont="1" applyFill="1"/>
    <xf numFmtId="0" fontId="11" fillId="0" borderId="5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6" fillId="6" borderId="3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14" fontId="19" fillId="5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vertical="center" textRotation="90"/>
    </xf>
    <xf numFmtId="0" fontId="18" fillId="0" borderId="0" xfId="0" applyFont="1" applyAlignment="1">
      <alignment vertical="center"/>
    </xf>
    <xf numFmtId="0" fontId="23" fillId="2" borderId="0" xfId="1" applyFont="1" applyFill="1" applyAlignment="1">
      <alignment horizontal="left"/>
    </xf>
    <xf numFmtId="0" fontId="2" fillId="2" borderId="0" xfId="0" applyFont="1" applyFill="1"/>
    <xf numFmtId="0" fontId="12" fillId="2" borderId="0" xfId="0" applyFont="1" applyFill="1" applyAlignment="1">
      <alignment horizontal="right"/>
    </xf>
    <xf numFmtId="0" fontId="23" fillId="2" borderId="0" xfId="1" applyFont="1" applyFill="1" applyAlignment="1">
      <alignment horizontal="left"/>
    </xf>
    <xf numFmtId="0" fontId="12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49" fontId="13" fillId="5" borderId="7" xfId="0" applyNumberFormat="1" applyFont="1" applyFill="1" applyBorder="1" applyAlignment="1">
      <alignment horizontal="center" vertical="center" wrapText="1"/>
    </xf>
    <xf numFmtId="49" fontId="13" fillId="5" borderId="8" xfId="0" applyNumberFormat="1" applyFont="1" applyFill="1" applyBorder="1" applyAlignment="1">
      <alignment horizontal="center" vertical="center" wrapText="1"/>
    </xf>
    <xf numFmtId="49" fontId="13" fillId="5" borderId="9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11" fillId="7" borderId="7" xfId="0" applyFont="1" applyFill="1" applyBorder="1" applyAlignment="1">
      <alignment horizontal="right" vertical="center" wrapText="1"/>
    </xf>
    <xf numFmtId="0" fontId="11" fillId="7" borderId="8" xfId="0" applyFont="1" applyFill="1" applyBorder="1" applyAlignment="1">
      <alignment horizontal="right" vertical="center" wrapText="1"/>
    </xf>
    <xf numFmtId="164" fontId="20" fillId="7" borderId="8" xfId="0" applyNumberFormat="1" applyFont="1" applyFill="1" applyBorder="1" applyAlignment="1">
      <alignment horizontal="left" vertical="center" indent="1"/>
    </xf>
    <xf numFmtId="164" fontId="20" fillId="7" borderId="9" xfId="0" applyNumberFormat="1" applyFont="1" applyFill="1" applyBorder="1" applyAlignment="1">
      <alignment horizontal="left" vertical="center" indent="1"/>
    </xf>
    <xf numFmtId="0" fontId="4" fillId="3" borderId="7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24" fillId="2" borderId="0" xfId="1" applyFont="1" applyFill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333375</xdr:colOff>
      <xdr:row>0</xdr:row>
      <xdr:rowOff>957393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63501"/>
          <a:ext cx="1142999" cy="893892"/>
        </a:xfrm>
        <a:prstGeom prst="rect">
          <a:avLst/>
        </a:prstGeom>
      </xdr:spPr>
    </xdr:pic>
    <xdr:clientData/>
  </xdr:twoCellAnchor>
  <xdr:twoCellAnchor editAs="oneCell">
    <xdr:from>
      <xdr:col>2</xdr:col>
      <xdr:colOff>174625</xdr:colOff>
      <xdr:row>21</xdr:row>
      <xdr:rowOff>31751</xdr:rowOff>
    </xdr:from>
    <xdr:to>
      <xdr:col>2</xdr:col>
      <xdr:colOff>1238250</xdr:colOff>
      <xdr:row>21</xdr:row>
      <xdr:rowOff>1073758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06750" y="20764501"/>
          <a:ext cx="1063625" cy="1042007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19</xdr:row>
      <xdr:rowOff>95251</xdr:rowOff>
    </xdr:from>
    <xdr:to>
      <xdr:col>2</xdr:col>
      <xdr:colOff>1133830</xdr:colOff>
      <xdr:row>19</xdr:row>
      <xdr:rowOff>1047751</xdr:rowOff>
    </xdr:to>
    <xdr:pic>
      <xdr:nvPicPr>
        <xdr:cNvPr id="13" name="Рисунок 12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86125" y="20828001"/>
          <a:ext cx="87983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18</xdr:row>
      <xdr:rowOff>95250</xdr:rowOff>
    </xdr:from>
    <xdr:to>
      <xdr:col>2</xdr:col>
      <xdr:colOff>1271415</xdr:colOff>
      <xdr:row>18</xdr:row>
      <xdr:rowOff>1063625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7376" y="17494250"/>
          <a:ext cx="1176164" cy="968375"/>
        </a:xfrm>
        <a:prstGeom prst="rect">
          <a:avLst/>
        </a:prstGeom>
      </xdr:spPr>
    </xdr:pic>
    <xdr:clientData/>
  </xdr:twoCellAnchor>
  <xdr:twoCellAnchor editAs="oneCell">
    <xdr:from>
      <xdr:col>2</xdr:col>
      <xdr:colOff>79375</xdr:colOff>
      <xdr:row>17</xdr:row>
      <xdr:rowOff>158751</xdr:rowOff>
    </xdr:from>
    <xdr:to>
      <xdr:col>2</xdr:col>
      <xdr:colOff>1301750</xdr:colOff>
      <xdr:row>17</xdr:row>
      <xdr:rowOff>1010830</xdr:rowOff>
    </xdr:to>
    <xdr:pic>
      <xdr:nvPicPr>
        <xdr:cNvPr id="24" name="Рисунок 23"/>
        <xdr:cNvPicPr>
          <a:picLocks noChangeAspect="1"/>
        </xdr:cNvPicPr>
      </xdr:nvPicPr>
      <xdr:blipFill rotWithShape="1"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11500" y="16446501"/>
          <a:ext cx="1222375" cy="852079"/>
        </a:xfrm>
        <a:prstGeom prst="rect">
          <a:avLst/>
        </a:prstGeom>
      </xdr:spPr>
    </xdr:pic>
    <xdr:clientData/>
  </xdr:twoCellAnchor>
  <xdr:twoCellAnchor editAs="oneCell">
    <xdr:from>
      <xdr:col>2</xdr:col>
      <xdr:colOff>71155</xdr:colOff>
      <xdr:row>14</xdr:row>
      <xdr:rowOff>127000</xdr:rowOff>
    </xdr:from>
    <xdr:to>
      <xdr:col>2</xdr:col>
      <xdr:colOff>1301750</xdr:colOff>
      <xdr:row>14</xdr:row>
      <xdr:rowOff>1050101</xdr:rowOff>
    </xdr:to>
    <xdr:pic>
      <xdr:nvPicPr>
        <xdr:cNvPr id="25" name="Рисунок 2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03280" y="15303500"/>
          <a:ext cx="1230595" cy="923101"/>
        </a:xfrm>
        <a:prstGeom prst="rect">
          <a:avLst/>
        </a:prstGeom>
      </xdr:spPr>
    </xdr:pic>
    <xdr:clientData/>
  </xdr:twoCellAnchor>
  <xdr:twoCellAnchor editAs="oneCell">
    <xdr:from>
      <xdr:col>2</xdr:col>
      <xdr:colOff>79376</xdr:colOff>
      <xdr:row>13</xdr:row>
      <xdr:rowOff>206375</xdr:rowOff>
    </xdr:from>
    <xdr:to>
      <xdr:col>2</xdr:col>
      <xdr:colOff>1317625</xdr:colOff>
      <xdr:row>13</xdr:row>
      <xdr:rowOff>930043</xdr:rowOff>
    </xdr:to>
    <xdr:pic>
      <xdr:nvPicPr>
        <xdr:cNvPr id="26" name="Рисунок 25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11501" y="14271625"/>
          <a:ext cx="1238249" cy="723668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2</xdr:row>
      <xdr:rowOff>60255</xdr:rowOff>
    </xdr:from>
    <xdr:to>
      <xdr:col>2</xdr:col>
      <xdr:colOff>1222375</xdr:colOff>
      <xdr:row>2</xdr:row>
      <xdr:rowOff>1062003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22625" y="1901755"/>
          <a:ext cx="1031875" cy="1001748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3</xdr:row>
      <xdr:rowOff>91867</xdr:rowOff>
    </xdr:from>
    <xdr:to>
      <xdr:col>2</xdr:col>
      <xdr:colOff>1222375</xdr:colOff>
      <xdr:row>3</xdr:row>
      <xdr:rowOff>1079500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59125" y="3044617"/>
          <a:ext cx="1095375" cy="987633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4</xdr:row>
      <xdr:rowOff>51153</xdr:rowOff>
    </xdr:from>
    <xdr:to>
      <xdr:col>2</xdr:col>
      <xdr:colOff>1292226</xdr:colOff>
      <xdr:row>4</xdr:row>
      <xdr:rowOff>1063625</xdr:rowOff>
    </xdr:to>
    <xdr:pic>
      <xdr:nvPicPr>
        <xdr:cNvPr id="17" name="Рисунок 16"/>
        <xdr:cNvPicPr>
          <a:picLocks noChangeAspect="1"/>
        </xdr:cNvPicPr>
      </xdr:nvPicPr>
      <xdr:blipFill rotWithShape="1"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27376" y="4115153"/>
          <a:ext cx="1196975" cy="1012472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5</xdr:row>
      <xdr:rowOff>30795</xdr:rowOff>
    </xdr:from>
    <xdr:to>
      <xdr:col>2</xdr:col>
      <xdr:colOff>1063625</xdr:colOff>
      <xdr:row>5</xdr:row>
      <xdr:rowOff>1079500</xdr:rowOff>
    </xdr:to>
    <xdr:pic>
      <xdr:nvPicPr>
        <xdr:cNvPr id="19" name="Рисунок 18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65500" y="5206045"/>
          <a:ext cx="730250" cy="1048705"/>
        </a:xfrm>
        <a:prstGeom prst="rect">
          <a:avLst/>
        </a:prstGeom>
      </xdr:spPr>
    </xdr:pic>
    <xdr:clientData/>
  </xdr:twoCellAnchor>
  <xdr:twoCellAnchor editAs="oneCell">
    <xdr:from>
      <xdr:col>2</xdr:col>
      <xdr:colOff>269876</xdr:colOff>
      <xdr:row>6</xdr:row>
      <xdr:rowOff>69711</xdr:rowOff>
    </xdr:from>
    <xdr:to>
      <xdr:col>2</xdr:col>
      <xdr:colOff>1127126</xdr:colOff>
      <xdr:row>6</xdr:row>
      <xdr:rowOff>1063624</xdr:rowOff>
    </xdr:to>
    <xdr:pic>
      <xdr:nvPicPr>
        <xdr:cNvPr id="20" name="Рисунок 19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2001" y="6356211"/>
          <a:ext cx="857250" cy="993913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</xdr:colOff>
      <xdr:row>7</xdr:row>
      <xdr:rowOff>66953</xdr:rowOff>
    </xdr:from>
    <xdr:to>
      <xdr:col>2</xdr:col>
      <xdr:colOff>1320799</xdr:colOff>
      <xdr:row>7</xdr:row>
      <xdr:rowOff>1093782</xdr:rowOff>
    </xdr:to>
    <xdr:pic>
      <xdr:nvPicPr>
        <xdr:cNvPr id="22" name="Рисунок 21"/>
        <xdr:cNvPicPr>
          <a:picLocks noChangeAspect="1"/>
        </xdr:cNvPicPr>
      </xdr:nvPicPr>
      <xdr:blipFill rotWithShape="1"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63875" y="7464703"/>
          <a:ext cx="1289049" cy="1026829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8</xdr:row>
      <xdr:rowOff>101314</xdr:rowOff>
    </xdr:from>
    <xdr:to>
      <xdr:col>2</xdr:col>
      <xdr:colOff>1317625</xdr:colOff>
      <xdr:row>8</xdr:row>
      <xdr:rowOff>1058363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0" y="8610314"/>
          <a:ext cx="1270000" cy="957049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9</xdr:row>
      <xdr:rowOff>89956</xdr:rowOff>
    </xdr:from>
    <xdr:to>
      <xdr:col>2</xdr:col>
      <xdr:colOff>1301751</xdr:colOff>
      <xdr:row>9</xdr:row>
      <xdr:rowOff>1079499</xdr:rowOff>
    </xdr:to>
    <xdr:pic>
      <xdr:nvPicPr>
        <xdr:cNvPr id="30" name="Рисунок 29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79750" y="9710206"/>
          <a:ext cx="1254126" cy="989543"/>
        </a:xfrm>
        <a:prstGeom prst="rect">
          <a:avLst/>
        </a:prstGeom>
      </xdr:spPr>
    </xdr:pic>
    <xdr:clientData/>
  </xdr:twoCellAnchor>
  <xdr:twoCellAnchor editAs="oneCell">
    <xdr:from>
      <xdr:col>2</xdr:col>
      <xdr:colOff>63501</xdr:colOff>
      <xdr:row>10</xdr:row>
      <xdr:rowOff>127000</xdr:rowOff>
    </xdr:from>
    <xdr:to>
      <xdr:col>2</xdr:col>
      <xdr:colOff>1325465</xdr:colOff>
      <xdr:row>10</xdr:row>
      <xdr:rowOff>1000125</xdr:rowOff>
    </xdr:to>
    <xdr:pic>
      <xdr:nvPicPr>
        <xdr:cNvPr id="31" name="Рисунок 30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95626" y="10858500"/>
          <a:ext cx="1261964" cy="873125"/>
        </a:xfrm>
        <a:prstGeom prst="rect">
          <a:avLst/>
        </a:prstGeom>
      </xdr:spPr>
    </xdr:pic>
    <xdr:clientData/>
  </xdr:twoCellAnchor>
  <xdr:twoCellAnchor editAs="oneCell">
    <xdr:from>
      <xdr:col>2</xdr:col>
      <xdr:colOff>206375</xdr:colOff>
      <xdr:row>11</xdr:row>
      <xdr:rowOff>63500</xdr:rowOff>
    </xdr:from>
    <xdr:to>
      <xdr:col>2</xdr:col>
      <xdr:colOff>1173372</xdr:colOff>
      <xdr:row>11</xdr:row>
      <xdr:rowOff>1079500</xdr:rowOff>
    </xdr:to>
    <xdr:pic>
      <xdr:nvPicPr>
        <xdr:cNvPr id="32" name="Рисунок 31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38500" y="11906250"/>
          <a:ext cx="966997" cy="1016000"/>
        </a:xfrm>
        <a:prstGeom prst="rect">
          <a:avLst/>
        </a:prstGeom>
      </xdr:spPr>
    </xdr:pic>
    <xdr:clientData/>
  </xdr:twoCellAnchor>
  <xdr:twoCellAnchor editAs="oneCell">
    <xdr:from>
      <xdr:col>2</xdr:col>
      <xdr:colOff>79376</xdr:colOff>
      <xdr:row>12</xdr:row>
      <xdr:rowOff>124487</xdr:rowOff>
    </xdr:from>
    <xdr:to>
      <xdr:col>2</xdr:col>
      <xdr:colOff>1296904</xdr:colOff>
      <xdr:row>12</xdr:row>
      <xdr:rowOff>952501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1" y="13078487"/>
          <a:ext cx="1217528" cy="82801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254001</xdr:colOff>
      <xdr:row>20</xdr:row>
      <xdr:rowOff>43663</xdr:rowOff>
    </xdr:from>
    <xdr:to>
      <xdr:col>2</xdr:col>
      <xdr:colOff>1190625</xdr:colOff>
      <xdr:row>20</xdr:row>
      <xdr:rowOff>1084960</xdr:rowOff>
    </xdr:to>
    <xdr:pic>
      <xdr:nvPicPr>
        <xdr:cNvPr id="34" name="Рисунок 33"/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86126" y="19665163"/>
          <a:ext cx="936624" cy="1041297"/>
        </a:xfrm>
        <a:prstGeom prst="rect">
          <a:avLst/>
        </a:prstGeom>
      </xdr:spPr>
    </xdr:pic>
    <xdr:clientData/>
  </xdr:twoCellAnchor>
  <xdr:twoCellAnchor editAs="oneCell">
    <xdr:from>
      <xdr:col>2</xdr:col>
      <xdr:colOff>79376</xdr:colOff>
      <xdr:row>15</xdr:row>
      <xdr:rowOff>111126</xdr:rowOff>
    </xdr:from>
    <xdr:to>
      <xdr:col>2</xdr:col>
      <xdr:colOff>1270000</xdr:colOff>
      <xdr:row>15</xdr:row>
      <xdr:rowOff>1085719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11501" y="16398876"/>
          <a:ext cx="1190624" cy="974593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16</xdr:row>
      <xdr:rowOff>63500</xdr:rowOff>
    </xdr:from>
    <xdr:to>
      <xdr:col>2</xdr:col>
      <xdr:colOff>1270000</xdr:colOff>
      <xdr:row>16</xdr:row>
      <xdr:rowOff>1056177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27375" y="17462500"/>
          <a:ext cx="1174750" cy="992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adi.sk/d/pk5AAPGux9udG" TargetMode="External"/><Relationship Id="rId2" Type="http://schemas.openxmlformats.org/officeDocument/2006/relationships/hyperlink" Target="http://www.razor-russia.ru/files/upload/Ugears_ProductInfo.xlsx" TargetMode="External"/><Relationship Id="rId1" Type="http://schemas.openxmlformats.org/officeDocument/2006/relationships/hyperlink" Target="https://yadi.sk/d/_0rK5NoLsoG8y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azor-russia.ru/files/upload/Razor_PriceList.x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Z62"/>
  <sheetViews>
    <sheetView tabSelected="1" zoomScale="60" zoomScaleNormal="60" workbookViewId="0">
      <pane ySplit="2" topLeftCell="A38" activePane="bottomLeft" state="frozen"/>
      <selection pane="bottomLeft" activeCell="F40" sqref="F40:J40"/>
    </sheetView>
  </sheetViews>
  <sheetFormatPr defaultRowHeight="18.75" x14ac:dyDescent="0.25"/>
  <cols>
    <col min="1" max="1" width="12.7109375" customWidth="1"/>
    <col min="2" max="2" width="32.85546875" style="3" customWidth="1"/>
    <col min="3" max="3" width="20.28515625" customWidth="1"/>
    <col min="4" max="4" width="11.28515625" customWidth="1"/>
    <col min="5" max="5" width="20.42578125" customWidth="1"/>
    <col min="6" max="6" width="20.42578125" style="3" customWidth="1"/>
    <col min="7" max="7" width="21.42578125" style="3" customWidth="1"/>
    <col min="8" max="8" width="16" style="5" customWidth="1"/>
    <col min="9" max="9" width="11.140625" style="5" customWidth="1"/>
    <col min="10" max="10" width="19" customWidth="1"/>
    <col min="11" max="13" width="10" hidden="1" customWidth="1"/>
    <col min="14" max="14" width="9.140625" hidden="1" customWidth="1"/>
  </cols>
  <sheetData>
    <row r="1" spans="1:19" ht="79.5" customHeight="1" thickBot="1" x14ac:dyDescent="0.3">
      <c r="A1" s="60" t="s">
        <v>28</v>
      </c>
      <c r="B1" s="61"/>
      <c r="C1" s="52" t="s">
        <v>55</v>
      </c>
      <c r="D1" s="53"/>
      <c r="E1" s="54"/>
      <c r="F1" s="39" t="s">
        <v>54</v>
      </c>
      <c r="G1" s="56" t="s">
        <v>38</v>
      </c>
      <c r="H1" s="57"/>
      <c r="I1" s="58">
        <f>IF(L2&lt;100000,K1,L1)</f>
        <v>0</v>
      </c>
      <c r="J1" s="59"/>
      <c r="K1" s="37">
        <f>IF(L2&lt;=30000,K2,L2)</f>
        <v>0</v>
      </c>
      <c r="L1" s="37">
        <f>IF(M2&gt;=100000,M2,L2)</f>
        <v>0</v>
      </c>
      <c r="M1" s="37"/>
      <c r="N1" s="45" t="s">
        <v>35</v>
      </c>
      <c r="O1" s="45"/>
      <c r="P1" s="45"/>
      <c r="Q1" s="45"/>
      <c r="R1" s="45"/>
      <c r="S1" s="45"/>
    </row>
    <row r="2" spans="1:19" s="4" customFormat="1" ht="64.5" customHeight="1" thickBot="1" x14ac:dyDescent="0.3">
      <c r="A2" s="40" t="s">
        <v>0</v>
      </c>
      <c r="B2" s="19" t="s">
        <v>14</v>
      </c>
      <c r="C2" s="19" t="s">
        <v>13</v>
      </c>
      <c r="D2" s="20" t="s">
        <v>1</v>
      </c>
      <c r="E2" s="21" t="s">
        <v>27</v>
      </c>
      <c r="F2" s="21" t="s">
        <v>21</v>
      </c>
      <c r="G2" s="21" t="s">
        <v>22</v>
      </c>
      <c r="H2" s="21" t="s">
        <v>12</v>
      </c>
      <c r="I2" s="41" t="s">
        <v>37</v>
      </c>
      <c r="J2" s="38" t="s">
        <v>17</v>
      </c>
      <c r="K2" s="36">
        <f>SUM(K3:K53)</f>
        <v>0</v>
      </c>
      <c r="L2" s="36">
        <f>SUM(L3:L53)</f>
        <v>0</v>
      </c>
      <c r="M2" s="36">
        <f>SUM(M3:M53)</f>
        <v>0</v>
      </c>
      <c r="N2" s="44"/>
    </row>
    <row r="3" spans="1:19" s="1" customFormat="1" ht="87.95" customHeight="1" x14ac:dyDescent="0.25">
      <c r="A3" s="22">
        <v>70001</v>
      </c>
      <c r="B3" s="26" t="s">
        <v>5</v>
      </c>
      <c r="C3" s="27"/>
      <c r="D3" s="28">
        <v>2490</v>
      </c>
      <c r="E3" s="26">
        <v>1700</v>
      </c>
      <c r="F3" s="26">
        <v>1300</v>
      </c>
      <c r="G3" s="26">
        <v>1150</v>
      </c>
      <c r="H3" s="23" t="s">
        <v>20</v>
      </c>
      <c r="I3" s="43">
        <v>9</v>
      </c>
      <c r="J3" s="34"/>
      <c r="K3" s="37">
        <f>J3*E3</f>
        <v>0</v>
      </c>
      <c r="L3" s="37">
        <f>J3*F3</f>
        <v>0</v>
      </c>
      <c r="M3" s="37">
        <f>J3*G3</f>
        <v>0</v>
      </c>
      <c r="N3" s="44"/>
    </row>
    <row r="4" spans="1:19" s="1" customFormat="1" ht="87.95" customHeight="1" x14ac:dyDescent="0.25">
      <c r="A4" s="24">
        <v>70002</v>
      </c>
      <c r="B4" s="29" t="s">
        <v>6</v>
      </c>
      <c r="C4" s="30"/>
      <c r="D4" s="31">
        <v>2690</v>
      </c>
      <c r="E4" s="29">
        <v>1800</v>
      </c>
      <c r="F4" s="29">
        <v>1400</v>
      </c>
      <c r="G4" s="29">
        <v>1250</v>
      </c>
      <c r="H4" s="25" t="s">
        <v>20</v>
      </c>
      <c r="I4" s="42">
        <v>9</v>
      </c>
      <c r="J4" s="35"/>
      <c r="K4" s="37">
        <f t="shared" ref="K4:K21" si="0">J4*E4</f>
        <v>0</v>
      </c>
      <c r="L4" s="37">
        <f t="shared" ref="L4:L21" si="1">J4*F4</f>
        <v>0</v>
      </c>
      <c r="M4" s="37">
        <f t="shared" ref="M4:M21" si="2">J4*G4</f>
        <v>0</v>
      </c>
    </row>
    <row r="5" spans="1:19" s="1" customFormat="1" ht="87.95" customHeight="1" x14ac:dyDescent="0.25">
      <c r="A5" s="24">
        <v>70003</v>
      </c>
      <c r="B5" s="29" t="s">
        <v>7</v>
      </c>
      <c r="C5" s="30"/>
      <c r="D5" s="31">
        <v>2490</v>
      </c>
      <c r="E5" s="29">
        <v>1700</v>
      </c>
      <c r="F5" s="29">
        <v>1300</v>
      </c>
      <c r="G5" s="29">
        <v>1150</v>
      </c>
      <c r="H5" s="25" t="s">
        <v>20</v>
      </c>
      <c r="I5" s="42">
        <v>9</v>
      </c>
      <c r="J5" s="35"/>
      <c r="K5" s="37">
        <f t="shared" si="0"/>
        <v>0</v>
      </c>
      <c r="L5" s="37">
        <f t="shared" si="1"/>
        <v>0</v>
      </c>
      <c r="M5" s="37">
        <f t="shared" si="2"/>
        <v>0</v>
      </c>
    </row>
    <row r="6" spans="1:19" s="1" customFormat="1" ht="87.95" customHeight="1" x14ac:dyDescent="0.25">
      <c r="A6" s="24">
        <v>70004</v>
      </c>
      <c r="B6" s="32" t="s">
        <v>10</v>
      </c>
      <c r="C6" s="30"/>
      <c r="D6" s="31">
        <v>2990</v>
      </c>
      <c r="E6" s="29">
        <v>2000</v>
      </c>
      <c r="F6" s="29">
        <v>1600</v>
      </c>
      <c r="G6" s="29">
        <v>1400</v>
      </c>
      <c r="H6" s="25" t="s">
        <v>20</v>
      </c>
      <c r="I6" s="42">
        <v>9</v>
      </c>
      <c r="J6" s="35"/>
      <c r="K6" s="37">
        <f t="shared" si="0"/>
        <v>0</v>
      </c>
      <c r="L6" s="37">
        <f t="shared" si="1"/>
        <v>0</v>
      </c>
      <c r="M6" s="37">
        <f t="shared" si="2"/>
        <v>0</v>
      </c>
    </row>
    <row r="7" spans="1:19" s="1" customFormat="1" ht="87.95" customHeight="1" x14ac:dyDescent="0.25">
      <c r="A7" s="24">
        <v>70005</v>
      </c>
      <c r="B7" s="29" t="s">
        <v>8</v>
      </c>
      <c r="C7" s="30"/>
      <c r="D7" s="31">
        <v>1490</v>
      </c>
      <c r="E7" s="29">
        <v>1000</v>
      </c>
      <c r="F7" s="29">
        <v>800</v>
      </c>
      <c r="G7" s="29">
        <v>700</v>
      </c>
      <c r="H7" s="25" t="s">
        <v>20</v>
      </c>
      <c r="I7" s="42">
        <v>9</v>
      </c>
      <c r="J7" s="35"/>
      <c r="K7" s="37">
        <f t="shared" si="0"/>
        <v>0</v>
      </c>
      <c r="L7" s="37">
        <f t="shared" si="1"/>
        <v>0</v>
      </c>
      <c r="M7" s="37">
        <f t="shared" si="2"/>
        <v>0</v>
      </c>
    </row>
    <row r="8" spans="1:19" s="1" customFormat="1" ht="87.95" customHeight="1" x14ac:dyDescent="0.25">
      <c r="A8" s="24">
        <v>70006</v>
      </c>
      <c r="B8" s="32" t="s">
        <v>9</v>
      </c>
      <c r="C8" s="30"/>
      <c r="D8" s="31">
        <v>1490</v>
      </c>
      <c r="E8" s="29">
        <v>1000</v>
      </c>
      <c r="F8" s="29">
        <v>800</v>
      </c>
      <c r="G8" s="29">
        <v>700</v>
      </c>
      <c r="H8" s="25" t="s">
        <v>20</v>
      </c>
      <c r="I8" s="42">
        <v>9</v>
      </c>
      <c r="J8" s="35"/>
      <c r="K8" s="37">
        <f t="shared" si="0"/>
        <v>0</v>
      </c>
      <c r="L8" s="37">
        <f t="shared" si="1"/>
        <v>0</v>
      </c>
      <c r="M8" s="37">
        <f t="shared" si="2"/>
        <v>0</v>
      </c>
    </row>
    <row r="9" spans="1:19" s="1" customFormat="1" ht="87.95" customHeight="1" x14ac:dyDescent="0.25">
      <c r="A9" s="24">
        <v>70008</v>
      </c>
      <c r="B9" s="32" t="s">
        <v>3</v>
      </c>
      <c r="C9" s="30"/>
      <c r="D9" s="31">
        <v>2990</v>
      </c>
      <c r="E9" s="29">
        <v>2000</v>
      </c>
      <c r="F9" s="29">
        <v>1600</v>
      </c>
      <c r="G9" s="29">
        <v>1400</v>
      </c>
      <c r="H9" s="25" t="s">
        <v>20</v>
      </c>
      <c r="I9" s="42">
        <v>9</v>
      </c>
      <c r="J9" s="35"/>
      <c r="K9" s="37">
        <f t="shared" si="0"/>
        <v>0</v>
      </c>
      <c r="L9" s="37">
        <f t="shared" si="1"/>
        <v>0</v>
      </c>
      <c r="M9" s="37">
        <f t="shared" si="2"/>
        <v>0</v>
      </c>
    </row>
    <row r="10" spans="1:19" s="1" customFormat="1" ht="87.95" customHeight="1" x14ac:dyDescent="0.25">
      <c r="A10" s="24">
        <v>70009</v>
      </c>
      <c r="B10" s="32" t="s">
        <v>11</v>
      </c>
      <c r="C10" s="30"/>
      <c r="D10" s="31">
        <v>1490</v>
      </c>
      <c r="E10" s="29">
        <v>1000</v>
      </c>
      <c r="F10" s="29">
        <v>800</v>
      </c>
      <c r="G10" s="29">
        <v>700</v>
      </c>
      <c r="H10" s="25" t="s">
        <v>20</v>
      </c>
      <c r="I10" s="42">
        <v>9</v>
      </c>
      <c r="J10" s="35"/>
      <c r="K10" s="37">
        <f t="shared" si="0"/>
        <v>0</v>
      </c>
      <c r="L10" s="37">
        <f t="shared" si="1"/>
        <v>0</v>
      </c>
      <c r="M10" s="37">
        <f t="shared" si="2"/>
        <v>0</v>
      </c>
    </row>
    <row r="11" spans="1:19" s="1" customFormat="1" ht="87.95" customHeight="1" x14ac:dyDescent="0.25">
      <c r="A11" s="24">
        <v>70010</v>
      </c>
      <c r="B11" s="29" t="s">
        <v>25</v>
      </c>
      <c r="C11" s="30"/>
      <c r="D11" s="31">
        <v>2990</v>
      </c>
      <c r="E11" s="29">
        <v>2000</v>
      </c>
      <c r="F11" s="29">
        <v>1600</v>
      </c>
      <c r="G11" s="29">
        <v>1400</v>
      </c>
      <c r="H11" s="25" t="s">
        <v>20</v>
      </c>
      <c r="I11" s="42">
        <v>9</v>
      </c>
      <c r="J11" s="35"/>
      <c r="K11" s="37">
        <f t="shared" si="0"/>
        <v>0</v>
      </c>
      <c r="L11" s="37">
        <f t="shared" si="1"/>
        <v>0</v>
      </c>
      <c r="M11" s="37">
        <f t="shared" si="2"/>
        <v>0</v>
      </c>
    </row>
    <row r="12" spans="1:19" s="1" customFormat="1" ht="87.95" customHeight="1" x14ac:dyDescent="0.25">
      <c r="A12" s="24">
        <v>70011</v>
      </c>
      <c r="B12" s="29" t="s">
        <v>2</v>
      </c>
      <c r="C12" s="30"/>
      <c r="D12" s="31">
        <v>3990</v>
      </c>
      <c r="E12" s="29">
        <v>2700</v>
      </c>
      <c r="F12" s="29">
        <v>2150</v>
      </c>
      <c r="G12" s="29">
        <v>2000</v>
      </c>
      <c r="H12" s="25" t="s">
        <v>20</v>
      </c>
      <c r="I12" s="42">
        <v>8</v>
      </c>
      <c r="J12" s="35"/>
      <c r="K12" s="37">
        <f t="shared" si="0"/>
        <v>0</v>
      </c>
      <c r="L12" s="37">
        <f t="shared" si="1"/>
        <v>0</v>
      </c>
      <c r="M12" s="37">
        <f t="shared" si="2"/>
        <v>0</v>
      </c>
    </row>
    <row r="13" spans="1:19" s="2" customFormat="1" ht="87.95" customHeight="1" x14ac:dyDescent="0.25">
      <c r="A13" s="24">
        <v>70012</v>
      </c>
      <c r="B13" s="32" t="s">
        <v>4</v>
      </c>
      <c r="C13" s="29"/>
      <c r="D13" s="31">
        <v>5990</v>
      </c>
      <c r="E13" s="29">
        <v>4200</v>
      </c>
      <c r="F13" s="29">
        <v>3200</v>
      </c>
      <c r="G13" s="29">
        <v>3000</v>
      </c>
      <c r="H13" s="25" t="s">
        <v>20</v>
      </c>
      <c r="I13" s="42">
        <v>8</v>
      </c>
      <c r="J13" s="35"/>
      <c r="K13" s="37">
        <f t="shared" si="0"/>
        <v>0</v>
      </c>
      <c r="L13" s="37">
        <f t="shared" si="1"/>
        <v>0</v>
      </c>
      <c r="M13" s="37">
        <f t="shared" si="2"/>
        <v>0</v>
      </c>
    </row>
    <row r="14" spans="1:19" s="2" customFormat="1" ht="87.95" customHeight="1" x14ac:dyDescent="0.25">
      <c r="A14" s="24">
        <v>70013</v>
      </c>
      <c r="B14" s="32" t="s">
        <v>24</v>
      </c>
      <c r="C14" s="29"/>
      <c r="D14" s="31">
        <v>5690</v>
      </c>
      <c r="E14" s="29">
        <v>3900</v>
      </c>
      <c r="F14" s="29">
        <v>3000</v>
      </c>
      <c r="G14" s="29">
        <v>2700</v>
      </c>
      <c r="H14" s="25" t="s">
        <v>20</v>
      </c>
      <c r="I14" s="42">
        <v>8</v>
      </c>
      <c r="J14" s="35"/>
      <c r="K14" s="37">
        <f t="shared" si="0"/>
        <v>0</v>
      </c>
      <c r="L14" s="37">
        <f t="shared" si="1"/>
        <v>0</v>
      </c>
      <c r="M14" s="37">
        <f t="shared" si="2"/>
        <v>0</v>
      </c>
    </row>
    <row r="15" spans="1:19" s="2" customFormat="1" ht="87.95" customHeight="1" x14ac:dyDescent="0.25">
      <c r="A15" s="24">
        <v>70014</v>
      </c>
      <c r="B15" s="29" t="s">
        <v>40</v>
      </c>
      <c r="C15" s="29"/>
      <c r="D15" s="31">
        <v>2990</v>
      </c>
      <c r="E15" s="29">
        <v>2000</v>
      </c>
      <c r="F15" s="29">
        <v>1600</v>
      </c>
      <c r="G15" s="29">
        <v>1400</v>
      </c>
      <c r="H15" s="25" t="s">
        <v>20</v>
      </c>
      <c r="I15" s="42">
        <v>9</v>
      </c>
      <c r="J15" s="35"/>
      <c r="K15" s="37">
        <f t="shared" ref="K15:K18" si="3">J15*E15</f>
        <v>0</v>
      </c>
      <c r="L15" s="37">
        <f t="shared" ref="L15:L18" si="4">J15*F15</f>
        <v>0</v>
      </c>
      <c r="M15" s="37">
        <f t="shared" ref="M15:M18" si="5">J15*G15</f>
        <v>0</v>
      </c>
    </row>
    <row r="16" spans="1:19" s="1" customFormat="1" ht="87.95" customHeight="1" x14ac:dyDescent="0.25">
      <c r="A16" s="24">
        <v>70016</v>
      </c>
      <c r="B16" s="29" t="s">
        <v>52</v>
      </c>
      <c r="C16" s="30"/>
      <c r="D16" s="31">
        <v>2690</v>
      </c>
      <c r="E16" s="29">
        <v>1800</v>
      </c>
      <c r="F16" s="29">
        <v>1400</v>
      </c>
      <c r="G16" s="29">
        <v>1250</v>
      </c>
      <c r="H16" s="25" t="s">
        <v>20</v>
      </c>
      <c r="I16" s="42">
        <v>9</v>
      </c>
      <c r="J16" s="35"/>
      <c r="K16" s="37">
        <f t="shared" si="3"/>
        <v>0</v>
      </c>
      <c r="L16" s="37">
        <f t="shared" si="4"/>
        <v>0</v>
      </c>
      <c r="M16" s="37">
        <f t="shared" si="5"/>
        <v>0</v>
      </c>
    </row>
    <row r="17" spans="1:26" s="1" customFormat="1" ht="87.95" customHeight="1" x14ac:dyDescent="0.25">
      <c r="A17" s="24">
        <v>70017</v>
      </c>
      <c r="B17" s="32" t="s">
        <v>53</v>
      </c>
      <c r="C17" s="30"/>
      <c r="D17" s="31">
        <v>1490</v>
      </c>
      <c r="E17" s="29">
        <v>1000</v>
      </c>
      <c r="F17" s="29">
        <v>800</v>
      </c>
      <c r="G17" s="29">
        <v>700</v>
      </c>
      <c r="H17" s="25" t="s">
        <v>20</v>
      </c>
      <c r="I17" s="42">
        <v>9</v>
      </c>
      <c r="J17" s="35"/>
      <c r="K17" s="37">
        <f t="shared" si="3"/>
        <v>0</v>
      </c>
      <c r="L17" s="37">
        <f t="shared" si="4"/>
        <v>0</v>
      </c>
      <c r="M17" s="37">
        <f t="shared" si="5"/>
        <v>0</v>
      </c>
    </row>
    <row r="18" spans="1:26" s="2" customFormat="1" ht="87.95" customHeight="1" x14ac:dyDescent="0.25">
      <c r="A18" s="24">
        <v>70018</v>
      </c>
      <c r="B18" s="32" t="s">
        <v>42</v>
      </c>
      <c r="C18" s="29"/>
      <c r="D18" s="31">
        <v>5990</v>
      </c>
      <c r="E18" s="29">
        <v>4200</v>
      </c>
      <c r="F18" s="29">
        <v>3200</v>
      </c>
      <c r="G18" s="29">
        <v>3000</v>
      </c>
      <c r="H18" s="25" t="s">
        <v>20</v>
      </c>
      <c r="I18" s="42">
        <v>8</v>
      </c>
      <c r="J18" s="35"/>
      <c r="K18" s="37">
        <f t="shared" si="3"/>
        <v>0</v>
      </c>
      <c r="L18" s="37">
        <f t="shared" si="4"/>
        <v>0</v>
      </c>
      <c r="M18" s="37">
        <f t="shared" si="5"/>
        <v>0</v>
      </c>
    </row>
    <row r="19" spans="1:26" s="2" customFormat="1" ht="87.95" customHeight="1" x14ac:dyDescent="0.25">
      <c r="A19" s="24">
        <v>70019</v>
      </c>
      <c r="B19" s="32" t="s">
        <v>44</v>
      </c>
      <c r="C19" s="29"/>
      <c r="D19" s="31">
        <v>5690</v>
      </c>
      <c r="E19" s="29">
        <v>3900</v>
      </c>
      <c r="F19" s="29">
        <v>3000</v>
      </c>
      <c r="G19" s="29">
        <v>2700</v>
      </c>
      <c r="H19" s="25" t="s">
        <v>20</v>
      </c>
      <c r="I19" s="42">
        <v>8</v>
      </c>
      <c r="J19" s="35"/>
      <c r="K19" s="37">
        <f t="shared" ref="K19" si="6">J19*E19</f>
        <v>0</v>
      </c>
      <c r="L19" s="37">
        <f t="shared" ref="L19" si="7">J19*F19</f>
        <v>0</v>
      </c>
      <c r="M19" s="37">
        <f t="shared" ref="M19" si="8">J19*G19</f>
        <v>0</v>
      </c>
    </row>
    <row r="20" spans="1:26" s="2" customFormat="1" ht="87.95" customHeight="1" x14ac:dyDescent="0.25">
      <c r="A20" s="24">
        <v>70015</v>
      </c>
      <c r="B20" s="29" t="s">
        <v>41</v>
      </c>
      <c r="C20" s="29"/>
      <c r="D20" s="31">
        <v>690</v>
      </c>
      <c r="E20" s="29">
        <v>450</v>
      </c>
      <c r="F20" s="29">
        <v>380</v>
      </c>
      <c r="G20" s="29">
        <v>340</v>
      </c>
      <c r="H20" s="25" t="s">
        <v>20</v>
      </c>
      <c r="I20" s="42">
        <v>120</v>
      </c>
      <c r="J20" s="35"/>
      <c r="K20" s="37">
        <f t="shared" si="0"/>
        <v>0</v>
      </c>
      <c r="L20" s="37">
        <f t="shared" si="1"/>
        <v>0</v>
      </c>
      <c r="M20" s="37">
        <f t="shared" si="2"/>
        <v>0</v>
      </c>
    </row>
    <row r="21" spans="1:26" ht="87.95" customHeight="1" x14ac:dyDescent="0.35">
      <c r="A21" s="24">
        <v>70000</v>
      </c>
      <c r="B21" s="32" t="s">
        <v>51</v>
      </c>
      <c r="C21" s="33"/>
      <c r="D21" s="31" t="s">
        <v>39</v>
      </c>
      <c r="E21" s="29">
        <v>10000</v>
      </c>
      <c r="F21" s="29">
        <v>10000</v>
      </c>
      <c r="G21" s="29">
        <v>10000</v>
      </c>
      <c r="H21" s="25" t="s">
        <v>20</v>
      </c>
      <c r="I21" s="42">
        <v>1</v>
      </c>
      <c r="J21" s="35"/>
      <c r="K21" s="37">
        <f t="shared" si="0"/>
        <v>0</v>
      </c>
      <c r="L21" s="37">
        <f t="shared" si="1"/>
        <v>0</v>
      </c>
      <c r="M21" s="37">
        <f t="shared" si="2"/>
        <v>0</v>
      </c>
    </row>
    <row r="22" spans="1:26" ht="87.95" customHeight="1" x14ac:dyDescent="0.35">
      <c r="A22" s="24">
        <v>70000</v>
      </c>
      <c r="B22" s="32" t="s">
        <v>50</v>
      </c>
      <c r="C22" s="33"/>
      <c r="D22" s="31" t="s">
        <v>39</v>
      </c>
      <c r="E22" s="29">
        <v>10000</v>
      </c>
      <c r="F22" s="29">
        <v>10000</v>
      </c>
      <c r="G22" s="29">
        <v>10000</v>
      </c>
      <c r="H22" s="25" t="s">
        <v>20</v>
      </c>
      <c r="I22" s="42">
        <v>1</v>
      </c>
      <c r="J22" s="35"/>
      <c r="K22" s="37">
        <f t="shared" ref="K22" si="9">J22*E22</f>
        <v>0</v>
      </c>
      <c r="L22" s="37">
        <f t="shared" ref="L22" si="10">J22*F22</f>
        <v>0</v>
      </c>
      <c r="M22" s="37">
        <f t="shared" ref="M22" si="11">J22*G22</f>
        <v>0</v>
      </c>
    </row>
    <row r="23" spans="1:26" ht="22.5" customHeight="1" x14ac:dyDescent="0.25"/>
    <row r="24" spans="1:26" ht="26.25" hidden="1" x14ac:dyDescent="0.4">
      <c r="A24" s="8" t="s">
        <v>18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6.25" hidden="1" x14ac:dyDescent="0.4">
      <c r="A25" s="8"/>
      <c r="B25" s="7"/>
      <c r="C25" s="6"/>
      <c r="D25" s="6"/>
      <c r="E25" s="6"/>
      <c r="F25" s="7"/>
      <c r="G25" s="7"/>
      <c r="H25" s="9"/>
      <c r="I25" s="9"/>
      <c r="J25" s="10"/>
    </row>
    <row r="26" spans="1:26" ht="26.25" hidden="1" x14ac:dyDescent="0.4">
      <c r="A26" s="8"/>
      <c r="B26" s="7"/>
      <c r="C26" s="6"/>
      <c r="D26" s="6"/>
      <c r="E26" s="6"/>
      <c r="F26" s="7"/>
      <c r="G26" s="7"/>
      <c r="H26" s="9"/>
      <c r="I26" s="9"/>
      <c r="J26" s="10"/>
    </row>
    <row r="27" spans="1:26" ht="51" hidden="1" customHeight="1" x14ac:dyDescent="0.4">
      <c r="A27" s="8"/>
      <c r="B27" s="7"/>
      <c r="C27" s="6"/>
      <c r="D27" s="6"/>
      <c r="E27" s="6"/>
      <c r="F27" s="7"/>
      <c r="G27" s="7"/>
      <c r="H27" s="9"/>
      <c r="I27" s="9"/>
      <c r="J27" s="10"/>
    </row>
    <row r="28" spans="1:26" ht="34.5" hidden="1" customHeight="1" x14ac:dyDescent="0.4">
      <c r="A28" s="11"/>
      <c r="B28" s="7"/>
      <c r="C28" s="6"/>
      <c r="D28" s="6"/>
      <c r="E28" s="6"/>
      <c r="F28" s="7"/>
      <c r="G28" s="7"/>
      <c r="H28" s="9"/>
      <c r="I28" s="9"/>
      <c r="J28" s="10"/>
    </row>
    <row r="29" spans="1:26" ht="27" hidden="1" customHeight="1" x14ac:dyDescent="0.25"/>
    <row r="30" spans="1:26" s="12" customFormat="1" ht="28.5" hidden="1" x14ac:dyDescent="0.45">
      <c r="A30" s="13"/>
      <c r="B30" s="14"/>
      <c r="F30" s="15"/>
      <c r="G30" s="15"/>
      <c r="H30" s="16"/>
      <c r="I30" s="16"/>
    </row>
    <row r="31" spans="1:26" s="12" customFormat="1" ht="26.25" hidden="1" x14ac:dyDescent="0.4">
      <c r="A31" s="17"/>
      <c r="B31" s="15"/>
      <c r="F31" s="15"/>
      <c r="G31" s="15"/>
      <c r="H31" s="16"/>
      <c r="I31" s="16"/>
    </row>
    <row r="32" spans="1:26" s="12" customFormat="1" ht="26.25" hidden="1" x14ac:dyDescent="0.4">
      <c r="A32" s="17"/>
      <c r="F32" s="15"/>
      <c r="G32" s="15"/>
      <c r="H32" s="16"/>
      <c r="I32" s="16"/>
    </row>
    <row r="33" spans="1:10" s="12" customFormat="1" hidden="1" x14ac:dyDescent="0.25">
      <c r="B33" s="15"/>
      <c r="F33" s="15"/>
      <c r="G33" s="15"/>
      <c r="H33" s="16"/>
      <c r="I33" s="16"/>
    </row>
    <row r="34" spans="1:10" s="12" customFormat="1" hidden="1" x14ac:dyDescent="0.25">
      <c r="B34" s="15"/>
      <c r="F34" s="15"/>
      <c r="G34" s="15"/>
      <c r="H34" s="16"/>
      <c r="I34" s="16"/>
    </row>
    <row r="35" spans="1:10" hidden="1" x14ac:dyDescent="0.25"/>
    <row r="36" spans="1:10" hidden="1" x14ac:dyDescent="0.25"/>
    <row r="37" spans="1:10" hidden="1" x14ac:dyDescent="0.25"/>
    <row r="38" spans="1:10" ht="1.5" customHeight="1" x14ac:dyDescent="0.25"/>
    <row r="39" spans="1:10" ht="23.25" x14ac:dyDescent="0.35">
      <c r="A39" s="50" t="s">
        <v>49</v>
      </c>
      <c r="B39" s="55"/>
      <c r="C39" s="55"/>
      <c r="D39" s="55"/>
      <c r="E39" s="55"/>
      <c r="F39" s="49" t="s">
        <v>45</v>
      </c>
      <c r="G39" s="49"/>
      <c r="H39" s="49"/>
      <c r="I39" s="46"/>
      <c r="J39" s="47"/>
    </row>
    <row r="40" spans="1:10" ht="23.25" x14ac:dyDescent="0.35">
      <c r="A40" s="50" t="s">
        <v>36</v>
      </c>
      <c r="B40" s="50"/>
      <c r="C40" s="50"/>
      <c r="D40" s="50"/>
      <c r="E40" s="50"/>
      <c r="F40" s="62" t="s">
        <v>59</v>
      </c>
      <c r="G40" s="49"/>
      <c r="H40" s="49"/>
      <c r="I40" s="49"/>
      <c r="J40" s="49"/>
    </row>
    <row r="41" spans="1:10" ht="23.25" x14ac:dyDescent="0.35">
      <c r="A41" s="50" t="s">
        <v>43</v>
      </c>
      <c r="B41" s="50"/>
      <c r="C41" s="50"/>
      <c r="D41" s="50"/>
      <c r="E41" s="50"/>
      <c r="F41" s="49" t="s">
        <v>46</v>
      </c>
      <c r="G41" s="49"/>
      <c r="H41" s="49"/>
      <c r="I41" s="49"/>
      <c r="J41" s="49"/>
    </row>
    <row r="42" spans="1:10" ht="23.25" x14ac:dyDescent="0.35">
      <c r="A42" s="48"/>
      <c r="B42" s="48"/>
      <c r="C42" s="48"/>
      <c r="D42" s="48"/>
      <c r="E42" s="48" t="s">
        <v>48</v>
      </c>
      <c r="F42" s="49" t="s">
        <v>47</v>
      </c>
      <c r="G42" s="49"/>
      <c r="H42" s="49"/>
      <c r="I42" s="49"/>
      <c r="J42" s="49"/>
    </row>
    <row r="43" spans="1:10" x14ac:dyDescent="0.25">
      <c r="A43" s="6"/>
      <c r="B43" s="7"/>
      <c r="C43" s="6"/>
      <c r="D43" s="6"/>
      <c r="E43" s="6"/>
      <c r="F43" s="7"/>
      <c r="G43" s="7"/>
      <c r="H43" s="9"/>
      <c r="I43" s="9"/>
      <c r="J43" s="6"/>
    </row>
    <row r="44" spans="1:10" ht="26.25" x14ac:dyDescent="0.4">
      <c r="A44" s="51" t="s">
        <v>29</v>
      </c>
      <c r="B44" s="51"/>
      <c r="C44" s="51"/>
      <c r="D44" s="51"/>
      <c r="E44" s="51"/>
      <c r="F44" s="7"/>
      <c r="G44" s="7"/>
      <c r="H44" s="9"/>
      <c r="I44" s="9"/>
      <c r="J44" s="6"/>
    </row>
    <row r="45" spans="1:10" ht="26.25" x14ac:dyDescent="0.4">
      <c r="A45" s="51" t="s">
        <v>30</v>
      </c>
      <c r="B45" s="51"/>
      <c r="C45" s="51"/>
      <c r="D45" s="51"/>
      <c r="E45" s="51"/>
      <c r="F45" s="7"/>
      <c r="G45" s="7"/>
      <c r="H45" s="9"/>
      <c r="I45" s="9"/>
      <c r="J45" s="6"/>
    </row>
    <row r="46" spans="1:10" ht="26.25" x14ac:dyDescent="0.4">
      <c r="A46" s="51" t="s">
        <v>31</v>
      </c>
      <c r="B46" s="51"/>
      <c r="C46" s="51"/>
      <c r="D46" s="51"/>
      <c r="E46" s="51"/>
      <c r="F46" s="7"/>
      <c r="G46" s="7"/>
      <c r="H46" s="9"/>
      <c r="I46" s="9"/>
      <c r="J46" s="6"/>
    </row>
    <row r="47" spans="1:10" ht="26.25" x14ac:dyDescent="0.4">
      <c r="A47" s="51" t="s">
        <v>32</v>
      </c>
      <c r="B47" s="51"/>
      <c r="C47" s="51"/>
      <c r="D47" s="51"/>
      <c r="E47" s="51"/>
      <c r="F47" s="7"/>
      <c r="G47" s="7"/>
      <c r="H47" s="9"/>
      <c r="I47" s="9"/>
      <c r="J47" s="6"/>
    </row>
    <row r="48" spans="1:10" ht="26.25" x14ac:dyDescent="0.4">
      <c r="A48" s="51" t="s">
        <v>33</v>
      </c>
      <c r="B48" s="51"/>
      <c r="C48" s="51"/>
      <c r="D48" s="51"/>
      <c r="E48" s="51"/>
      <c r="F48" s="7"/>
      <c r="G48" s="7"/>
      <c r="H48" s="9"/>
      <c r="I48" s="9"/>
      <c r="J48" s="6"/>
    </row>
    <row r="49" spans="1:10" ht="26.25" x14ac:dyDescent="0.4">
      <c r="A49" s="51" t="s">
        <v>34</v>
      </c>
      <c r="B49" s="51"/>
      <c r="C49" s="51"/>
      <c r="D49" s="51"/>
      <c r="E49" s="51"/>
      <c r="F49" s="7"/>
      <c r="G49" s="7"/>
      <c r="H49" s="9"/>
      <c r="I49" s="9"/>
      <c r="J49" s="6"/>
    </row>
    <row r="50" spans="1:10" x14ac:dyDescent="0.25">
      <c r="A50" s="6"/>
      <c r="B50" s="7"/>
      <c r="C50" s="6"/>
      <c r="D50" s="6"/>
      <c r="E50" s="6"/>
      <c r="F50" s="7"/>
      <c r="G50" s="7"/>
      <c r="H50" s="9"/>
      <c r="I50" s="9"/>
      <c r="J50" s="6"/>
    </row>
    <row r="52" spans="1:10" ht="26.25" x14ac:dyDescent="0.4">
      <c r="A52" s="8" t="s">
        <v>15</v>
      </c>
      <c r="B52" s="7"/>
      <c r="C52" s="6"/>
      <c r="D52" s="6"/>
      <c r="E52" s="6"/>
      <c r="F52" s="7"/>
      <c r="G52" s="7"/>
      <c r="H52" s="9"/>
      <c r="I52" s="9"/>
      <c r="J52" s="6"/>
    </row>
    <row r="53" spans="1:10" ht="26.25" x14ac:dyDescent="0.4">
      <c r="A53" s="8" t="s">
        <v>16</v>
      </c>
      <c r="B53" s="7"/>
      <c r="C53" s="6"/>
      <c r="D53" s="6"/>
      <c r="E53" s="6"/>
      <c r="F53" s="7"/>
      <c r="G53" s="7"/>
      <c r="H53" s="9"/>
      <c r="I53" s="9"/>
      <c r="J53" s="6"/>
    </row>
    <row r="54" spans="1:10" ht="26.25" x14ac:dyDescent="0.4">
      <c r="A54" s="8" t="s">
        <v>23</v>
      </c>
      <c r="B54" s="7"/>
      <c r="C54" s="6"/>
      <c r="D54" s="6"/>
      <c r="E54" s="6"/>
      <c r="F54" s="7"/>
      <c r="G54" s="7"/>
      <c r="H54" s="9"/>
      <c r="I54" s="9"/>
      <c r="J54" s="6"/>
    </row>
    <row r="56" spans="1:10" ht="26.25" x14ac:dyDescent="0.4">
      <c r="A56" s="18" t="s">
        <v>19</v>
      </c>
      <c r="B56" s="7"/>
      <c r="C56" s="6"/>
      <c r="D56" s="6"/>
      <c r="E56" s="6"/>
      <c r="F56" s="7"/>
      <c r="G56" s="7"/>
      <c r="H56" s="9"/>
      <c r="I56" s="9"/>
      <c r="J56" s="6"/>
    </row>
    <row r="57" spans="1:10" x14ac:dyDescent="0.25">
      <c r="A57" s="6"/>
      <c r="B57" s="7"/>
      <c r="C57" s="6"/>
      <c r="D57" s="6"/>
      <c r="E57" s="6"/>
      <c r="F57" s="7"/>
      <c r="G57" s="7"/>
      <c r="H57" s="9"/>
      <c r="I57" s="9"/>
      <c r="J57" s="6"/>
    </row>
    <row r="58" spans="1:10" ht="26.25" x14ac:dyDescent="0.4">
      <c r="A58" s="8" t="s">
        <v>56</v>
      </c>
      <c r="B58" s="7"/>
      <c r="C58" s="6"/>
      <c r="D58" s="6"/>
      <c r="E58" s="6"/>
      <c r="F58" s="7"/>
      <c r="G58" s="7"/>
      <c r="H58" s="9"/>
      <c r="I58" s="9"/>
      <c r="J58" s="6"/>
    </row>
    <row r="59" spans="1:10" ht="26.25" x14ac:dyDescent="0.4">
      <c r="A59" s="8" t="s">
        <v>57</v>
      </c>
      <c r="B59" s="7"/>
      <c r="C59" s="6"/>
      <c r="D59" s="6"/>
      <c r="E59" s="6"/>
      <c r="F59" s="7"/>
      <c r="G59" s="7"/>
      <c r="H59" s="9"/>
      <c r="I59" s="9"/>
      <c r="J59" s="6"/>
    </row>
    <row r="60" spans="1:10" ht="26.25" x14ac:dyDescent="0.4">
      <c r="A60" s="8" t="s">
        <v>58</v>
      </c>
      <c r="B60" s="7"/>
      <c r="C60" s="6"/>
      <c r="D60" s="6"/>
      <c r="E60" s="6"/>
      <c r="F60" s="7"/>
      <c r="G60" s="7"/>
      <c r="H60" s="9"/>
      <c r="I60" s="9"/>
      <c r="J60" s="6"/>
    </row>
    <row r="61" spans="1:10" ht="26.25" x14ac:dyDescent="0.4">
      <c r="A61" s="8" t="s">
        <v>26</v>
      </c>
      <c r="B61" s="7"/>
      <c r="C61" s="6"/>
      <c r="D61" s="6"/>
      <c r="E61" s="6"/>
      <c r="F61" s="7"/>
      <c r="G61" s="7"/>
      <c r="H61" s="9"/>
      <c r="I61" s="9"/>
      <c r="J61" s="6"/>
    </row>
    <row r="62" spans="1:10" ht="26.25" x14ac:dyDescent="0.4">
      <c r="A62" s="8"/>
      <c r="B62" s="7"/>
      <c r="C62" s="6"/>
      <c r="D62" s="6"/>
      <c r="E62" s="6"/>
      <c r="F62" s="7"/>
      <c r="G62" s="7"/>
      <c r="H62" s="9"/>
      <c r="I62" s="9"/>
      <c r="J62" s="6"/>
    </row>
  </sheetData>
  <mergeCells count="17">
    <mergeCell ref="C1:E1"/>
    <mergeCell ref="A39:E39"/>
    <mergeCell ref="F39:H39"/>
    <mergeCell ref="G1:H1"/>
    <mergeCell ref="I1:J1"/>
    <mergeCell ref="A1:B1"/>
    <mergeCell ref="F40:J40"/>
    <mergeCell ref="A41:E41"/>
    <mergeCell ref="A49:E49"/>
    <mergeCell ref="A40:E40"/>
    <mergeCell ref="A44:E44"/>
    <mergeCell ref="A45:E45"/>
    <mergeCell ref="A46:E46"/>
    <mergeCell ref="A47:E47"/>
    <mergeCell ref="A48:E48"/>
    <mergeCell ref="F42:J42"/>
    <mergeCell ref="F41:J41"/>
  </mergeCells>
  <hyperlinks>
    <hyperlink ref="F39" r:id="rId1"/>
    <hyperlink ref="F41" r:id="rId2"/>
    <hyperlink ref="F40" r:id="rId3"/>
    <hyperlink ref="F42" r:id="rId4"/>
  </hyperlinks>
  <pageMargins left="0.7" right="0.7" top="0.75" bottom="0.75" header="0.3" footer="0.3"/>
  <pageSetup paperSize="9" scale="40"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 на UGEARS</dc:title>
  <dc:creator>Николай Телков</dc:creator>
  <cp:keywords>UGEARS, прайс, пазл, конструктор</cp:keywords>
  <cp:lastModifiedBy>user</cp:lastModifiedBy>
  <cp:lastPrinted>2016-09-26T05:52:07Z</cp:lastPrinted>
  <dcterms:created xsi:type="dcterms:W3CDTF">2016-06-23T08:52:33Z</dcterms:created>
  <dcterms:modified xsi:type="dcterms:W3CDTF">2016-10-31T14:30:06Z</dcterms:modified>
  <cp:category>Прайс-лист</cp:category>
</cp:coreProperties>
</file>