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definedNames>
    <definedName name="_xlnm._FilterDatabase" localSheetId="0" hidden="1">Лист1!$A$10:$N$584</definedName>
  </definedNames>
  <calcPr calcId="125725"/>
</workbook>
</file>

<file path=xl/calcChain.xml><?xml version="1.0" encoding="utf-8"?>
<calcChain xmlns="http://schemas.openxmlformats.org/spreadsheetml/2006/main">
  <c r="N585" i="1"/>
  <c r="N586"/>
  <c r="N587"/>
  <c r="E585" l="1"/>
  <c r="E586"/>
  <c r="E587"/>
  <c r="E28"/>
  <c r="E27"/>
  <c r="E26"/>
  <c r="E16"/>
  <c r="E15"/>
  <c r="E14"/>
  <c r="E25"/>
  <c r="E24"/>
  <c r="E23"/>
  <c r="E22"/>
  <c r="E21"/>
  <c r="E20"/>
  <c r="E19"/>
  <c r="E18"/>
  <c r="E17"/>
  <c r="E13"/>
  <c r="E12"/>
  <c r="E11"/>
  <c r="N584" l="1"/>
  <c r="E584"/>
  <c r="N583"/>
  <c r="E583"/>
  <c r="N582"/>
  <c r="E582"/>
  <c r="N581"/>
  <c r="E581"/>
  <c r="N580"/>
  <c r="E580"/>
  <c r="N579"/>
  <c r="E579"/>
  <c r="N577"/>
  <c r="E577"/>
  <c r="N576"/>
  <c r="E576"/>
  <c r="N575"/>
  <c r="E575"/>
  <c r="N574"/>
  <c r="E574"/>
  <c r="N573"/>
  <c r="E573"/>
  <c r="N572"/>
  <c r="E572"/>
  <c r="N571"/>
  <c r="E571"/>
  <c r="N570"/>
  <c r="E570"/>
  <c r="N569"/>
  <c r="E569"/>
  <c r="N568"/>
  <c r="E568"/>
  <c r="N567"/>
  <c r="E567"/>
  <c r="N566"/>
  <c r="E566"/>
  <c r="N564"/>
  <c r="E564"/>
  <c r="N563"/>
  <c r="E563"/>
  <c r="N562"/>
  <c r="E562"/>
  <c r="N552"/>
  <c r="E552"/>
  <c r="N551"/>
  <c r="E551"/>
  <c r="N550"/>
  <c r="E550"/>
  <c r="N561"/>
  <c r="E561"/>
  <c r="N560"/>
  <c r="E560"/>
  <c r="N559"/>
  <c r="E559"/>
  <c r="N558"/>
  <c r="E558"/>
  <c r="N557"/>
  <c r="E557"/>
  <c r="N556"/>
  <c r="E556"/>
  <c r="N555"/>
  <c r="E555"/>
  <c r="N554"/>
  <c r="E554"/>
  <c r="N553"/>
  <c r="E553"/>
  <c r="N549"/>
  <c r="E549"/>
  <c r="N548"/>
  <c r="E548"/>
  <c r="N547"/>
  <c r="E547"/>
  <c r="N545"/>
  <c r="E545"/>
  <c r="N544"/>
  <c r="E544"/>
  <c r="N543"/>
  <c r="E543"/>
  <c r="N533"/>
  <c r="E533"/>
  <c r="N532"/>
  <c r="E532"/>
  <c r="N531"/>
  <c r="E531"/>
  <c r="N542"/>
  <c r="E542"/>
  <c r="N541"/>
  <c r="E541"/>
  <c r="N540"/>
  <c r="E540"/>
  <c r="N539"/>
  <c r="E539"/>
  <c r="N538"/>
  <c r="E538"/>
  <c r="N537"/>
  <c r="E537"/>
  <c r="N536"/>
  <c r="E536"/>
  <c r="N535"/>
  <c r="E535"/>
  <c r="N534"/>
  <c r="E534"/>
  <c r="N530"/>
  <c r="E530"/>
  <c r="N529"/>
  <c r="E529"/>
  <c r="N528"/>
  <c r="E528"/>
  <c r="N526"/>
  <c r="E526"/>
  <c r="N525"/>
  <c r="E525"/>
  <c r="N524"/>
  <c r="E524"/>
  <c r="N514"/>
  <c r="E514"/>
  <c r="N513"/>
  <c r="E513"/>
  <c r="N512"/>
  <c r="E512"/>
  <c r="N523"/>
  <c r="E523"/>
  <c r="N522"/>
  <c r="E522"/>
  <c r="N521"/>
  <c r="E521"/>
  <c r="N520"/>
  <c r="E520"/>
  <c r="N519"/>
  <c r="E519"/>
  <c r="N518"/>
  <c r="E518"/>
  <c r="N517"/>
  <c r="E517"/>
  <c r="N516"/>
  <c r="E516"/>
  <c r="N515"/>
  <c r="E515"/>
  <c r="N511"/>
  <c r="E511"/>
  <c r="N510"/>
  <c r="E510"/>
  <c r="N509"/>
  <c r="E509"/>
  <c r="N507"/>
  <c r="E507"/>
  <c r="N506"/>
  <c r="E506"/>
  <c r="N505"/>
  <c r="E505"/>
  <c r="N495"/>
  <c r="E495"/>
  <c r="N494"/>
  <c r="E494"/>
  <c r="N493"/>
  <c r="E493"/>
  <c r="N504"/>
  <c r="E504"/>
  <c r="N503"/>
  <c r="E503"/>
  <c r="N502"/>
  <c r="E502"/>
  <c r="N501"/>
  <c r="E501"/>
  <c r="N500"/>
  <c r="E500"/>
  <c r="N499"/>
  <c r="E499"/>
  <c r="N498"/>
  <c r="E498"/>
  <c r="N497"/>
  <c r="E497"/>
  <c r="N496"/>
  <c r="E496"/>
  <c r="N492"/>
  <c r="E492"/>
  <c r="N491"/>
  <c r="E491"/>
  <c r="N490"/>
  <c r="E490"/>
  <c r="N488"/>
  <c r="E488"/>
  <c r="N487"/>
  <c r="E487"/>
  <c r="N486"/>
  <c r="E486"/>
  <c r="N476"/>
  <c r="E476"/>
  <c r="N475"/>
  <c r="E475"/>
  <c r="N474"/>
  <c r="E474"/>
  <c r="N485"/>
  <c r="E485"/>
  <c r="N484"/>
  <c r="E484"/>
  <c r="N483"/>
  <c r="E483"/>
  <c r="N482"/>
  <c r="E482"/>
  <c r="N481"/>
  <c r="E481"/>
  <c r="N480"/>
  <c r="E480"/>
  <c r="N479"/>
  <c r="E479"/>
  <c r="N478"/>
  <c r="E478"/>
  <c r="N477"/>
  <c r="E477"/>
  <c r="N473"/>
  <c r="E473"/>
  <c r="N472"/>
  <c r="E472"/>
  <c r="N471"/>
  <c r="E471"/>
  <c r="N469"/>
  <c r="E469"/>
  <c r="N468"/>
  <c r="E468"/>
  <c r="N467"/>
  <c r="E467"/>
  <c r="N457"/>
  <c r="E457"/>
  <c r="N456"/>
  <c r="E456"/>
  <c r="N455"/>
  <c r="E455"/>
  <c r="N466"/>
  <c r="E466"/>
  <c r="N465"/>
  <c r="E465"/>
  <c r="N464"/>
  <c r="E464"/>
  <c r="N463"/>
  <c r="E463"/>
  <c r="N462"/>
  <c r="E462"/>
  <c r="N461"/>
  <c r="E461"/>
  <c r="N460"/>
  <c r="E460"/>
  <c r="N459"/>
  <c r="E459"/>
  <c r="N458"/>
  <c r="E458"/>
  <c r="N454"/>
  <c r="E454"/>
  <c r="N453"/>
  <c r="E453"/>
  <c r="N452"/>
  <c r="E452"/>
  <c r="N450"/>
  <c r="E450"/>
  <c r="N449"/>
  <c r="E449"/>
  <c r="N448"/>
  <c r="E448"/>
  <c r="N438"/>
  <c r="E438"/>
  <c r="N437"/>
  <c r="E437"/>
  <c r="N436"/>
  <c r="E436"/>
  <c r="N447"/>
  <c r="E447"/>
  <c r="N446"/>
  <c r="E446"/>
  <c r="N445"/>
  <c r="E445"/>
  <c r="N444"/>
  <c r="E444"/>
  <c r="N443"/>
  <c r="E443"/>
  <c r="N442"/>
  <c r="E442"/>
  <c r="N441"/>
  <c r="E441"/>
  <c r="N440"/>
  <c r="E440"/>
  <c r="N439"/>
  <c r="E439"/>
  <c r="N435"/>
  <c r="E435"/>
  <c r="N434"/>
  <c r="E434"/>
  <c r="N433"/>
  <c r="E433"/>
  <c r="N431"/>
  <c r="E431"/>
  <c r="N430"/>
  <c r="E430"/>
  <c r="N429"/>
  <c r="E429"/>
  <c r="N419"/>
  <c r="E419"/>
  <c r="N418"/>
  <c r="E418"/>
  <c r="N417"/>
  <c r="E417"/>
  <c r="N428"/>
  <c r="E428"/>
  <c r="N427"/>
  <c r="E427"/>
  <c r="N426"/>
  <c r="E426"/>
  <c r="N425"/>
  <c r="E425"/>
  <c r="N424"/>
  <c r="E424"/>
  <c r="N423"/>
  <c r="E423"/>
  <c r="N422"/>
  <c r="E422"/>
  <c r="N421"/>
  <c r="E421"/>
  <c r="N420"/>
  <c r="E420"/>
  <c r="N416"/>
  <c r="E416"/>
  <c r="N415"/>
  <c r="E415"/>
  <c r="N414"/>
  <c r="E414"/>
  <c r="N412"/>
  <c r="E412"/>
  <c r="N411"/>
  <c r="E411"/>
  <c r="N410"/>
  <c r="E410"/>
  <c r="N400"/>
  <c r="E400"/>
  <c r="N399"/>
  <c r="E399"/>
  <c r="N398"/>
  <c r="E398"/>
  <c r="N409"/>
  <c r="E409"/>
  <c r="N408"/>
  <c r="E408"/>
  <c r="N407"/>
  <c r="E407"/>
  <c r="N406"/>
  <c r="E406"/>
  <c r="N405"/>
  <c r="E405"/>
  <c r="N404"/>
  <c r="E404"/>
  <c r="N403"/>
  <c r="E403"/>
  <c r="N402"/>
  <c r="E402"/>
  <c r="N401"/>
  <c r="E401"/>
  <c r="N397"/>
  <c r="E397"/>
  <c r="N396"/>
  <c r="E396"/>
  <c r="N395"/>
  <c r="E395"/>
  <c r="N393"/>
  <c r="E393"/>
  <c r="N392"/>
  <c r="E392"/>
  <c r="N391"/>
  <c r="E391"/>
  <c r="N381"/>
  <c r="E381"/>
  <c r="N380"/>
  <c r="E380"/>
  <c r="N379"/>
  <c r="E379"/>
  <c r="N390"/>
  <c r="E390"/>
  <c r="N389"/>
  <c r="E389"/>
  <c r="N388"/>
  <c r="E388"/>
  <c r="N387"/>
  <c r="E387"/>
  <c r="N386"/>
  <c r="E386"/>
  <c r="N385"/>
  <c r="E385"/>
  <c r="N384"/>
  <c r="E384"/>
  <c r="N383"/>
  <c r="E383"/>
  <c r="N382"/>
  <c r="E382"/>
  <c r="N378"/>
  <c r="E378"/>
  <c r="N377"/>
  <c r="E377"/>
  <c r="N376"/>
  <c r="E376"/>
  <c r="N374"/>
  <c r="E374"/>
  <c r="N373"/>
  <c r="E373"/>
  <c r="N372"/>
  <c r="E372"/>
  <c r="N362"/>
  <c r="E362"/>
  <c r="N361"/>
  <c r="E361"/>
  <c r="N360"/>
  <c r="E360"/>
  <c r="N371"/>
  <c r="E371"/>
  <c r="N370"/>
  <c r="E370"/>
  <c r="N369"/>
  <c r="E369"/>
  <c r="N368"/>
  <c r="E368"/>
  <c r="N367"/>
  <c r="E367"/>
  <c r="N366"/>
  <c r="E366"/>
  <c r="N365"/>
  <c r="E365"/>
  <c r="N364"/>
  <c r="E364"/>
  <c r="N363"/>
  <c r="E363"/>
  <c r="N359"/>
  <c r="E359"/>
  <c r="N358"/>
  <c r="E358"/>
  <c r="N357"/>
  <c r="E357"/>
  <c r="N355"/>
  <c r="E355"/>
  <c r="N354"/>
  <c r="E354"/>
  <c r="N353"/>
  <c r="E353"/>
  <c r="N343"/>
  <c r="E343"/>
  <c r="N342"/>
  <c r="E342"/>
  <c r="N341"/>
  <c r="E341"/>
  <c r="N352"/>
  <c r="E352"/>
  <c r="N351"/>
  <c r="E351"/>
  <c r="N350"/>
  <c r="E350"/>
  <c r="N349"/>
  <c r="E349"/>
  <c r="N348"/>
  <c r="E348"/>
  <c r="N347"/>
  <c r="E347"/>
  <c r="N346"/>
  <c r="E346"/>
  <c r="N345"/>
  <c r="E345"/>
  <c r="N344"/>
  <c r="E344"/>
  <c r="N340"/>
  <c r="E340"/>
  <c r="N339"/>
  <c r="E339"/>
  <c r="N338"/>
  <c r="E338"/>
  <c r="N336"/>
  <c r="E336"/>
  <c r="N335"/>
  <c r="E335"/>
  <c r="N334"/>
  <c r="E334"/>
  <c r="N324"/>
  <c r="E324"/>
  <c r="N323"/>
  <c r="E323"/>
  <c r="N322"/>
  <c r="E322"/>
  <c r="N333"/>
  <c r="E333"/>
  <c r="N332"/>
  <c r="E332"/>
  <c r="N331"/>
  <c r="E331"/>
  <c r="N330"/>
  <c r="E330"/>
  <c r="N329"/>
  <c r="E329"/>
  <c r="N328"/>
  <c r="E328"/>
  <c r="N327"/>
  <c r="E327"/>
  <c r="N326"/>
  <c r="E326"/>
  <c r="N325"/>
  <c r="E325"/>
  <c r="N321"/>
  <c r="E321"/>
  <c r="N320"/>
  <c r="E320"/>
  <c r="N319"/>
  <c r="E319"/>
  <c r="N317"/>
  <c r="E317"/>
  <c r="N316"/>
  <c r="E316"/>
  <c r="N315"/>
  <c r="E315"/>
  <c r="N305"/>
  <c r="E305"/>
  <c r="N304"/>
  <c r="E304"/>
  <c r="N303"/>
  <c r="E303"/>
  <c r="N314"/>
  <c r="E314"/>
  <c r="N313"/>
  <c r="E313"/>
  <c r="N312"/>
  <c r="E312"/>
  <c r="N311"/>
  <c r="E311"/>
  <c r="N310"/>
  <c r="E310"/>
  <c r="N309"/>
  <c r="E309"/>
  <c r="N308"/>
  <c r="E308"/>
  <c r="N307"/>
  <c r="E307"/>
  <c r="N306"/>
  <c r="E306"/>
  <c r="N302"/>
  <c r="E302"/>
  <c r="N301"/>
  <c r="E301"/>
  <c r="N300"/>
  <c r="E300"/>
  <c r="N298"/>
  <c r="E298"/>
  <c r="N297"/>
  <c r="E297"/>
  <c r="N296"/>
  <c r="E296"/>
  <c r="N295"/>
  <c r="E295"/>
  <c r="N294"/>
  <c r="E294"/>
  <c r="N293"/>
  <c r="E293"/>
  <c r="N292"/>
  <c r="E292"/>
  <c r="N291"/>
  <c r="E291"/>
  <c r="N290"/>
  <c r="E290"/>
  <c r="N288"/>
  <c r="E288"/>
  <c r="N287"/>
  <c r="E287"/>
  <c r="N286"/>
  <c r="E286"/>
  <c r="N285"/>
  <c r="E285"/>
  <c r="N284"/>
  <c r="E284"/>
  <c r="N283"/>
  <c r="E283"/>
  <c r="N282"/>
  <c r="E282"/>
  <c r="N281"/>
  <c r="E281"/>
  <c r="N280"/>
  <c r="E280"/>
  <c r="N279"/>
  <c r="E279"/>
  <c r="N278"/>
  <c r="E278"/>
  <c r="N277"/>
  <c r="E277"/>
  <c r="N275"/>
  <c r="E275"/>
  <c r="N274"/>
  <c r="E274"/>
  <c r="N273"/>
  <c r="E273"/>
  <c r="N263"/>
  <c r="E263"/>
  <c r="N262"/>
  <c r="E262"/>
  <c r="N261"/>
  <c r="E261"/>
  <c r="N272"/>
  <c r="E272"/>
  <c r="N271"/>
  <c r="E271"/>
  <c r="N270"/>
  <c r="E270"/>
  <c r="N269"/>
  <c r="E269"/>
  <c r="N268"/>
  <c r="E268"/>
  <c r="N267"/>
  <c r="E267"/>
  <c r="N266"/>
  <c r="E266"/>
  <c r="N265"/>
  <c r="E265"/>
  <c r="N264"/>
  <c r="E264"/>
  <c r="N260"/>
  <c r="E260"/>
  <c r="N259"/>
  <c r="E259"/>
  <c r="N258"/>
  <c r="E258"/>
  <c r="N256"/>
  <c r="E256"/>
  <c r="N255"/>
  <c r="E255"/>
  <c r="N254"/>
  <c r="E254"/>
  <c r="N244"/>
  <c r="E244"/>
  <c r="N243"/>
  <c r="E243"/>
  <c r="N242"/>
  <c r="E242"/>
  <c r="N253"/>
  <c r="E253"/>
  <c r="N252"/>
  <c r="E252"/>
  <c r="N251"/>
  <c r="E251"/>
  <c r="N250"/>
  <c r="E250"/>
  <c r="N249"/>
  <c r="E249"/>
  <c r="N248"/>
  <c r="E248"/>
  <c r="N247"/>
  <c r="E247"/>
  <c r="N246"/>
  <c r="E246"/>
  <c r="N245"/>
  <c r="E245"/>
  <c r="N241"/>
  <c r="E241"/>
  <c r="N240"/>
  <c r="E240"/>
  <c r="N239"/>
  <c r="E239"/>
  <c r="N237"/>
  <c r="E237"/>
  <c r="N236"/>
  <c r="E236"/>
  <c r="N235"/>
  <c r="E235"/>
  <c r="N225"/>
  <c r="E225"/>
  <c r="N224"/>
  <c r="E224"/>
  <c r="N223"/>
  <c r="E223"/>
  <c r="N234"/>
  <c r="E234"/>
  <c r="N233"/>
  <c r="E233"/>
  <c r="N232"/>
  <c r="E232"/>
  <c r="N231"/>
  <c r="E231"/>
  <c r="N230"/>
  <c r="E230"/>
  <c r="N229"/>
  <c r="E229"/>
  <c r="N228"/>
  <c r="E228"/>
  <c r="N227"/>
  <c r="E227"/>
  <c r="N226"/>
  <c r="E226"/>
  <c r="N222"/>
  <c r="E222"/>
  <c r="N221"/>
  <c r="E221"/>
  <c r="N220"/>
  <c r="E220"/>
  <c r="N218"/>
  <c r="E218"/>
  <c r="N217"/>
  <c r="E217"/>
  <c r="N216"/>
  <c r="E216"/>
  <c r="N206"/>
  <c r="E206"/>
  <c r="N205"/>
  <c r="E205"/>
  <c r="N204"/>
  <c r="E204"/>
  <c r="N215"/>
  <c r="E215"/>
  <c r="N214"/>
  <c r="E214"/>
  <c r="N213"/>
  <c r="E213"/>
  <c r="N212"/>
  <c r="E212"/>
  <c r="N211"/>
  <c r="E211"/>
  <c r="N210"/>
  <c r="E210"/>
  <c r="N209"/>
  <c r="E209"/>
  <c r="N208"/>
  <c r="E208"/>
  <c r="N207"/>
  <c r="E207"/>
  <c r="N203"/>
  <c r="E203"/>
  <c r="N202"/>
  <c r="E202"/>
  <c r="N201"/>
  <c r="E201"/>
  <c r="N199"/>
  <c r="E199"/>
  <c r="N198"/>
  <c r="E198"/>
  <c r="N197"/>
  <c r="E197"/>
  <c r="N187"/>
  <c r="E187"/>
  <c r="N186"/>
  <c r="E186"/>
  <c r="N185"/>
  <c r="E185"/>
  <c r="N196"/>
  <c r="E196"/>
  <c r="N195"/>
  <c r="E195"/>
  <c r="N194"/>
  <c r="E194"/>
  <c r="N193"/>
  <c r="E193"/>
  <c r="N192"/>
  <c r="E192"/>
  <c r="N191"/>
  <c r="E191"/>
  <c r="N190"/>
  <c r="E190"/>
  <c r="N189"/>
  <c r="E189"/>
  <c r="N188"/>
  <c r="E188"/>
  <c r="N184"/>
  <c r="E184"/>
  <c r="N183"/>
  <c r="E183"/>
  <c r="N182"/>
  <c r="E182"/>
  <c r="N180"/>
  <c r="E180"/>
  <c r="N179"/>
  <c r="E179"/>
  <c r="N178"/>
  <c r="E178"/>
  <c r="N168"/>
  <c r="E168"/>
  <c r="N167"/>
  <c r="E167"/>
  <c r="N166"/>
  <c r="E166"/>
  <c r="N177"/>
  <c r="E177"/>
  <c r="N176"/>
  <c r="E176"/>
  <c r="N175"/>
  <c r="E175"/>
  <c r="N174"/>
  <c r="E174"/>
  <c r="N173"/>
  <c r="E173"/>
  <c r="N172"/>
  <c r="E172"/>
  <c r="N171"/>
  <c r="E171"/>
  <c r="N170"/>
  <c r="E170"/>
  <c r="N169"/>
  <c r="E169"/>
  <c r="N165"/>
  <c r="E165"/>
  <c r="N164"/>
  <c r="E164"/>
  <c r="N163"/>
  <c r="E163"/>
  <c r="N161"/>
  <c r="E161"/>
  <c r="N160"/>
  <c r="E160"/>
  <c r="N159"/>
  <c r="E159"/>
  <c r="N149"/>
  <c r="E149"/>
  <c r="N148"/>
  <c r="E148"/>
  <c r="N147"/>
  <c r="E147"/>
  <c r="N158"/>
  <c r="E158"/>
  <c r="N157"/>
  <c r="E157"/>
  <c r="N156"/>
  <c r="E156"/>
  <c r="N155"/>
  <c r="E155"/>
  <c r="N154"/>
  <c r="E154"/>
  <c r="N153"/>
  <c r="E153"/>
  <c r="N152"/>
  <c r="E152"/>
  <c r="N151"/>
  <c r="E151"/>
  <c r="N150"/>
  <c r="E150"/>
  <c r="N146"/>
  <c r="E146"/>
  <c r="N145"/>
  <c r="E145"/>
  <c r="N144"/>
  <c r="E144"/>
  <c r="N142"/>
  <c r="E142"/>
  <c r="N141"/>
  <c r="E141"/>
  <c r="N140"/>
  <c r="E140"/>
  <c r="N130"/>
  <c r="E130"/>
  <c r="N129"/>
  <c r="E129"/>
  <c r="N128"/>
  <c r="E128"/>
  <c r="N139"/>
  <c r="E139"/>
  <c r="N138"/>
  <c r="E138"/>
  <c r="N137"/>
  <c r="E137"/>
  <c r="N136"/>
  <c r="E136"/>
  <c r="N135"/>
  <c r="E135"/>
  <c r="N134"/>
  <c r="E134"/>
  <c r="N133"/>
  <c r="E133"/>
  <c r="N132"/>
  <c r="E132"/>
  <c r="N131"/>
  <c r="E131"/>
  <c r="N127"/>
  <c r="E127"/>
  <c r="N126"/>
  <c r="E126"/>
  <c r="N125"/>
  <c r="E125"/>
  <c r="N123"/>
  <c r="E123"/>
  <c r="N122"/>
  <c r="E122"/>
  <c r="N121"/>
  <c r="E121"/>
  <c r="N111"/>
  <c r="E111"/>
  <c r="N110"/>
  <c r="E110"/>
  <c r="N109"/>
  <c r="E109"/>
  <c r="N120"/>
  <c r="E120"/>
  <c r="N119"/>
  <c r="E119"/>
  <c r="N118"/>
  <c r="E118"/>
  <c r="N117"/>
  <c r="E117"/>
  <c r="N116"/>
  <c r="E116"/>
  <c r="N115"/>
  <c r="E115"/>
  <c r="N114"/>
  <c r="E114"/>
  <c r="N113"/>
  <c r="E113"/>
  <c r="N112"/>
  <c r="E112"/>
  <c r="N108"/>
  <c r="E108"/>
  <c r="N107"/>
  <c r="E107"/>
  <c r="N106"/>
  <c r="E106"/>
  <c r="N104"/>
  <c r="E104"/>
  <c r="N103"/>
  <c r="E103"/>
  <c r="N102"/>
  <c r="E102"/>
  <c r="N92"/>
  <c r="E92"/>
  <c r="N91"/>
  <c r="E91"/>
  <c r="N90"/>
  <c r="E90"/>
  <c r="N101"/>
  <c r="E101"/>
  <c r="N100"/>
  <c r="E100"/>
  <c r="N99"/>
  <c r="E99"/>
  <c r="N98"/>
  <c r="E98"/>
  <c r="N97"/>
  <c r="E97"/>
  <c r="N96"/>
  <c r="E96"/>
  <c r="N95"/>
  <c r="E95"/>
  <c r="N94"/>
  <c r="E94"/>
  <c r="N93"/>
  <c r="E93"/>
  <c r="N89"/>
  <c r="E89"/>
  <c r="N88"/>
  <c r="E88"/>
  <c r="N87"/>
  <c r="E87"/>
  <c r="N85"/>
  <c r="E85"/>
  <c r="N84"/>
  <c r="E84"/>
  <c r="N83"/>
  <c r="E83"/>
  <c r="N73"/>
  <c r="E73"/>
  <c r="N72"/>
  <c r="E72"/>
  <c r="N71"/>
  <c r="E71"/>
  <c r="N82"/>
  <c r="E82"/>
  <c r="N81"/>
  <c r="E81"/>
  <c r="N80"/>
  <c r="E80"/>
  <c r="N79"/>
  <c r="E79"/>
  <c r="N78"/>
  <c r="E78"/>
  <c r="N77"/>
  <c r="E77"/>
  <c r="N76"/>
  <c r="E76"/>
  <c r="N75"/>
  <c r="E75"/>
  <c r="N74"/>
  <c r="E74"/>
  <c r="N70"/>
  <c r="E70"/>
  <c r="N69"/>
  <c r="E69"/>
  <c r="N68"/>
  <c r="E68"/>
  <c r="N66"/>
  <c r="E66"/>
  <c r="N65"/>
  <c r="E65"/>
  <c r="N64"/>
  <c r="E64"/>
  <c r="N54"/>
  <c r="E54"/>
  <c r="N53"/>
  <c r="E53"/>
  <c r="N52"/>
  <c r="E52"/>
  <c r="N63"/>
  <c r="E63"/>
  <c r="N62"/>
  <c r="E62"/>
  <c r="N61"/>
  <c r="E61"/>
  <c r="N60"/>
  <c r="E60"/>
  <c r="N59"/>
  <c r="E59"/>
  <c r="N58"/>
  <c r="E58"/>
  <c r="N57"/>
  <c r="E57"/>
  <c r="N56"/>
  <c r="E56"/>
  <c r="N55"/>
  <c r="E55"/>
  <c r="N51"/>
  <c r="E51"/>
  <c r="N50"/>
  <c r="E50"/>
  <c r="N49"/>
  <c r="E49"/>
  <c r="N47"/>
  <c r="E47"/>
  <c r="N46"/>
  <c r="E46"/>
  <c r="N45"/>
  <c r="E45"/>
  <c r="N35"/>
  <c r="E35"/>
  <c r="N34"/>
  <c r="E34"/>
  <c r="N33"/>
  <c r="E33"/>
  <c r="N44"/>
  <c r="E44"/>
  <c r="N43"/>
  <c r="E43"/>
  <c r="N42"/>
  <c r="E42"/>
  <c r="N41"/>
  <c r="E41"/>
  <c r="N40"/>
  <c r="E40"/>
  <c r="N39"/>
  <c r="E39"/>
  <c r="N38"/>
  <c r="E38"/>
  <c r="N37"/>
  <c r="E37"/>
  <c r="N36"/>
  <c r="E36"/>
  <c r="N32"/>
  <c r="E32"/>
  <c r="N31"/>
  <c r="E31"/>
  <c r="N30"/>
  <c r="E30"/>
  <c r="N28"/>
  <c r="N27"/>
  <c r="N26"/>
  <c r="N16"/>
  <c r="N15"/>
  <c r="N14"/>
  <c r="N25"/>
  <c r="N24"/>
  <c r="N23"/>
  <c r="N22"/>
  <c r="N21"/>
  <c r="N20"/>
  <c r="N19"/>
  <c r="N18"/>
  <c r="N17"/>
  <c r="N13"/>
  <c r="N12"/>
  <c r="N11"/>
  <c r="L3" l="1"/>
</calcChain>
</file>

<file path=xl/sharedStrings.xml><?xml version="1.0" encoding="utf-8"?>
<sst xmlns="http://schemas.openxmlformats.org/spreadsheetml/2006/main" count="3508" uniqueCount="100">
  <si>
    <t xml:space="preserve">ООО "Карекс"    </t>
  </si>
  <si>
    <t>Общая сумма заказа</t>
  </si>
  <si>
    <t>www.larmini.ru</t>
  </si>
  <si>
    <t>+ 7 977 792 56 30</t>
  </si>
  <si>
    <t>info@larmini.ru, manager@larmini.ru</t>
  </si>
  <si>
    <t>Артикул</t>
  </si>
  <si>
    <t>Наименование</t>
  </si>
  <si>
    <t>Размер</t>
  </si>
  <si>
    <t>Наимонование 1С</t>
  </si>
  <si>
    <t>Цвет</t>
  </si>
  <si>
    <t>Фото</t>
  </si>
  <si>
    <t>Рост</t>
  </si>
  <si>
    <t>Возраст</t>
  </si>
  <si>
    <t>Цена с НДС, опт</t>
  </si>
  <si>
    <t>РРЦ ( c НДС )</t>
  </si>
  <si>
    <t>Кол-во к заказу</t>
  </si>
  <si>
    <t>Сумма заказа</t>
  </si>
  <si>
    <t>белый</t>
  </si>
  <si>
    <t>серый</t>
  </si>
  <si>
    <t>кремовый</t>
  </si>
  <si>
    <t>темно-синий</t>
  </si>
  <si>
    <t>черный</t>
  </si>
  <si>
    <t>розовый</t>
  </si>
  <si>
    <t>LR-CAP-156146</t>
  </si>
  <si>
    <t>50-52</t>
  </si>
  <si>
    <t>52-54</t>
  </si>
  <si>
    <t>54-56</t>
  </si>
  <si>
    <t>LR-CAP-156164</t>
  </si>
  <si>
    <t>LR-CAP-156167</t>
  </si>
  <si>
    <t>LR-CAP-156161</t>
  </si>
  <si>
    <t>LR-CAP-156558</t>
  </si>
  <si>
    <t>LR-CAP-156559</t>
  </si>
  <si>
    <t>LR-CAP-156556</t>
  </si>
  <si>
    <t>LR-CAP-156557</t>
  </si>
  <si>
    <t>LR-CAP-156411</t>
  </si>
  <si>
    <t>LR-CAP-156412</t>
  </si>
  <si>
    <t>LR-CAP-156410</t>
  </si>
  <si>
    <t>LR-CAP-156413</t>
  </si>
  <si>
    <t>LR-CAP-156339</t>
  </si>
  <si>
    <t>LR-CAP-156338</t>
  </si>
  <si>
    <t>LR-CAP-156343</t>
  </si>
  <si>
    <t>LR-CAP-156343-02</t>
  </si>
  <si>
    <t>LR-CAP-156341</t>
  </si>
  <si>
    <t>LR-CAP-156340</t>
  </si>
  <si>
    <t>LR-CAP-156344</t>
  </si>
  <si>
    <t>LR-CAP-156342</t>
  </si>
  <si>
    <t>LR-CAP-156170</t>
  </si>
  <si>
    <t>LR-CAP-156169</t>
  </si>
  <si>
    <t>LR-CAP-156168</t>
  </si>
  <si>
    <t>LR-CAP-156171</t>
  </si>
  <si>
    <t>LR-CAP-156486</t>
  </si>
  <si>
    <t>LR-CAP-156490</t>
  </si>
  <si>
    <t>LR-CAP-156492</t>
  </si>
  <si>
    <t>LR-CAP-156488</t>
  </si>
  <si>
    <t>LR-CAP-156489</t>
  </si>
  <si>
    <t>LR-CAP-156491</t>
  </si>
  <si>
    <t>LR-CAP-156487</t>
  </si>
  <si>
    <t>LR-CAP-156487-02</t>
  </si>
  <si>
    <t>98-116см</t>
  </si>
  <si>
    <t>3-6лет</t>
  </si>
  <si>
    <t>50-52см</t>
  </si>
  <si>
    <t>116-134см</t>
  </si>
  <si>
    <t>6-9лет</t>
  </si>
  <si>
    <t>52-54см</t>
  </si>
  <si>
    <t>134-164см</t>
  </si>
  <si>
    <t>9-14лет</t>
  </si>
  <si>
    <t>54-56см</t>
  </si>
  <si>
    <t>Обхват головы</t>
  </si>
  <si>
    <t>LR-CAP-156146    Состав: 30% хлопок, 70% акрил</t>
  </si>
  <si>
    <t>LR-CAP-156164    Состав: 30% хлопок, 70% акрил</t>
  </si>
  <si>
    <t>LR-CAP-156167    Состав: 30% хлопок, 70% акрил</t>
  </si>
  <si>
    <t>LR-CAP-156161    Состав: 30% хлопок, 70% акрил</t>
  </si>
  <si>
    <t>LR-CAP-156558    Состав: 30% хлопок, 70% акрил</t>
  </si>
  <si>
    <t>LR-CAP-156559    Состав: 30% хлопок, 70% акрил</t>
  </si>
  <si>
    <t>LR-CAP-156556    Состав: 30% хлопок, 70% акрил</t>
  </si>
  <si>
    <t>LR-CAP-156557    Состав: 30% хлопок, 70% акрил</t>
  </si>
  <si>
    <t>LR-CAP-156411    Состав: 30% хлопок, 70% акрил</t>
  </si>
  <si>
    <t>LR-CAP-156412    Состав: 30% хлопок, 70% акрил</t>
  </si>
  <si>
    <t>LR-CAP-156410    Состав: 30% хлопок, 70% акрил</t>
  </si>
  <si>
    <t>LR-CAP-156413    Состав: 30% хлопок, 70% акрил</t>
  </si>
  <si>
    <t>LR-CAP-156339    Состав: 30% хлопок, 70% акрил</t>
  </si>
  <si>
    <t>LR-CAP-156338    Состав: 30% хлопок, 70% акрил</t>
  </si>
  <si>
    <t>LR-CAP-156343    Состав: 30% хлопок, 70% акрил</t>
  </si>
  <si>
    <t>LR-CAP-156343-02    Состав: 30% хлопок, 70% акрил</t>
  </si>
  <si>
    <t>LR-CAP-156341    Состав: 30% хлопок, 70% акрил</t>
  </si>
  <si>
    <t>LR-CAP-156340    Состав: 30% хлопок, 70% акрил</t>
  </si>
  <si>
    <t>LR-CAP-156344    Состав: 30% хлопок, 70% акрил</t>
  </si>
  <si>
    <t>LR-CAP-156342    Состав: 30% хлопок, 70% акрил</t>
  </si>
  <si>
    <t>LR-CAP-156170    Состав: 30% хлопок, 70% акрил</t>
  </si>
  <si>
    <t>LR-CAP-156169    Состав: 30% хлопок, 70% акрил</t>
  </si>
  <si>
    <t>LR-CAP-156168    Состав: 30% хлопок, 70% акрил</t>
  </si>
  <si>
    <t>LR-CAP-156171    Состав: 30% хлопок, 70% акрил</t>
  </si>
  <si>
    <t>LR-CAP-156486    Состав: 30% хлопок, 70% акрил</t>
  </si>
  <si>
    <t>LR-CAP-156490    Состав: 30% хлопок, 70% акрил</t>
  </si>
  <si>
    <t>LR-CAP-156492    Состав: 30% хлопок, 70% акрил</t>
  </si>
  <si>
    <t>LR-CAP-156488    Состав: 30% хлопок, 70% акрил</t>
  </si>
  <si>
    <t>LR-CAP-156489    Состав: 30% хлопок, 70% акрил</t>
  </si>
  <si>
    <t>LR-CAP-156491    Состав: 30% хлопок, 70% акрил</t>
  </si>
  <si>
    <t>LR-CAP-156487    Состав: 30% хлопок, 70% акрил</t>
  </si>
  <si>
    <t>LR-CAP-156487-02    Состав: 30% хлопок, 70% акрил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</si>
</sst>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16">
    <font>
      <sz val="11"/>
      <color theme="1"/>
      <name val="Calibri"/>
      <family val="2"/>
      <charset val="204"/>
      <scheme val="minor"/>
    </font>
    <font>
      <sz val="14"/>
      <color theme="1"/>
      <name val="Book Antiqua"/>
      <family val="1"/>
      <charset val="204"/>
    </font>
    <font>
      <sz val="12"/>
      <color theme="1"/>
      <name val="Book Antiqua"/>
      <family val="1"/>
      <charset val="204"/>
    </font>
    <font>
      <sz val="12"/>
      <color rgb="FF002060"/>
      <name val="Book Antiqua"/>
      <family val="1"/>
      <charset val="204"/>
    </font>
    <font>
      <b/>
      <sz val="14"/>
      <color rgb="FF002060"/>
      <name val="Book Antiqua"/>
      <family val="1"/>
      <charset val="204"/>
    </font>
    <font>
      <b/>
      <sz val="14"/>
      <color rgb="FFFF6699"/>
      <name val="Book Antiqua"/>
      <family val="1"/>
      <charset val="204"/>
    </font>
    <font>
      <sz val="14"/>
      <color rgb="FF002060"/>
      <name val="Book Antiqua"/>
      <family val="1"/>
      <charset val="204"/>
    </font>
    <font>
      <b/>
      <sz val="12"/>
      <color rgb="FF002060"/>
      <name val="Book Antiqua"/>
      <family val="1"/>
      <charset val="204"/>
    </font>
    <font>
      <sz val="11"/>
      <color theme="1"/>
      <name val="Book Antiqua"/>
      <family val="1"/>
      <charset val="204"/>
    </font>
    <font>
      <b/>
      <sz val="10"/>
      <color theme="1"/>
      <name val="Book Antiqua"/>
      <family val="1"/>
      <charset val="204"/>
    </font>
    <font>
      <b/>
      <sz val="16"/>
      <color rgb="FFFF6699"/>
      <name val="Book Antiqua"/>
      <family val="1"/>
      <charset val="204"/>
    </font>
    <font>
      <b/>
      <sz val="16"/>
      <color rgb="FF002060"/>
      <name val="Book Antiqua"/>
      <family val="1"/>
      <charset val="204"/>
    </font>
    <font>
      <sz val="16"/>
      <color theme="1"/>
      <name val="Book Antiqua"/>
      <family val="1"/>
      <charset val="204"/>
    </font>
    <font>
      <b/>
      <sz val="12"/>
      <color theme="1"/>
      <name val="Book Antiqua"/>
      <family val="1"/>
      <charset val="204"/>
    </font>
    <font>
      <strike/>
      <sz val="11"/>
      <color rgb="FFFF6699"/>
      <name val="Book Antiqua"/>
      <family val="1"/>
      <charset val="204"/>
    </font>
    <font>
      <sz val="10"/>
      <color theme="1"/>
      <name val="Book Antiqua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 style="hair">
        <color rgb="FF00206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2" fontId="2" fillId="0" borderId="7" xfId="0" applyNumberFormat="1" applyFont="1" applyBorder="1" applyAlignment="1">
      <alignment vertical="center"/>
    </xf>
    <xf numFmtId="0" fontId="13" fillId="4" borderId="7" xfId="0" applyFont="1" applyFill="1" applyBorder="1" applyAlignment="1" applyProtection="1">
      <alignment vertical="center"/>
      <protection locked="0"/>
    </xf>
    <xf numFmtId="164" fontId="2" fillId="0" borderId="7" xfId="0" applyNumberFormat="1" applyFont="1" applyBorder="1" applyAlignment="1">
      <alignment vertical="center"/>
    </xf>
    <xf numFmtId="0" fontId="14" fillId="0" borderId="0" xfId="0" applyFont="1" applyFill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104774</xdr:colOff>
      <xdr:row>0</xdr:row>
      <xdr:rowOff>200025</xdr:rowOff>
    </xdr:from>
    <xdr:to>
      <xdr:col>7</xdr:col>
      <xdr:colOff>1190624</xdr:colOff>
      <xdr:row>6</xdr:row>
      <xdr:rowOff>183216</xdr:rowOff>
    </xdr:to>
    <xdr:pic>
      <xdr:nvPicPr>
        <xdr:cNvPr id="2" name="Рисунок 2" descr="Larmini_logo_final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00025"/>
          <a:ext cx="3514725" cy="1411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10</xdr:row>
      <xdr:rowOff>19050</xdr:rowOff>
    </xdr:from>
    <xdr:to>
      <xdr:col>6</xdr:col>
      <xdr:colOff>915254</xdr:colOff>
      <xdr:row>12</xdr:row>
      <xdr:rowOff>356100</xdr:rowOff>
    </xdr:to>
    <xdr:pic>
      <xdr:nvPicPr>
        <xdr:cNvPr id="167" name="Рисунок 166" descr="LR-CAP-156146 белый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01150" y="2800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</xdr:row>
      <xdr:rowOff>9525</xdr:rowOff>
    </xdr:from>
    <xdr:to>
      <xdr:col>6</xdr:col>
      <xdr:colOff>924780</xdr:colOff>
      <xdr:row>15</xdr:row>
      <xdr:rowOff>346575</xdr:rowOff>
    </xdr:to>
    <xdr:pic>
      <xdr:nvPicPr>
        <xdr:cNvPr id="168" name="Рисунок 167" descr="LR-CAP-156146 темно-синий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10675" y="3905250"/>
          <a:ext cx="91525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16</xdr:row>
      <xdr:rowOff>9525</xdr:rowOff>
    </xdr:from>
    <xdr:to>
      <xdr:col>7</xdr:col>
      <xdr:colOff>855</xdr:colOff>
      <xdr:row>18</xdr:row>
      <xdr:rowOff>346575</xdr:rowOff>
    </xdr:to>
    <xdr:pic>
      <xdr:nvPicPr>
        <xdr:cNvPr id="169" name="Рисунок 168" descr="LR-CAP-156146 кремовый 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20201" y="50196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19</xdr:row>
      <xdr:rowOff>9525</xdr:rowOff>
    </xdr:from>
    <xdr:to>
      <xdr:col>6</xdr:col>
      <xdr:colOff>924779</xdr:colOff>
      <xdr:row>21</xdr:row>
      <xdr:rowOff>346575</xdr:rowOff>
    </xdr:to>
    <xdr:pic>
      <xdr:nvPicPr>
        <xdr:cNvPr id="170" name="Рисунок 169" descr="LR-CAP-156146 розовый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10675" y="61341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</xdr:row>
      <xdr:rowOff>0</xdr:rowOff>
    </xdr:from>
    <xdr:to>
      <xdr:col>6</xdr:col>
      <xdr:colOff>924779</xdr:colOff>
      <xdr:row>24</xdr:row>
      <xdr:rowOff>337050</xdr:rowOff>
    </xdr:to>
    <xdr:pic>
      <xdr:nvPicPr>
        <xdr:cNvPr id="171" name="Рисунок 170" descr="LR-CAP-156146 серый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210675" y="72390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25</xdr:row>
      <xdr:rowOff>9525</xdr:rowOff>
    </xdr:from>
    <xdr:to>
      <xdr:col>6</xdr:col>
      <xdr:colOff>924779</xdr:colOff>
      <xdr:row>27</xdr:row>
      <xdr:rowOff>346575</xdr:rowOff>
    </xdr:to>
    <xdr:pic>
      <xdr:nvPicPr>
        <xdr:cNvPr id="172" name="Рисунок 171" descr="LR-CAP-156146 черный 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10675" y="83629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29</xdr:row>
      <xdr:rowOff>9525</xdr:rowOff>
    </xdr:from>
    <xdr:to>
      <xdr:col>6</xdr:col>
      <xdr:colOff>924779</xdr:colOff>
      <xdr:row>31</xdr:row>
      <xdr:rowOff>346575</xdr:rowOff>
    </xdr:to>
    <xdr:pic>
      <xdr:nvPicPr>
        <xdr:cNvPr id="173" name="Рисунок 172" descr="LR-CAP-156164 белый 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0675" y="94773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32</xdr:row>
      <xdr:rowOff>9525</xdr:rowOff>
    </xdr:from>
    <xdr:to>
      <xdr:col>7</xdr:col>
      <xdr:colOff>854</xdr:colOff>
      <xdr:row>34</xdr:row>
      <xdr:rowOff>346575</xdr:rowOff>
    </xdr:to>
    <xdr:pic>
      <xdr:nvPicPr>
        <xdr:cNvPr id="174" name="Рисунок 173" descr="LR-CAP-156164 темно-синий 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20200" y="105918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35</xdr:row>
      <xdr:rowOff>9525</xdr:rowOff>
    </xdr:from>
    <xdr:to>
      <xdr:col>6</xdr:col>
      <xdr:colOff>924779</xdr:colOff>
      <xdr:row>37</xdr:row>
      <xdr:rowOff>346575</xdr:rowOff>
    </xdr:to>
    <xdr:pic>
      <xdr:nvPicPr>
        <xdr:cNvPr id="175" name="Рисунок 174" descr="LR-CAP-156164 кремовый 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10675" y="117062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</xdr:row>
      <xdr:rowOff>9525</xdr:rowOff>
    </xdr:from>
    <xdr:to>
      <xdr:col>6</xdr:col>
      <xdr:colOff>924779</xdr:colOff>
      <xdr:row>40</xdr:row>
      <xdr:rowOff>346575</xdr:rowOff>
    </xdr:to>
    <xdr:pic>
      <xdr:nvPicPr>
        <xdr:cNvPr id="176" name="Рисунок 175" descr="LR-CAP-156164 розовый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10675" y="128206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</xdr:row>
      <xdr:rowOff>9525</xdr:rowOff>
    </xdr:from>
    <xdr:to>
      <xdr:col>6</xdr:col>
      <xdr:colOff>924779</xdr:colOff>
      <xdr:row>43</xdr:row>
      <xdr:rowOff>346575</xdr:rowOff>
    </xdr:to>
    <xdr:pic>
      <xdr:nvPicPr>
        <xdr:cNvPr id="177" name="Рисунок 176" descr="LR-CAP-156164 серый 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10675" y="139350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44</xdr:row>
      <xdr:rowOff>9525</xdr:rowOff>
    </xdr:from>
    <xdr:to>
      <xdr:col>6</xdr:col>
      <xdr:colOff>924779</xdr:colOff>
      <xdr:row>46</xdr:row>
      <xdr:rowOff>346575</xdr:rowOff>
    </xdr:to>
    <xdr:pic>
      <xdr:nvPicPr>
        <xdr:cNvPr id="178" name="Рисунок 177" descr="LR-CAP-156164 черный 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10675" y="150495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48</xdr:row>
      <xdr:rowOff>9525</xdr:rowOff>
    </xdr:from>
    <xdr:to>
      <xdr:col>6</xdr:col>
      <xdr:colOff>924779</xdr:colOff>
      <xdr:row>50</xdr:row>
      <xdr:rowOff>346575</xdr:rowOff>
    </xdr:to>
    <xdr:pic>
      <xdr:nvPicPr>
        <xdr:cNvPr id="179" name="Рисунок 178" descr="LR-CAP-156167 белый 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210675" y="161639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51</xdr:row>
      <xdr:rowOff>9525</xdr:rowOff>
    </xdr:from>
    <xdr:to>
      <xdr:col>6</xdr:col>
      <xdr:colOff>924779</xdr:colOff>
      <xdr:row>53</xdr:row>
      <xdr:rowOff>346575</xdr:rowOff>
    </xdr:to>
    <xdr:pic>
      <xdr:nvPicPr>
        <xdr:cNvPr id="180" name="Рисунок 179" descr="LR-CAP-156167 темно-синий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210675" y="17278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54</xdr:row>
      <xdr:rowOff>9525</xdr:rowOff>
    </xdr:from>
    <xdr:to>
      <xdr:col>6</xdr:col>
      <xdr:colOff>924779</xdr:colOff>
      <xdr:row>56</xdr:row>
      <xdr:rowOff>346575</xdr:rowOff>
    </xdr:to>
    <xdr:pic>
      <xdr:nvPicPr>
        <xdr:cNvPr id="181" name="Рисунок 180" descr="LR-CAP-156167 кремовый 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10675" y="183927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57</xdr:row>
      <xdr:rowOff>9525</xdr:rowOff>
    </xdr:from>
    <xdr:to>
      <xdr:col>6</xdr:col>
      <xdr:colOff>924779</xdr:colOff>
      <xdr:row>59</xdr:row>
      <xdr:rowOff>346575</xdr:rowOff>
    </xdr:to>
    <xdr:pic>
      <xdr:nvPicPr>
        <xdr:cNvPr id="182" name="Рисунок 181" descr="LR-CAP-156167 розовый 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210675" y="195072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60</xdr:row>
      <xdr:rowOff>9525</xdr:rowOff>
    </xdr:from>
    <xdr:to>
      <xdr:col>6</xdr:col>
      <xdr:colOff>924779</xdr:colOff>
      <xdr:row>62</xdr:row>
      <xdr:rowOff>346575</xdr:rowOff>
    </xdr:to>
    <xdr:pic>
      <xdr:nvPicPr>
        <xdr:cNvPr id="183" name="Рисунок 182" descr="LR-CAP-156167 серый 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210675" y="206216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63</xdr:row>
      <xdr:rowOff>9525</xdr:rowOff>
    </xdr:from>
    <xdr:to>
      <xdr:col>6</xdr:col>
      <xdr:colOff>924779</xdr:colOff>
      <xdr:row>65</xdr:row>
      <xdr:rowOff>346575</xdr:rowOff>
    </xdr:to>
    <xdr:pic>
      <xdr:nvPicPr>
        <xdr:cNvPr id="184" name="Рисунок 183" descr="LR-CAP-156167 черный 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210675" y="21736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67</xdr:row>
      <xdr:rowOff>9525</xdr:rowOff>
    </xdr:from>
    <xdr:to>
      <xdr:col>6</xdr:col>
      <xdr:colOff>924779</xdr:colOff>
      <xdr:row>69</xdr:row>
      <xdr:rowOff>346575</xdr:rowOff>
    </xdr:to>
    <xdr:pic>
      <xdr:nvPicPr>
        <xdr:cNvPr id="185" name="Рисунок 184" descr="LR-CAP-156161 белый 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210675" y="228504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70</xdr:row>
      <xdr:rowOff>9525</xdr:rowOff>
    </xdr:from>
    <xdr:to>
      <xdr:col>6</xdr:col>
      <xdr:colOff>924779</xdr:colOff>
      <xdr:row>72</xdr:row>
      <xdr:rowOff>346575</xdr:rowOff>
    </xdr:to>
    <xdr:pic>
      <xdr:nvPicPr>
        <xdr:cNvPr id="186" name="Рисунок 185" descr="LR-CAP-156161 темно-синий 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10675" y="239649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73</xdr:row>
      <xdr:rowOff>9525</xdr:rowOff>
    </xdr:from>
    <xdr:to>
      <xdr:col>6</xdr:col>
      <xdr:colOff>924779</xdr:colOff>
      <xdr:row>75</xdr:row>
      <xdr:rowOff>346575</xdr:rowOff>
    </xdr:to>
    <xdr:pic>
      <xdr:nvPicPr>
        <xdr:cNvPr id="187" name="Рисунок 186" descr="LR-CAP-156161 кремовый 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210675" y="250793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76</xdr:row>
      <xdr:rowOff>9525</xdr:rowOff>
    </xdr:from>
    <xdr:to>
      <xdr:col>6</xdr:col>
      <xdr:colOff>924779</xdr:colOff>
      <xdr:row>78</xdr:row>
      <xdr:rowOff>346575</xdr:rowOff>
    </xdr:to>
    <xdr:pic>
      <xdr:nvPicPr>
        <xdr:cNvPr id="188" name="Рисунок 187" descr="LR-CAP-156161 розовый 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210675" y="261937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79</xdr:row>
      <xdr:rowOff>9525</xdr:rowOff>
    </xdr:from>
    <xdr:to>
      <xdr:col>6</xdr:col>
      <xdr:colOff>924779</xdr:colOff>
      <xdr:row>81</xdr:row>
      <xdr:rowOff>346575</xdr:rowOff>
    </xdr:to>
    <xdr:pic>
      <xdr:nvPicPr>
        <xdr:cNvPr id="189" name="Рисунок 188" descr="LR-CAP-156161 серый 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10675" y="273081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82</xdr:row>
      <xdr:rowOff>9525</xdr:rowOff>
    </xdr:from>
    <xdr:to>
      <xdr:col>6</xdr:col>
      <xdr:colOff>924779</xdr:colOff>
      <xdr:row>84</xdr:row>
      <xdr:rowOff>346575</xdr:rowOff>
    </xdr:to>
    <xdr:pic>
      <xdr:nvPicPr>
        <xdr:cNvPr id="190" name="Рисунок 189" descr="LR-CAP-156161 черный 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210675" y="284226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86</xdr:row>
      <xdr:rowOff>9525</xdr:rowOff>
    </xdr:from>
    <xdr:to>
      <xdr:col>6</xdr:col>
      <xdr:colOff>924779</xdr:colOff>
      <xdr:row>88</xdr:row>
      <xdr:rowOff>346575</xdr:rowOff>
    </xdr:to>
    <xdr:pic>
      <xdr:nvPicPr>
        <xdr:cNvPr id="191" name="Рисунок 190" descr="LR-CAP-156558 белый 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10675" y="295370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89</xdr:row>
      <xdr:rowOff>9525</xdr:rowOff>
    </xdr:from>
    <xdr:to>
      <xdr:col>6</xdr:col>
      <xdr:colOff>924779</xdr:colOff>
      <xdr:row>91</xdr:row>
      <xdr:rowOff>346575</xdr:rowOff>
    </xdr:to>
    <xdr:pic>
      <xdr:nvPicPr>
        <xdr:cNvPr id="192" name="Рисунок 191" descr="LR-CAP-156558 темно-синий 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210675" y="306514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92</xdr:row>
      <xdr:rowOff>9525</xdr:rowOff>
    </xdr:from>
    <xdr:to>
      <xdr:col>6</xdr:col>
      <xdr:colOff>924779</xdr:colOff>
      <xdr:row>94</xdr:row>
      <xdr:rowOff>346575</xdr:rowOff>
    </xdr:to>
    <xdr:pic>
      <xdr:nvPicPr>
        <xdr:cNvPr id="193" name="Рисунок 192" descr="LR-CAP-156558 кремовый 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210675" y="317658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95</xdr:row>
      <xdr:rowOff>9525</xdr:rowOff>
    </xdr:from>
    <xdr:to>
      <xdr:col>6</xdr:col>
      <xdr:colOff>924779</xdr:colOff>
      <xdr:row>97</xdr:row>
      <xdr:rowOff>346575</xdr:rowOff>
    </xdr:to>
    <xdr:pic>
      <xdr:nvPicPr>
        <xdr:cNvPr id="194" name="Рисунок 193" descr="LR-CAP-156558 розовый 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210675" y="328803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98</xdr:row>
      <xdr:rowOff>9525</xdr:rowOff>
    </xdr:from>
    <xdr:to>
      <xdr:col>6</xdr:col>
      <xdr:colOff>924779</xdr:colOff>
      <xdr:row>100</xdr:row>
      <xdr:rowOff>346575</xdr:rowOff>
    </xdr:to>
    <xdr:pic>
      <xdr:nvPicPr>
        <xdr:cNvPr id="195" name="Рисунок 194" descr="LR-CAP-156558 серый 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210675" y="339947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101</xdr:row>
      <xdr:rowOff>9525</xdr:rowOff>
    </xdr:from>
    <xdr:to>
      <xdr:col>6</xdr:col>
      <xdr:colOff>924779</xdr:colOff>
      <xdr:row>103</xdr:row>
      <xdr:rowOff>346575</xdr:rowOff>
    </xdr:to>
    <xdr:pic>
      <xdr:nvPicPr>
        <xdr:cNvPr id="196" name="Рисунок 195" descr="LR-CAP-156558 черный 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210675" y="351091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105</xdr:row>
      <xdr:rowOff>9525</xdr:rowOff>
    </xdr:from>
    <xdr:to>
      <xdr:col>6</xdr:col>
      <xdr:colOff>924779</xdr:colOff>
      <xdr:row>107</xdr:row>
      <xdr:rowOff>346575</xdr:rowOff>
    </xdr:to>
    <xdr:pic>
      <xdr:nvPicPr>
        <xdr:cNvPr id="197" name="Рисунок 196" descr="LR-CAP-156559 белый 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210675" y="362235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108</xdr:row>
      <xdr:rowOff>9525</xdr:rowOff>
    </xdr:from>
    <xdr:to>
      <xdr:col>6</xdr:col>
      <xdr:colOff>924779</xdr:colOff>
      <xdr:row>110</xdr:row>
      <xdr:rowOff>346575</xdr:rowOff>
    </xdr:to>
    <xdr:pic>
      <xdr:nvPicPr>
        <xdr:cNvPr id="198" name="Рисунок 197" descr="LR-CAP-156559 темно-синий 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10675" y="373380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111</xdr:row>
      <xdr:rowOff>9525</xdr:rowOff>
    </xdr:from>
    <xdr:to>
      <xdr:col>6</xdr:col>
      <xdr:colOff>924779</xdr:colOff>
      <xdr:row>113</xdr:row>
      <xdr:rowOff>346575</xdr:rowOff>
    </xdr:to>
    <xdr:pic>
      <xdr:nvPicPr>
        <xdr:cNvPr id="199" name="Рисунок 198" descr="LR-CAP-156559 кремовый 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210675" y="384524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114</xdr:row>
      <xdr:rowOff>9525</xdr:rowOff>
    </xdr:from>
    <xdr:to>
      <xdr:col>6</xdr:col>
      <xdr:colOff>924779</xdr:colOff>
      <xdr:row>116</xdr:row>
      <xdr:rowOff>346575</xdr:rowOff>
    </xdr:to>
    <xdr:pic>
      <xdr:nvPicPr>
        <xdr:cNvPr id="200" name="Рисунок 199" descr="LR-CAP-156559 розовый 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210675" y="395668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117</xdr:row>
      <xdr:rowOff>9525</xdr:rowOff>
    </xdr:from>
    <xdr:to>
      <xdr:col>6</xdr:col>
      <xdr:colOff>924779</xdr:colOff>
      <xdr:row>119</xdr:row>
      <xdr:rowOff>346575</xdr:rowOff>
    </xdr:to>
    <xdr:pic>
      <xdr:nvPicPr>
        <xdr:cNvPr id="201" name="Рисунок 200" descr="LR-CAP-156559 серый 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210675" y="406812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120</xdr:row>
      <xdr:rowOff>9525</xdr:rowOff>
    </xdr:from>
    <xdr:to>
      <xdr:col>6</xdr:col>
      <xdr:colOff>924779</xdr:colOff>
      <xdr:row>122</xdr:row>
      <xdr:rowOff>346575</xdr:rowOff>
    </xdr:to>
    <xdr:pic>
      <xdr:nvPicPr>
        <xdr:cNvPr id="202" name="Рисунок 201" descr="LR-CAP-156559 черный 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210675" y="417957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124</xdr:row>
      <xdr:rowOff>9525</xdr:rowOff>
    </xdr:from>
    <xdr:to>
      <xdr:col>6</xdr:col>
      <xdr:colOff>924779</xdr:colOff>
      <xdr:row>126</xdr:row>
      <xdr:rowOff>346575</xdr:rowOff>
    </xdr:to>
    <xdr:pic>
      <xdr:nvPicPr>
        <xdr:cNvPr id="203" name="Рисунок 202" descr="LR-CAP-156556 белый 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210675" y="429101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127</xdr:row>
      <xdr:rowOff>19050</xdr:rowOff>
    </xdr:from>
    <xdr:to>
      <xdr:col>6</xdr:col>
      <xdr:colOff>924779</xdr:colOff>
      <xdr:row>129</xdr:row>
      <xdr:rowOff>356100</xdr:rowOff>
    </xdr:to>
    <xdr:pic>
      <xdr:nvPicPr>
        <xdr:cNvPr id="204" name="Рисунок 203" descr="LR-CAP-156556 темно-синий 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210675" y="440340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130</xdr:row>
      <xdr:rowOff>9525</xdr:rowOff>
    </xdr:from>
    <xdr:to>
      <xdr:col>6</xdr:col>
      <xdr:colOff>924779</xdr:colOff>
      <xdr:row>132</xdr:row>
      <xdr:rowOff>346575</xdr:rowOff>
    </xdr:to>
    <xdr:pic>
      <xdr:nvPicPr>
        <xdr:cNvPr id="205" name="Рисунок 204" descr="LR-CAP-156556 кремовый 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210675" y="451389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133</xdr:row>
      <xdr:rowOff>9525</xdr:rowOff>
    </xdr:from>
    <xdr:to>
      <xdr:col>6</xdr:col>
      <xdr:colOff>924779</xdr:colOff>
      <xdr:row>135</xdr:row>
      <xdr:rowOff>346575</xdr:rowOff>
    </xdr:to>
    <xdr:pic>
      <xdr:nvPicPr>
        <xdr:cNvPr id="206" name="Рисунок 205" descr="LR-CAP-156556 розовый 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210675" y="462534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136</xdr:row>
      <xdr:rowOff>9525</xdr:rowOff>
    </xdr:from>
    <xdr:to>
      <xdr:col>6</xdr:col>
      <xdr:colOff>924779</xdr:colOff>
      <xdr:row>138</xdr:row>
      <xdr:rowOff>346575</xdr:rowOff>
    </xdr:to>
    <xdr:pic>
      <xdr:nvPicPr>
        <xdr:cNvPr id="207" name="Рисунок 206" descr="LR-CAP-156556 серый 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210675" y="473678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139</xdr:row>
      <xdr:rowOff>9525</xdr:rowOff>
    </xdr:from>
    <xdr:to>
      <xdr:col>6</xdr:col>
      <xdr:colOff>924779</xdr:colOff>
      <xdr:row>141</xdr:row>
      <xdr:rowOff>346575</xdr:rowOff>
    </xdr:to>
    <xdr:pic>
      <xdr:nvPicPr>
        <xdr:cNvPr id="208" name="Рисунок 207" descr="LR-CAP-156556 черный 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210675" y="484822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143</xdr:row>
      <xdr:rowOff>9525</xdr:rowOff>
    </xdr:from>
    <xdr:to>
      <xdr:col>6</xdr:col>
      <xdr:colOff>924779</xdr:colOff>
      <xdr:row>145</xdr:row>
      <xdr:rowOff>346575</xdr:rowOff>
    </xdr:to>
    <xdr:pic>
      <xdr:nvPicPr>
        <xdr:cNvPr id="209" name="Рисунок 208" descr="LR-CAP-156557 белый 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210675" y="495966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146</xdr:row>
      <xdr:rowOff>9525</xdr:rowOff>
    </xdr:from>
    <xdr:to>
      <xdr:col>6</xdr:col>
      <xdr:colOff>924779</xdr:colOff>
      <xdr:row>148</xdr:row>
      <xdr:rowOff>346575</xdr:rowOff>
    </xdr:to>
    <xdr:pic>
      <xdr:nvPicPr>
        <xdr:cNvPr id="210" name="Рисунок 209" descr="LR-CAP-156557 темно-синий 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10675" y="507111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149</xdr:row>
      <xdr:rowOff>19050</xdr:rowOff>
    </xdr:from>
    <xdr:to>
      <xdr:col>6</xdr:col>
      <xdr:colOff>924779</xdr:colOff>
      <xdr:row>151</xdr:row>
      <xdr:rowOff>356100</xdr:rowOff>
    </xdr:to>
    <xdr:pic>
      <xdr:nvPicPr>
        <xdr:cNvPr id="211" name="Рисунок 210" descr="LR-CAP-156557 кремовый 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210675" y="51835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152</xdr:row>
      <xdr:rowOff>9525</xdr:rowOff>
    </xdr:from>
    <xdr:to>
      <xdr:col>6</xdr:col>
      <xdr:colOff>924779</xdr:colOff>
      <xdr:row>154</xdr:row>
      <xdr:rowOff>346575</xdr:rowOff>
    </xdr:to>
    <xdr:pic>
      <xdr:nvPicPr>
        <xdr:cNvPr id="212" name="Рисунок 211" descr="LR-CAP-156557 розовый 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210675" y="529399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155</xdr:row>
      <xdr:rowOff>9525</xdr:rowOff>
    </xdr:from>
    <xdr:to>
      <xdr:col>6</xdr:col>
      <xdr:colOff>924779</xdr:colOff>
      <xdr:row>157</xdr:row>
      <xdr:rowOff>346575</xdr:rowOff>
    </xdr:to>
    <xdr:pic>
      <xdr:nvPicPr>
        <xdr:cNvPr id="213" name="Рисунок 212" descr="LR-CAP-156557 серый 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210675" y="540543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158</xdr:row>
      <xdr:rowOff>9525</xdr:rowOff>
    </xdr:from>
    <xdr:to>
      <xdr:col>6</xdr:col>
      <xdr:colOff>924779</xdr:colOff>
      <xdr:row>160</xdr:row>
      <xdr:rowOff>346575</xdr:rowOff>
    </xdr:to>
    <xdr:pic>
      <xdr:nvPicPr>
        <xdr:cNvPr id="214" name="Рисунок 213" descr="LR-CAP-156557 черный 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210675" y="551688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162</xdr:row>
      <xdr:rowOff>9525</xdr:rowOff>
    </xdr:from>
    <xdr:to>
      <xdr:col>6</xdr:col>
      <xdr:colOff>924779</xdr:colOff>
      <xdr:row>164</xdr:row>
      <xdr:rowOff>346575</xdr:rowOff>
    </xdr:to>
    <xdr:pic>
      <xdr:nvPicPr>
        <xdr:cNvPr id="215" name="Рисунок 214" descr="LR-CAP-156411 белый 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210675" y="562832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177</xdr:row>
      <xdr:rowOff>9525</xdr:rowOff>
    </xdr:from>
    <xdr:to>
      <xdr:col>6</xdr:col>
      <xdr:colOff>924779</xdr:colOff>
      <xdr:row>179</xdr:row>
      <xdr:rowOff>346575</xdr:rowOff>
    </xdr:to>
    <xdr:pic>
      <xdr:nvPicPr>
        <xdr:cNvPr id="216" name="Рисунок 215" descr="LR-CAP-156411 черный 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210675" y="61855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165</xdr:row>
      <xdr:rowOff>9525</xdr:rowOff>
    </xdr:from>
    <xdr:to>
      <xdr:col>6</xdr:col>
      <xdr:colOff>924779</xdr:colOff>
      <xdr:row>167</xdr:row>
      <xdr:rowOff>346575</xdr:rowOff>
    </xdr:to>
    <xdr:pic>
      <xdr:nvPicPr>
        <xdr:cNvPr id="217" name="Рисунок 216" descr="LR-CAP-156411 темно-синий 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210675" y="573976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168</xdr:row>
      <xdr:rowOff>9525</xdr:rowOff>
    </xdr:from>
    <xdr:to>
      <xdr:col>6</xdr:col>
      <xdr:colOff>924779</xdr:colOff>
      <xdr:row>170</xdr:row>
      <xdr:rowOff>346575</xdr:rowOff>
    </xdr:to>
    <xdr:pic>
      <xdr:nvPicPr>
        <xdr:cNvPr id="218" name="Рисунок 217" descr="LR-CAP-156411 кремовый 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210675" y="585120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171</xdr:row>
      <xdr:rowOff>9525</xdr:rowOff>
    </xdr:from>
    <xdr:to>
      <xdr:col>6</xdr:col>
      <xdr:colOff>924779</xdr:colOff>
      <xdr:row>173</xdr:row>
      <xdr:rowOff>346575</xdr:rowOff>
    </xdr:to>
    <xdr:pic>
      <xdr:nvPicPr>
        <xdr:cNvPr id="219" name="Рисунок 218" descr="LR-CAP-156411 розовый 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210675" y="596265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174</xdr:row>
      <xdr:rowOff>9525</xdr:rowOff>
    </xdr:from>
    <xdr:to>
      <xdr:col>6</xdr:col>
      <xdr:colOff>924779</xdr:colOff>
      <xdr:row>176</xdr:row>
      <xdr:rowOff>346575</xdr:rowOff>
    </xdr:to>
    <xdr:pic>
      <xdr:nvPicPr>
        <xdr:cNvPr id="220" name="Рисунок 219" descr="LR-CAP-156411 серый 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210675" y="607409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181</xdr:row>
      <xdr:rowOff>9525</xdr:rowOff>
    </xdr:from>
    <xdr:to>
      <xdr:col>6</xdr:col>
      <xdr:colOff>924779</xdr:colOff>
      <xdr:row>183</xdr:row>
      <xdr:rowOff>346575</xdr:rowOff>
    </xdr:to>
    <xdr:pic>
      <xdr:nvPicPr>
        <xdr:cNvPr id="221" name="Рисунок 220" descr="LR-CAP-156412 белый 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210675" y="629697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184</xdr:row>
      <xdr:rowOff>9525</xdr:rowOff>
    </xdr:from>
    <xdr:to>
      <xdr:col>6</xdr:col>
      <xdr:colOff>924779</xdr:colOff>
      <xdr:row>186</xdr:row>
      <xdr:rowOff>346575</xdr:rowOff>
    </xdr:to>
    <xdr:pic>
      <xdr:nvPicPr>
        <xdr:cNvPr id="222" name="Рисунок 221" descr="LR-CAP-156412 темно-синий 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210675" y="640842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187</xdr:row>
      <xdr:rowOff>9525</xdr:rowOff>
    </xdr:from>
    <xdr:to>
      <xdr:col>6</xdr:col>
      <xdr:colOff>924779</xdr:colOff>
      <xdr:row>189</xdr:row>
      <xdr:rowOff>346575</xdr:rowOff>
    </xdr:to>
    <xdr:pic>
      <xdr:nvPicPr>
        <xdr:cNvPr id="223" name="Рисунок 222" descr="LR-CAP-156412 кремовый 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210675" y="651986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190</xdr:row>
      <xdr:rowOff>9525</xdr:rowOff>
    </xdr:from>
    <xdr:to>
      <xdr:col>6</xdr:col>
      <xdr:colOff>924779</xdr:colOff>
      <xdr:row>192</xdr:row>
      <xdr:rowOff>346575</xdr:rowOff>
    </xdr:to>
    <xdr:pic>
      <xdr:nvPicPr>
        <xdr:cNvPr id="224" name="Рисунок 223" descr="LR-CAP-156412 розовый 2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210675" y="66313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193</xdr:row>
      <xdr:rowOff>9525</xdr:rowOff>
    </xdr:from>
    <xdr:to>
      <xdr:col>6</xdr:col>
      <xdr:colOff>924779</xdr:colOff>
      <xdr:row>195</xdr:row>
      <xdr:rowOff>346575</xdr:rowOff>
    </xdr:to>
    <xdr:pic>
      <xdr:nvPicPr>
        <xdr:cNvPr id="225" name="Рисунок 224" descr="LR-CAP-156412 серый 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210675" y="674274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196</xdr:row>
      <xdr:rowOff>9525</xdr:rowOff>
    </xdr:from>
    <xdr:to>
      <xdr:col>6</xdr:col>
      <xdr:colOff>924779</xdr:colOff>
      <xdr:row>198</xdr:row>
      <xdr:rowOff>346575</xdr:rowOff>
    </xdr:to>
    <xdr:pic>
      <xdr:nvPicPr>
        <xdr:cNvPr id="226" name="Рисунок 225" descr="LR-CAP-156412 черный 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210675" y="685419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200</xdr:row>
      <xdr:rowOff>9525</xdr:rowOff>
    </xdr:from>
    <xdr:to>
      <xdr:col>6</xdr:col>
      <xdr:colOff>924779</xdr:colOff>
      <xdr:row>202</xdr:row>
      <xdr:rowOff>346575</xdr:rowOff>
    </xdr:to>
    <xdr:pic>
      <xdr:nvPicPr>
        <xdr:cNvPr id="227" name="Рисунок 226" descr="LR-CAP-156410 белый 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210675" y="696563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203</xdr:row>
      <xdr:rowOff>9525</xdr:rowOff>
    </xdr:from>
    <xdr:to>
      <xdr:col>6</xdr:col>
      <xdr:colOff>924779</xdr:colOff>
      <xdr:row>205</xdr:row>
      <xdr:rowOff>346575</xdr:rowOff>
    </xdr:to>
    <xdr:pic>
      <xdr:nvPicPr>
        <xdr:cNvPr id="228" name="Рисунок 227" descr="LR-CAP-156410 темно-синий 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210675" y="707707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206</xdr:row>
      <xdr:rowOff>9525</xdr:rowOff>
    </xdr:from>
    <xdr:to>
      <xdr:col>6</xdr:col>
      <xdr:colOff>924779</xdr:colOff>
      <xdr:row>208</xdr:row>
      <xdr:rowOff>346575</xdr:rowOff>
    </xdr:to>
    <xdr:pic>
      <xdr:nvPicPr>
        <xdr:cNvPr id="229" name="Рисунок 228" descr="LR-CAP-156410 кремовый 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210675" y="718851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209</xdr:row>
      <xdr:rowOff>9525</xdr:rowOff>
    </xdr:from>
    <xdr:to>
      <xdr:col>6</xdr:col>
      <xdr:colOff>924779</xdr:colOff>
      <xdr:row>211</xdr:row>
      <xdr:rowOff>346575</xdr:rowOff>
    </xdr:to>
    <xdr:pic>
      <xdr:nvPicPr>
        <xdr:cNvPr id="230" name="Рисунок 229" descr="LR-CAP-156410 розовый 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210675" y="729996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212</xdr:row>
      <xdr:rowOff>9525</xdr:rowOff>
    </xdr:from>
    <xdr:to>
      <xdr:col>6</xdr:col>
      <xdr:colOff>924779</xdr:colOff>
      <xdr:row>214</xdr:row>
      <xdr:rowOff>346575</xdr:rowOff>
    </xdr:to>
    <xdr:pic>
      <xdr:nvPicPr>
        <xdr:cNvPr id="231" name="Рисунок 230" descr="LR-CAP-156410 серый 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210675" y="741140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215</xdr:row>
      <xdr:rowOff>9525</xdr:rowOff>
    </xdr:from>
    <xdr:to>
      <xdr:col>6</xdr:col>
      <xdr:colOff>924779</xdr:colOff>
      <xdr:row>217</xdr:row>
      <xdr:rowOff>346575</xdr:rowOff>
    </xdr:to>
    <xdr:pic>
      <xdr:nvPicPr>
        <xdr:cNvPr id="232" name="Рисунок 231" descr="LR-CAP-156410 черный 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210675" y="752284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219</xdr:row>
      <xdr:rowOff>9525</xdr:rowOff>
    </xdr:from>
    <xdr:to>
      <xdr:col>6</xdr:col>
      <xdr:colOff>924779</xdr:colOff>
      <xdr:row>221</xdr:row>
      <xdr:rowOff>346575</xdr:rowOff>
    </xdr:to>
    <xdr:pic>
      <xdr:nvPicPr>
        <xdr:cNvPr id="233" name="Рисунок 232" descr="LR-CAP-156413 белый 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210675" y="763428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222</xdr:row>
      <xdr:rowOff>9525</xdr:rowOff>
    </xdr:from>
    <xdr:to>
      <xdr:col>6</xdr:col>
      <xdr:colOff>924779</xdr:colOff>
      <xdr:row>224</xdr:row>
      <xdr:rowOff>346575</xdr:rowOff>
    </xdr:to>
    <xdr:pic>
      <xdr:nvPicPr>
        <xdr:cNvPr id="234" name="Рисунок 233" descr="LR-CAP-156413 темно-синий 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210675" y="774573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225</xdr:row>
      <xdr:rowOff>9525</xdr:rowOff>
    </xdr:from>
    <xdr:to>
      <xdr:col>6</xdr:col>
      <xdr:colOff>924779</xdr:colOff>
      <xdr:row>227</xdr:row>
      <xdr:rowOff>346575</xdr:rowOff>
    </xdr:to>
    <xdr:pic>
      <xdr:nvPicPr>
        <xdr:cNvPr id="235" name="Рисунок 234" descr="LR-CAP-156413 кремовый 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210675" y="785717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228</xdr:row>
      <xdr:rowOff>9525</xdr:rowOff>
    </xdr:from>
    <xdr:to>
      <xdr:col>6</xdr:col>
      <xdr:colOff>924779</xdr:colOff>
      <xdr:row>230</xdr:row>
      <xdr:rowOff>346575</xdr:rowOff>
    </xdr:to>
    <xdr:pic>
      <xdr:nvPicPr>
        <xdr:cNvPr id="236" name="Рисунок 235" descr="LR-CAP-156413 розовый 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210675" y="796861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231</xdr:row>
      <xdr:rowOff>9525</xdr:rowOff>
    </xdr:from>
    <xdr:to>
      <xdr:col>6</xdr:col>
      <xdr:colOff>924779</xdr:colOff>
      <xdr:row>233</xdr:row>
      <xdr:rowOff>346575</xdr:rowOff>
    </xdr:to>
    <xdr:pic>
      <xdr:nvPicPr>
        <xdr:cNvPr id="237" name="Рисунок 236" descr="LR-CAP-156413 серый 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210675" y="808005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234</xdr:row>
      <xdr:rowOff>9525</xdr:rowOff>
    </xdr:from>
    <xdr:to>
      <xdr:col>6</xdr:col>
      <xdr:colOff>924779</xdr:colOff>
      <xdr:row>236</xdr:row>
      <xdr:rowOff>346575</xdr:rowOff>
    </xdr:to>
    <xdr:pic>
      <xdr:nvPicPr>
        <xdr:cNvPr id="238" name="Рисунок 237" descr="LR-CAP-156413 черный 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210675" y="819150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238</xdr:row>
      <xdr:rowOff>9525</xdr:rowOff>
    </xdr:from>
    <xdr:to>
      <xdr:col>6</xdr:col>
      <xdr:colOff>924779</xdr:colOff>
      <xdr:row>240</xdr:row>
      <xdr:rowOff>346575</xdr:rowOff>
    </xdr:to>
    <xdr:pic>
      <xdr:nvPicPr>
        <xdr:cNvPr id="239" name="Рисунок 238" descr="LR-CAP-156339 белый 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210675" y="830294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241</xdr:row>
      <xdr:rowOff>9525</xdr:rowOff>
    </xdr:from>
    <xdr:to>
      <xdr:col>6</xdr:col>
      <xdr:colOff>924779</xdr:colOff>
      <xdr:row>243</xdr:row>
      <xdr:rowOff>346575</xdr:rowOff>
    </xdr:to>
    <xdr:pic>
      <xdr:nvPicPr>
        <xdr:cNvPr id="240" name="Рисунок 239" descr="LR-CAP-156339 темно-синий 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210675" y="841438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244</xdr:row>
      <xdr:rowOff>9525</xdr:rowOff>
    </xdr:from>
    <xdr:to>
      <xdr:col>6</xdr:col>
      <xdr:colOff>924779</xdr:colOff>
      <xdr:row>246</xdr:row>
      <xdr:rowOff>346575</xdr:rowOff>
    </xdr:to>
    <xdr:pic>
      <xdr:nvPicPr>
        <xdr:cNvPr id="241" name="Рисунок 240" descr="LR-CAP-156339 кремовый 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210675" y="852582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247</xdr:row>
      <xdr:rowOff>9525</xdr:rowOff>
    </xdr:from>
    <xdr:to>
      <xdr:col>6</xdr:col>
      <xdr:colOff>924779</xdr:colOff>
      <xdr:row>249</xdr:row>
      <xdr:rowOff>346575</xdr:rowOff>
    </xdr:to>
    <xdr:pic>
      <xdr:nvPicPr>
        <xdr:cNvPr id="242" name="Рисунок 241" descr="LR-CAP-156339 розовый 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210675" y="863727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250</xdr:row>
      <xdr:rowOff>9525</xdr:rowOff>
    </xdr:from>
    <xdr:to>
      <xdr:col>6</xdr:col>
      <xdr:colOff>924779</xdr:colOff>
      <xdr:row>252</xdr:row>
      <xdr:rowOff>346575</xdr:rowOff>
    </xdr:to>
    <xdr:pic>
      <xdr:nvPicPr>
        <xdr:cNvPr id="243" name="Рисунок 242" descr="LR-CAP-156339 серый 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210675" y="874871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253</xdr:row>
      <xdr:rowOff>9525</xdr:rowOff>
    </xdr:from>
    <xdr:to>
      <xdr:col>6</xdr:col>
      <xdr:colOff>924779</xdr:colOff>
      <xdr:row>255</xdr:row>
      <xdr:rowOff>346575</xdr:rowOff>
    </xdr:to>
    <xdr:pic>
      <xdr:nvPicPr>
        <xdr:cNvPr id="244" name="Рисунок 243" descr="LR-CAP-156339 черный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210675" y="886015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257</xdr:row>
      <xdr:rowOff>9525</xdr:rowOff>
    </xdr:from>
    <xdr:to>
      <xdr:col>6</xdr:col>
      <xdr:colOff>924779</xdr:colOff>
      <xdr:row>259</xdr:row>
      <xdr:rowOff>346575</xdr:rowOff>
    </xdr:to>
    <xdr:pic>
      <xdr:nvPicPr>
        <xdr:cNvPr id="245" name="Рисунок 244" descr="LR-CAP-156338 белый 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210675" y="897159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260</xdr:row>
      <xdr:rowOff>9525</xdr:rowOff>
    </xdr:from>
    <xdr:to>
      <xdr:col>6</xdr:col>
      <xdr:colOff>924779</xdr:colOff>
      <xdr:row>262</xdr:row>
      <xdr:rowOff>346575</xdr:rowOff>
    </xdr:to>
    <xdr:pic>
      <xdr:nvPicPr>
        <xdr:cNvPr id="246" name="Рисунок 245" descr="LR-CAP-156338 темно-синий 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210675" y="908304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263</xdr:row>
      <xdr:rowOff>9525</xdr:rowOff>
    </xdr:from>
    <xdr:to>
      <xdr:col>6</xdr:col>
      <xdr:colOff>924779</xdr:colOff>
      <xdr:row>265</xdr:row>
      <xdr:rowOff>346575</xdr:rowOff>
    </xdr:to>
    <xdr:pic>
      <xdr:nvPicPr>
        <xdr:cNvPr id="247" name="Рисунок 246" descr="LR-CAP-156338 кремовый 2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210675" y="919448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266</xdr:row>
      <xdr:rowOff>9525</xdr:rowOff>
    </xdr:from>
    <xdr:to>
      <xdr:col>6</xdr:col>
      <xdr:colOff>924779</xdr:colOff>
      <xdr:row>268</xdr:row>
      <xdr:rowOff>346575</xdr:rowOff>
    </xdr:to>
    <xdr:pic>
      <xdr:nvPicPr>
        <xdr:cNvPr id="248" name="Рисунок 247" descr="LR-CAP-156338 розовый 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210675" y="930592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269</xdr:row>
      <xdr:rowOff>9525</xdr:rowOff>
    </xdr:from>
    <xdr:to>
      <xdr:col>6</xdr:col>
      <xdr:colOff>924779</xdr:colOff>
      <xdr:row>271</xdr:row>
      <xdr:rowOff>346575</xdr:rowOff>
    </xdr:to>
    <xdr:pic>
      <xdr:nvPicPr>
        <xdr:cNvPr id="249" name="Рисунок 248" descr="LR-CAP-156338 серый 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210675" y="941736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272</xdr:row>
      <xdr:rowOff>9525</xdr:rowOff>
    </xdr:from>
    <xdr:to>
      <xdr:col>6</xdr:col>
      <xdr:colOff>924779</xdr:colOff>
      <xdr:row>274</xdr:row>
      <xdr:rowOff>346575</xdr:rowOff>
    </xdr:to>
    <xdr:pic>
      <xdr:nvPicPr>
        <xdr:cNvPr id="250" name="Рисунок 249" descr="LR-CAP-156338 черный 2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210675" y="952881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289</xdr:row>
      <xdr:rowOff>28575</xdr:rowOff>
    </xdr:from>
    <xdr:to>
      <xdr:col>7</xdr:col>
      <xdr:colOff>854</xdr:colOff>
      <xdr:row>291</xdr:row>
      <xdr:rowOff>365625</xdr:rowOff>
    </xdr:to>
    <xdr:pic>
      <xdr:nvPicPr>
        <xdr:cNvPr id="251" name="Рисунок 250" descr="LR-CAP-156343-02 белый 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220200" y="1031081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292</xdr:row>
      <xdr:rowOff>28575</xdr:rowOff>
    </xdr:from>
    <xdr:to>
      <xdr:col>7</xdr:col>
      <xdr:colOff>854</xdr:colOff>
      <xdr:row>294</xdr:row>
      <xdr:rowOff>365625</xdr:rowOff>
    </xdr:to>
    <xdr:pic>
      <xdr:nvPicPr>
        <xdr:cNvPr id="252" name="Рисунок 251" descr="LR-CAP-156343-02 темно-синий 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220200" y="1042225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276</xdr:row>
      <xdr:rowOff>9525</xdr:rowOff>
    </xdr:from>
    <xdr:to>
      <xdr:col>6</xdr:col>
      <xdr:colOff>924779</xdr:colOff>
      <xdr:row>278</xdr:row>
      <xdr:rowOff>346575</xdr:rowOff>
    </xdr:to>
    <xdr:pic>
      <xdr:nvPicPr>
        <xdr:cNvPr id="253" name="Рисунок 252" descr="LR-CAP-156343 кремовый 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210675" y="986313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279</xdr:row>
      <xdr:rowOff>9525</xdr:rowOff>
    </xdr:from>
    <xdr:to>
      <xdr:col>6</xdr:col>
      <xdr:colOff>924779</xdr:colOff>
      <xdr:row>281</xdr:row>
      <xdr:rowOff>346575</xdr:rowOff>
    </xdr:to>
    <xdr:pic>
      <xdr:nvPicPr>
        <xdr:cNvPr id="254" name="Рисунок 253" descr="LR-CAP-156343 розовый 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210675" y="997458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282</xdr:row>
      <xdr:rowOff>9525</xdr:rowOff>
    </xdr:from>
    <xdr:to>
      <xdr:col>6</xdr:col>
      <xdr:colOff>924779</xdr:colOff>
      <xdr:row>284</xdr:row>
      <xdr:rowOff>346575</xdr:rowOff>
    </xdr:to>
    <xdr:pic>
      <xdr:nvPicPr>
        <xdr:cNvPr id="255" name="Рисунок 254" descr="LR-CAP-156343 серый 2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9210675" y="1008602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285</xdr:row>
      <xdr:rowOff>9525</xdr:rowOff>
    </xdr:from>
    <xdr:to>
      <xdr:col>6</xdr:col>
      <xdr:colOff>924779</xdr:colOff>
      <xdr:row>287</xdr:row>
      <xdr:rowOff>346575</xdr:rowOff>
    </xdr:to>
    <xdr:pic>
      <xdr:nvPicPr>
        <xdr:cNvPr id="256" name="Рисунок 255" descr="LR-CAP-156343 черный 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210675" y="1019746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295</xdr:row>
      <xdr:rowOff>19050</xdr:rowOff>
    </xdr:from>
    <xdr:to>
      <xdr:col>6</xdr:col>
      <xdr:colOff>924779</xdr:colOff>
      <xdr:row>297</xdr:row>
      <xdr:rowOff>356100</xdr:rowOff>
    </xdr:to>
    <xdr:pic>
      <xdr:nvPicPr>
        <xdr:cNvPr id="257" name="Рисунок 256" descr="LR-CAP-156343-02 черный 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210675" y="1064418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299</xdr:row>
      <xdr:rowOff>9525</xdr:rowOff>
    </xdr:from>
    <xdr:to>
      <xdr:col>6</xdr:col>
      <xdr:colOff>924779</xdr:colOff>
      <xdr:row>301</xdr:row>
      <xdr:rowOff>346575</xdr:rowOff>
    </xdr:to>
    <xdr:pic>
      <xdr:nvPicPr>
        <xdr:cNvPr id="258" name="Рисунок 257" descr="LR-CAP-156341 белый 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210675" y="1042035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302</xdr:row>
      <xdr:rowOff>9525</xdr:rowOff>
    </xdr:from>
    <xdr:to>
      <xdr:col>6</xdr:col>
      <xdr:colOff>924779</xdr:colOff>
      <xdr:row>304</xdr:row>
      <xdr:rowOff>346575</xdr:rowOff>
    </xdr:to>
    <xdr:pic>
      <xdr:nvPicPr>
        <xdr:cNvPr id="259" name="Рисунок 258" descr="LR-CAP-156341 темно-синий 2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210675" y="1053179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305</xdr:row>
      <xdr:rowOff>9525</xdr:rowOff>
    </xdr:from>
    <xdr:to>
      <xdr:col>6</xdr:col>
      <xdr:colOff>924779</xdr:colOff>
      <xdr:row>307</xdr:row>
      <xdr:rowOff>346575</xdr:rowOff>
    </xdr:to>
    <xdr:pic>
      <xdr:nvPicPr>
        <xdr:cNvPr id="260" name="Рисунок 259" descr="LR-CAP-156341 кремовый 2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210675" y="106432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308</xdr:row>
      <xdr:rowOff>9525</xdr:rowOff>
    </xdr:from>
    <xdr:to>
      <xdr:col>6</xdr:col>
      <xdr:colOff>924779</xdr:colOff>
      <xdr:row>310</xdr:row>
      <xdr:rowOff>346575</xdr:rowOff>
    </xdr:to>
    <xdr:pic>
      <xdr:nvPicPr>
        <xdr:cNvPr id="261" name="Рисунок 260" descr="LR-CAP-156341 розовый 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210675" y="1075467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311</xdr:row>
      <xdr:rowOff>9525</xdr:rowOff>
    </xdr:from>
    <xdr:to>
      <xdr:col>6</xdr:col>
      <xdr:colOff>924779</xdr:colOff>
      <xdr:row>313</xdr:row>
      <xdr:rowOff>346575</xdr:rowOff>
    </xdr:to>
    <xdr:pic>
      <xdr:nvPicPr>
        <xdr:cNvPr id="262" name="Рисунок 261" descr="LR-CAP-156341 серый 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210675" y="1086612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314</xdr:row>
      <xdr:rowOff>9525</xdr:rowOff>
    </xdr:from>
    <xdr:to>
      <xdr:col>6</xdr:col>
      <xdr:colOff>924779</xdr:colOff>
      <xdr:row>316</xdr:row>
      <xdr:rowOff>346575</xdr:rowOff>
    </xdr:to>
    <xdr:pic>
      <xdr:nvPicPr>
        <xdr:cNvPr id="263" name="Рисунок 262" descr="LR-CAP-156341 черный 2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210675" y="1097756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318</xdr:row>
      <xdr:rowOff>9525</xdr:rowOff>
    </xdr:from>
    <xdr:to>
      <xdr:col>6</xdr:col>
      <xdr:colOff>924779</xdr:colOff>
      <xdr:row>320</xdr:row>
      <xdr:rowOff>346575</xdr:rowOff>
    </xdr:to>
    <xdr:pic>
      <xdr:nvPicPr>
        <xdr:cNvPr id="264" name="Рисунок 263" descr="LR-CAP-156340 белый 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210675" y="110890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321</xdr:row>
      <xdr:rowOff>9525</xdr:rowOff>
    </xdr:from>
    <xdr:to>
      <xdr:col>6</xdr:col>
      <xdr:colOff>924779</xdr:colOff>
      <xdr:row>323</xdr:row>
      <xdr:rowOff>346575</xdr:rowOff>
    </xdr:to>
    <xdr:pic>
      <xdr:nvPicPr>
        <xdr:cNvPr id="265" name="Рисунок 264" descr="LR-CAP-156340 темно-синий 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10675" y="1120044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324</xdr:row>
      <xdr:rowOff>9525</xdr:rowOff>
    </xdr:from>
    <xdr:to>
      <xdr:col>6</xdr:col>
      <xdr:colOff>924779</xdr:colOff>
      <xdr:row>326</xdr:row>
      <xdr:rowOff>346575</xdr:rowOff>
    </xdr:to>
    <xdr:pic>
      <xdr:nvPicPr>
        <xdr:cNvPr id="266" name="Рисунок 265" descr="LR-CAP-156340 кремовый 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210675" y="1131189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327</xdr:row>
      <xdr:rowOff>9525</xdr:rowOff>
    </xdr:from>
    <xdr:to>
      <xdr:col>6</xdr:col>
      <xdr:colOff>924779</xdr:colOff>
      <xdr:row>329</xdr:row>
      <xdr:rowOff>346575</xdr:rowOff>
    </xdr:to>
    <xdr:pic>
      <xdr:nvPicPr>
        <xdr:cNvPr id="267" name="Рисунок 266" descr="LR-CAP-156340 розовый 2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210675" y="1142333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330</xdr:row>
      <xdr:rowOff>9525</xdr:rowOff>
    </xdr:from>
    <xdr:to>
      <xdr:col>6</xdr:col>
      <xdr:colOff>924779</xdr:colOff>
      <xdr:row>332</xdr:row>
      <xdr:rowOff>346575</xdr:rowOff>
    </xdr:to>
    <xdr:pic>
      <xdr:nvPicPr>
        <xdr:cNvPr id="268" name="Рисунок 267" descr="LR-CAP-156340 серый 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210675" y="1153477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333</xdr:row>
      <xdr:rowOff>9525</xdr:rowOff>
    </xdr:from>
    <xdr:to>
      <xdr:col>6</xdr:col>
      <xdr:colOff>924779</xdr:colOff>
      <xdr:row>335</xdr:row>
      <xdr:rowOff>346575</xdr:rowOff>
    </xdr:to>
    <xdr:pic>
      <xdr:nvPicPr>
        <xdr:cNvPr id="269" name="Рисунок 268" descr="LR-CAP-156340 черный 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210675" y="1164621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337</xdr:row>
      <xdr:rowOff>9525</xdr:rowOff>
    </xdr:from>
    <xdr:to>
      <xdr:col>6</xdr:col>
      <xdr:colOff>924779</xdr:colOff>
      <xdr:row>339</xdr:row>
      <xdr:rowOff>346575</xdr:rowOff>
    </xdr:to>
    <xdr:pic>
      <xdr:nvPicPr>
        <xdr:cNvPr id="270" name="Рисунок 269" descr="LR-CAP-156344 белый 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210675" y="1175766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340</xdr:row>
      <xdr:rowOff>9525</xdr:rowOff>
    </xdr:from>
    <xdr:to>
      <xdr:col>6</xdr:col>
      <xdr:colOff>924779</xdr:colOff>
      <xdr:row>342</xdr:row>
      <xdr:rowOff>346575</xdr:rowOff>
    </xdr:to>
    <xdr:pic>
      <xdr:nvPicPr>
        <xdr:cNvPr id="271" name="Рисунок 270" descr="LR-CAP-156344 темно-синий 2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10675" y="1186910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343</xdr:row>
      <xdr:rowOff>9525</xdr:rowOff>
    </xdr:from>
    <xdr:to>
      <xdr:col>6</xdr:col>
      <xdr:colOff>924779</xdr:colOff>
      <xdr:row>345</xdr:row>
      <xdr:rowOff>346575</xdr:rowOff>
    </xdr:to>
    <xdr:pic>
      <xdr:nvPicPr>
        <xdr:cNvPr id="272" name="Рисунок 271" descr="LR-CAP-156344 кремовый 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210675" y="1198054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346</xdr:row>
      <xdr:rowOff>9525</xdr:rowOff>
    </xdr:from>
    <xdr:to>
      <xdr:col>6</xdr:col>
      <xdr:colOff>924779</xdr:colOff>
      <xdr:row>348</xdr:row>
      <xdr:rowOff>346575</xdr:rowOff>
    </xdr:to>
    <xdr:pic>
      <xdr:nvPicPr>
        <xdr:cNvPr id="273" name="Рисунок 272" descr="LR-CAP-156344 розовый 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210675" y="1209198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349</xdr:row>
      <xdr:rowOff>9525</xdr:rowOff>
    </xdr:from>
    <xdr:to>
      <xdr:col>6</xdr:col>
      <xdr:colOff>924779</xdr:colOff>
      <xdr:row>351</xdr:row>
      <xdr:rowOff>346575</xdr:rowOff>
    </xdr:to>
    <xdr:pic>
      <xdr:nvPicPr>
        <xdr:cNvPr id="274" name="Рисунок 273" descr="LR-CAP-156344 серый 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10675" y="1220343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352</xdr:row>
      <xdr:rowOff>9525</xdr:rowOff>
    </xdr:from>
    <xdr:to>
      <xdr:col>6</xdr:col>
      <xdr:colOff>924779</xdr:colOff>
      <xdr:row>354</xdr:row>
      <xdr:rowOff>346575</xdr:rowOff>
    </xdr:to>
    <xdr:pic>
      <xdr:nvPicPr>
        <xdr:cNvPr id="275" name="Рисунок 274" descr="LR-CAP-156344 черный 2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210675" y="1231487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356</xdr:row>
      <xdr:rowOff>9525</xdr:rowOff>
    </xdr:from>
    <xdr:to>
      <xdr:col>6</xdr:col>
      <xdr:colOff>924779</xdr:colOff>
      <xdr:row>358</xdr:row>
      <xdr:rowOff>346575</xdr:rowOff>
    </xdr:to>
    <xdr:pic>
      <xdr:nvPicPr>
        <xdr:cNvPr id="276" name="Рисунок 275" descr="LR-CAP-156342 белый 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210675" y="1242631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359</xdr:row>
      <xdr:rowOff>9525</xdr:rowOff>
    </xdr:from>
    <xdr:to>
      <xdr:col>6</xdr:col>
      <xdr:colOff>924779</xdr:colOff>
      <xdr:row>361</xdr:row>
      <xdr:rowOff>346575</xdr:rowOff>
    </xdr:to>
    <xdr:pic>
      <xdr:nvPicPr>
        <xdr:cNvPr id="277" name="Рисунок 276" descr="LR-CAP-156342 темно-синий 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210675" y="1253775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362</xdr:row>
      <xdr:rowOff>9525</xdr:rowOff>
    </xdr:from>
    <xdr:to>
      <xdr:col>6</xdr:col>
      <xdr:colOff>924779</xdr:colOff>
      <xdr:row>364</xdr:row>
      <xdr:rowOff>346575</xdr:rowOff>
    </xdr:to>
    <xdr:pic>
      <xdr:nvPicPr>
        <xdr:cNvPr id="278" name="Рисунок 277" descr="LR-CAP-156342 кремовый 2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210675" y="1264920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365</xdr:row>
      <xdr:rowOff>9525</xdr:rowOff>
    </xdr:from>
    <xdr:to>
      <xdr:col>6</xdr:col>
      <xdr:colOff>924779</xdr:colOff>
      <xdr:row>367</xdr:row>
      <xdr:rowOff>346575</xdr:rowOff>
    </xdr:to>
    <xdr:pic>
      <xdr:nvPicPr>
        <xdr:cNvPr id="279" name="Рисунок 278" descr="LR-CAP-156342 розовый 2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210675" y="1276064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368</xdr:row>
      <xdr:rowOff>9525</xdr:rowOff>
    </xdr:from>
    <xdr:to>
      <xdr:col>6</xdr:col>
      <xdr:colOff>924779</xdr:colOff>
      <xdr:row>370</xdr:row>
      <xdr:rowOff>346575</xdr:rowOff>
    </xdr:to>
    <xdr:pic>
      <xdr:nvPicPr>
        <xdr:cNvPr id="280" name="Рисунок 279" descr="LR-CAP-156342 серый 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210675" y="1287208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371</xdr:row>
      <xdr:rowOff>9525</xdr:rowOff>
    </xdr:from>
    <xdr:to>
      <xdr:col>6</xdr:col>
      <xdr:colOff>924779</xdr:colOff>
      <xdr:row>373</xdr:row>
      <xdr:rowOff>346575</xdr:rowOff>
    </xdr:to>
    <xdr:pic>
      <xdr:nvPicPr>
        <xdr:cNvPr id="281" name="Рисунок 280" descr="LR-CAP-156342 черный 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210675" y="1298352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375</xdr:row>
      <xdr:rowOff>9525</xdr:rowOff>
    </xdr:from>
    <xdr:to>
      <xdr:col>6</xdr:col>
      <xdr:colOff>924779</xdr:colOff>
      <xdr:row>377</xdr:row>
      <xdr:rowOff>346575</xdr:rowOff>
    </xdr:to>
    <xdr:pic>
      <xdr:nvPicPr>
        <xdr:cNvPr id="282" name="Рисунок 281" descr="LR-CAP-156170 белый 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210675" y="1309497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378</xdr:row>
      <xdr:rowOff>9525</xdr:rowOff>
    </xdr:from>
    <xdr:to>
      <xdr:col>6</xdr:col>
      <xdr:colOff>924779</xdr:colOff>
      <xdr:row>380</xdr:row>
      <xdr:rowOff>346575</xdr:rowOff>
    </xdr:to>
    <xdr:pic>
      <xdr:nvPicPr>
        <xdr:cNvPr id="283" name="Рисунок 282" descr="LR-CAP-156170 темно-синий 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210675" y="1320641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381</xdr:row>
      <xdr:rowOff>9525</xdr:rowOff>
    </xdr:from>
    <xdr:to>
      <xdr:col>6</xdr:col>
      <xdr:colOff>924779</xdr:colOff>
      <xdr:row>383</xdr:row>
      <xdr:rowOff>346575</xdr:rowOff>
    </xdr:to>
    <xdr:pic>
      <xdr:nvPicPr>
        <xdr:cNvPr id="284" name="Рисунок 283" descr="LR-CAP-156170 кремовый 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210675" y="1331785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384</xdr:row>
      <xdr:rowOff>9525</xdr:rowOff>
    </xdr:from>
    <xdr:to>
      <xdr:col>6</xdr:col>
      <xdr:colOff>924779</xdr:colOff>
      <xdr:row>386</xdr:row>
      <xdr:rowOff>346575</xdr:rowOff>
    </xdr:to>
    <xdr:pic>
      <xdr:nvPicPr>
        <xdr:cNvPr id="285" name="Рисунок 284" descr="LR-CAP-156170 розовый 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210675" y="1342929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387</xdr:row>
      <xdr:rowOff>9525</xdr:rowOff>
    </xdr:from>
    <xdr:to>
      <xdr:col>6</xdr:col>
      <xdr:colOff>924779</xdr:colOff>
      <xdr:row>389</xdr:row>
      <xdr:rowOff>346575</xdr:rowOff>
    </xdr:to>
    <xdr:pic>
      <xdr:nvPicPr>
        <xdr:cNvPr id="286" name="Рисунок 285" descr="LR-CAP-156170 серый 2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10675" y="1354074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390</xdr:row>
      <xdr:rowOff>9525</xdr:rowOff>
    </xdr:from>
    <xdr:to>
      <xdr:col>6</xdr:col>
      <xdr:colOff>924779</xdr:colOff>
      <xdr:row>392</xdr:row>
      <xdr:rowOff>346575</xdr:rowOff>
    </xdr:to>
    <xdr:pic>
      <xdr:nvPicPr>
        <xdr:cNvPr id="287" name="Рисунок 286" descr="LR-CAP-156170 черный 2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210675" y="1365218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394</xdr:row>
      <xdr:rowOff>9525</xdr:rowOff>
    </xdr:from>
    <xdr:to>
      <xdr:col>6</xdr:col>
      <xdr:colOff>924779</xdr:colOff>
      <xdr:row>396</xdr:row>
      <xdr:rowOff>346575</xdr:rowOff>
    </xdr:to>
    <xdr:pic>
      <xdr:nvPicPr>
        <xdr:cNvPr id="288" name="Рисунок 287" descr="LR-CAP-156169 белый 2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210675" y="1376362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397</xdr:row>
      <xdr:rowOff>9525</xdr:rowOff>
    </xdr:from>
    <xdr:to>
      <xdr:col>6</xdr:col>
      <xdr:colOff>924779</xdr:colOff>
      <xdr:row>399</xdr:row>
      <xdr:rowOff>346575</xdr:rowOff>
    </xdr:to>
    <xdr:pic>
      <xdr:nvPicPr>
        <xdr:cNvPr id="289" name="Рисунок 288" descr="LR-CAP-156169 темно-синий 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210675" y="1387506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400</xdr:row>
      <xdr:rowOff>9525</xdr:rowOff>
    </xdr:from>
    <xdr:to>
      <xdr:col>6</xdr:col>
      <xdr:colOff>924779</xdr:colOff>
      <xdr:row>402</xdr:row>
      <xdr:rowOff>346575</xdr:rowOff>
    </xdr:to>
    <xdr:pic>
      <xdr:nvPicPr>
        <xdr:cNvPr id="290" name="Рисунок 289" descr="LR-CAP-156169 кремовый 2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210675" y="1398651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403</xdr:row>
      <xdr:rowOff>9525</xdr:rowOff>
    </xdr:from>
    <xdr:to>
      <xdr:col>6</xdr:col>
      <xdr:colOff>924779</xdr:colOff>
      <xdr:row>405</xdr:row>
      <xdr:rowOff>346575</xdr:rowOff>
    </xdr:to>
    <xdr:pic>
      <xdr:nvPicPr>
        <xdr:cNvPr id="291" name="Рисунок 290" descr="LR-CAP-156169 розовый 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210675" y="1409795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406</xdr:row>
      <xdr:rowOff>9525</xdr:rowOff>
    </xdr:from>
    <xdr:to>
      <xdr:col>6</xdr:col>
      <xdr:colOff>924779</xdr:colOff>
      <xdr:row>408</xdr:row>
      <xdr:rowOff>346575</xdr:rowOff>
    </xdr:to>
    <xdr:pic>
      <xdr:nvPicPr>
        <xdr:cNvPr id="292" name="Рисунок 291" descr="LR-CAP-156169 серый 2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210675" y="1420939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409</xdr:row>
      <xdr:rowOff>9525</xdr:rowOff>
    </xdr:from>
    <xdr:to>
      <xdr:col>6</xdr:col>
      <xdr:colOff>924779</xdr:colOff>
      <xdr:row>411</xdr:row>
      <xdr:rowOff>346575</xdr:rowOff>
    </xdr:to>
    <xdr:pic>
      <xdr:nvPicPr>
        <xdr:cNvPr id="293" name="Рисунок 292" descr="LR-CAP-156169 черный 2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210675" y="1432083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413</xdr:row>
      <xdr:rowOff>9525</xdr:rowOff>
    </xdr:from>
    <xdr:to>
      <xdr:col>6</xdr:col>
      <xdr:colOff>924779</xdr:colOff>
      <xdr:row>415</xdr:row>
      <xdr:rowOff>346575</xdr:rowOff>
    </xdr:to>
    <xdr:pic>
      <xdr:nvPicPr>
        <xdr:cNvPr id="294" name="Рисунок 293" descr="LR-CAP-156168 белый 2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210675" y="1443228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416</xdr:row>
      <xdr:rowOff>9525</xdr:rowOff>
    </xdr:from>
    <xdr:to>
      <xdr:col>6</xdr:col>
      <xdr:colOff>924779</xdr:colOff>
      <xdr:row>418</xdr:row>
      <xdr:rowOff>346575</xdr:rowOff>
    </xdr:to>
    <xdr:pic>
      <xdr:nvPicPr>
        <xdr:cNvPr id="295" name="Рисунок 294" descr="LR-CAP-156168 темно-синий 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9210675" y="1454372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419</xdr:row>
      <xdr:rowOff>9525</xdr:rowOff>
    </xdr:from>
    <xdr:to>
      <xdr:col>6</xdr:col>
      <xdr:colOff>924779</xdr:colOff>
      <xdr:row>421</xdr:row>
      <xdr:rowOff>346575</xdr:rowOff>
    </xdr:to>
    <xdr:pic>
      <xdr:nvPicPr>
        <xdr:cNvPr id="296" name="Рисунок 295" descr="LR-CAP-156168 кремовый 2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210675" y="1465516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422</xdr:row>
      <xdr:rowOff>9525</xdr:rowOff>
    </xdr:from>
    <xdr:to>
      <xdr:col>6</xdr:col>
      <xdr:colOff>924779</xdr:colOff>
      <xdr:row>424</xdr:row>
      <xdr:rowOff>346575</xdr:rowOff>
    </xdr:to>
    <xdr:pic>
      <xdr:nvPicPr>
        <xdr:cNvPr id="297" name="Рисунок 296" descr="LR-CAP-156168 розовый 2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210675" y="1476660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425</xdr:row>
      <xdr:rowOff>9525</xdr:rowOff>
    </xdr:from>
    <xdr:to>
      <xdr:col>6</xdr:col>
      <xdr:colOff>924779</xdr:colOff>
      <xdr:row>427</xdr:row>
      <xdr:rowOff>346575</xdr:rowOff>
    </xdr:to>
    <xdr:pic>
      <xdr:nvPicPr>
        <xdr:cNvPr id="298" name="Рисунок 297" descr="LR-CAP-156168 серый 2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210675" y="1487805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428</xdr:row>
      <xdr:rowOff>9525</xdr:rowOff>
    </xdr:from>
    <xdr:to>
      <xdr:col>6</xdr:col>
      <xdr:colOff>924779</xdr:colOff>
      <xdr:row>430</xdr:row>
      <xdr:rowOff>346575</xdr:rowOff>
    </xdr:to>
    <xdr:pic>
      <xdr:nvPicPr>
        <xdr:cNvPr id="299" name="Рисунок 298" descr="LR-CAP-156168 черный 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210675" y="1498949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432</xdr:row>
      <xdr:rowOff>9525</xdr:rowOff>
    </xdr:from>
    <xdr:to>
      <xdr:col>6</xdr:col>
      <xdr:colOff>924779</xdr:colOff>
      <xdr:row>434</xdr:row>
      <xdr:rowOff>346575</xdr:rowOff>
    </xdr:to>
    <xdr:pic>
      <xdr:nvPicPr>
        <xdr:cNvPr id="300" name="Рисунок 299" descr="LR-CAP-156171 белый 2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210675" y="151009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435</xdr:row>
      <xdr:rowOff>9525</xdr:rowOff>
    </xdr:from>
    <xdr:to>
      <xdr:col>6</xdr:col>
      <xdr:colOff>924779</xdr:colOff>
      <xdr:row>437</xdr:row>
      <xdr:rowOff>346575</xdr:rowOff>
    </xdr:to>
    <xdr:pic>
      <xdr:nvPicPr>
        <xdr:cNvPr id="301" name="Рисунок 300" descr="LR-CAP-156171 темно-синий 2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210675" y="1521237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438</xdr:row>
      <xdr:rowOff>9525</xdr:rowOff>
    </xdr:from>
    <xdr:to>
      <xdr:col>6</xdr:col>
      <xdr:colOff>924779</xdr:colOff>
      <xdr:row>440</xdr:row>
      <xdr:rowOff>346575</xdr:rowOff>
    </xdr:to>
    <xdr:pic>
      <xdr:nvPicPr>
        <xdr:cNvPr id="302" name="Рисунок 301" descr="LR-CAP-156171 кремовый 2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210675" y="1532382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441</xdr:row>
      <xdr:rowOff>9525</xdr:rowOff>
    </xdr:from>
    <xdr:to>
      <xdr:col>6</xdr:col>
      <xdr:colOff>924779</xdr:colOff>
      <xdr:row>443</xdr:row>
      <xdr:rowOff>346575</xdr:rowOff>
    </xdr:to>
    <xdr:pic>
      <xdr:nvPicPr>
        <xdr:cNvPr id="303" name="Рисунок 302" descr="LR-CAP-156171 розовый 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9210675" y="1543526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444</xdr:row>
      <xdr:rowOff>9525</xdr:rowOff>
    </xdr:from>
    <xdr:to>
      <xdr:col>6</xdr:col>
      <xdr:colOff>924779</xdr:colOff>
      <xdr:row>446</xdr:row>
      <xdr:rowOff>346575</xdr:rowOff>
    </xdr:to>
    <xdr:pic>
      <xdr:nvPicPr>
        <xdr:cNvPr id="304" name="Рисунок 303" descr="LR-CAP-156171 серый 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210675" y="155467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447</xdr:row>
      <xdr:rowOff>9525</xdr:rowOff>
    </xdr:from>
    <xdr:to>
      <xdr:col>6</xdr:col>
      <xdr:colOff>924779</xdr:colOff>
      <xdr:row>449</xdr:row>
      <xdr:rowOff>346575</xdr:rowOff>
    </xdr:to>
    <xdr:pic>
      <xdr:nvPicPr>
        <xdr:cNvPr id="305" name="Рисунок 304" descr="LR-CAP-156171 черный 2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210675" y="1565814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451</xdr:row>
      <xdr:rowOff>9525</xdr:rowOff>
    </xdr:from>
    <xdr:to>
      <xdr:col>6</xdr:col>
      <xdr:colOff>924779</xdr:colOff>
      <xdr:row>453</xdr:row>
      <xdr:rowOff>346575</xdr:rowOff>
    </xdr:to>
    <xdr:pic>
      <xdr:nvPicPr>
        <xdr:cNvPr id="306" name="Рисунок 305" descr="LR-CAP-156486 белый 2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9210675" y="1576959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454</xdr:row>
      <xdr:rowOff>9525</xdr:rowOff>
    </xdr:from>
    <xdr:to>
      <xdr:col>6</xdr:col>
      <xdr:colOff>924779</xdr:colOff>
      <xdr:row>456</xdr:row>
      <xdr:rowOff>346575</xdr:rowOff>
    </xdr:to>
    <xdr:pic>
      <xdr:nvPicPr>
        <xdr:cNvPr id="307" name="Рисунок 306" descr="LR-CAP-156486 темно-синий 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210675" y="1588103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457</xdr:row>
      <xdr:rowOff>9525</xdr:rowOff>
    </xdr:from>
    <xdr:to>
      <xdr:col>6</xdr:col>
      <xdr:colOff>924779</xdr:colOff>
      <xdr:row>459</xdr:row>
      <xdr:rowOff>346575</xdr:rowOff>
    </xdr:to>
    <xdr:pic>
      <xdr:nvPicPr>
        <xdr:cNvPr id="308" name="Рисунок 307" descr="LR-CAP-156486 кремовый 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9210675" y="1599247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460</xdr:row>
      <xdr:rowOff>9525</xdr:rowOff>
    </xdr:from>
    <xdr:to>
      <xdr:col>6</xdr:col>
      <xdr:colOff>924779</xdr:colOff>
      <xdr:row>462</xdr:row>
      <xdr:rowOff>346575</xdr:rowOff>
    </xdr:to>
    <xdr:pic>
      <xdr:nvPicPr>
        <xdr:cNvPr id="309" name="Рисунок 308" descr="LR-CAP-156486 розовый 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9210675" y="1610391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463</xdr:row>
      <xdr:rowOff>9525</xdr:rowOff>
    </xdr:from>
    <xdr:to>
      <xdr:col>6</xdr:col>
      <xdr:colOff>924779</xdr:colOff>
      <xdr:row>465</xdr:row>
      <xdr:rowOff>346575</xdr:rowOff>
    </xdr:to>
    <xdr:pic>
      <xdr:nvPicPr>
        <xdr:cNvPr id="310" name="Рисунок 309" descr="LR-CAP-156486 серый 2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210675" y="1621536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466</xdr:row>
      <xdr:rowOff>9525</xdr:rowOff>
    </xdr:from>
    <xdr:to>
      <xdr:col>6</xdr:col>
      <xdr:colOff>924779</xdr:colOff>
      <xdr:row>468</xdr:row>
      <xdr:rowOff>346575</xdr:rowOff>
    </xdr:to>
    <xdr:pic>
      <xdr:nvPicPr>
        <xdr:cNvPr id="311" name="Рисунок 310" descr="LR-CAP-156486 черный 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9210675" y="1632680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470</xdr:row>
      <xdr:rowOff>9525</xdr:rowOff>
    </xdr:from>
    <xdr:to>
      <xdr:col>6</xdr:col>
      <xdr:colOff>924779</xdr:colOff>
      <xdr:row>472</xdr:row>
      <xdr:rowOff>346575</xdr:rowOff>
    </xdr:to>
    <xdr:pic>
      <xdr:nvPicPr>
        <xdr:cNvPr id="312" name="Рисунок 311" descr="LR-CAP-156490 белый 2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210675" y="1643824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473</xdr:row>
      <xdr:rowOff>9525</xdr:rowOff>
    </xdr:from>
    <xdr:to>
      <xdr:col>6</xdr:col>
      <xdr:colOff>924779</xdr:colOff>
      <xdr:row>475</xdr:row>
      <xdr:rowOff>346575</xdr:rowOff>
    </xdr:to>
    <xdr:pic>
      <xdr:nvPicPr>
        <xdr:cNvPr id="313" name="Рисунок 312" descr="LR-CAP-156490 темно-синий 2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9210675" y="1654968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476</xdr:row>
      <xdr:rowOff>9525</xdr:rowOff>
    </xdr:from>
    <xdr:to>
      <xdr:col>6</xdr:col>
      <xdr:colOff>924779</xdr:colOff>
      <xdr:row>478</xdr:row>
      <xdr:rowOff>346575</xdr:rowOff>
    </xdr:to>
    <xdr:pic>
      <xdr:nvPicPr>
        <xdr:cNvPr id="314" name="Рисунок 313" descr="LR-CAP-156490 кремовый 2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9210675" y="1666113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479</xdr:row>
      <xdr:rowOff>9525</xdr:rowOff>
    </xdr:from>
    <xdr:to>
      <xdr:col>6</xdr:col>
      <xdr:colOff>924779</xdr:colOff>
      <xdr:row>481</xdr:row>
      <xdr:rowOff>346575</xdr:rowOff>
    </xdr:to>
    <xdr:pic>
      <xdr:nvPicPr>
        <xdr:cNvPr id="315" name="Рисунок 314" descr="LR-CAP-156490 розовый 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9210675" y="1677257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482</xdr:row>
      <xdr:rowOff>9525</xdr:rowOff>
    </xdr:from>
    <xdr:to>
      <xdr:col>6</xdr:col>
      <xdr:colOff>924779</xdr:colOff>
      <xdr:row>484</xdr:row>
      <xdr:rowOff>346575</xdr:rowOff>
    </xdr:to>
    <xdr:pic>
      <xdr:nvPicPr>
        <xdr:cNvPr id="316" name="Рисунок 315" descr="LR-CAP-156490 серый 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9210675" y="1688401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485</xdr:row>
      <xdr:rowOff>9525</xdr:rowOff>
    </xdr:from>
    <xdr:to>
      <xdr:col>6</xdr:col>
      <xdr:colOff>924779</xdr:colOff>
      <xdr:row>487</xdr:row>
      <xdr:rowOff>346575</xdr:rowOff>
    </xdr:to>
    <xdr:pic>
      <xdr:nvPicPr>
        <xdr:cNvPr id="317" name="Рисунок 316" descr="LR-CAP-156490 черный 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9210675" y="1699545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489</xdr:row>
      <xdr:rowOff>9525</xdr:rowOff>
    </xdr:from>
    <xdr:to>
      <xdr:col>6</xdr:col>
      <xdr:colOff>924779</xdr:colOff>
      <xdr:row>491</xdr:row>
      <xdr:rowOff>346575</xdr:rowOff>
    </xdr:to>
    <xdr:pic>
      <xdr:nvPicPr>
        <xdr:cNvPr id="318" name="Рисунок 317" descr="LR-CAP-156492 белый 2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9210675" y="1710690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492</xdr:row>
      <xdr:rowOff>9525</xdr:rowOff>
    </xdr:from>
    <xdr:to>
      <xdr:col>6</xdr:col>
      <xdr:colOff>924779</xdr:colOff>
      <xdr:row>494</xdr:row>
      <xdr:rowOff>346575</xdr:rowOff>
    </xdr:to>
    <xdr:pic>
      <xdr:nvPicPr>
        <xdr:cNvPr id="319" name="Рисунок 318" descr="LR-CAP-156492 темно-синий 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9210675" y="1721834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495</xdr:row>
      <xdr:rowOff>9525</xdr:rowOff>
    </xdr:from>
    <xdr:to>
      <xdr:col>6</xdr:col>
      <xdr:colOff>924779</xdr:colOff>
      <xdr:row>497</xdr:row>
      <xdr:rowOff>346575</xdr:rowOff>
    </xdr:to>
    <xdr:pic>
      <xdr:nvPicPr>
        <xdr:cNvPr id="320" name="Рисунок 319" descr="LR-CAP-156492 кремовый 2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210675" y="1732978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498</xdr:row>
      <xdr:rowOff>9525</xdr:rowOff>
    </xdr:from>
    <xdr:to>
      <xdr:col>6</xdr:col>
      <xdr:colOff>924779</xdr:colOff>
      <xdr:row>500</xdr:row>
      <xdr:rowOff>346575</xdr:rowOff>
    </xdr:to>
    <xdr:pic>
      <xdr:nvPicPr>
        <xdr:cNvPr id="321" name="Рисунок 320" descr="LR-CAP-156492 розовый 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9210675" y="1744122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501</xdr:row>
      <xdr:rowOff>9525</xdr:rowOff>
    </xdr:from>
    <xdr:to>
      <xdr:col>6</xdr:col>
      <xdr:colOff>924779</xdr:colOff>
      <xdr:row>503</xdr:row>
      <xdr:rowOff>346575</xdr:rowOff>
    </xdr:to>
    <xdr:pic>
      <xdr:nvPicPr>
        <xdr:cNvPr id="322" name="Рисунок 321" descr="LR-CAP-156492 серый 2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9210675" y="1755267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504</xdr:row>
      <xdr:rowOff>9525</xdr:rowOff>
    </xdr:from>
    <xdr:to>
      <xdr:col>6</xdr:col>
      <xdr:colOff>924779</xdr:colOff>
      <xdr:row>506</xdr:row>
      <xdr:rowOff>346575</xdr:rowOff>
    </xdr:to>
    <xdr:pic>
      <xdr:nvPicPr>
        <xdr:cNvPr id="323" name="Рисунок 322" descr="LR-CAP-156492 черный 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9210675" y="1766411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508</xdr:row>
      <xdr:rowOff>9525</xdr:rowOff>
    </xdr:from>
    <xdr:to>
      <xdr:col>6</xdr:col>
      <xdr:colOff>924779</xdr:colOff>
      <xdr:row>510</xdr:row>
      <xdr:rowOff>346575</xdr:rowOff>
    </xdr:to>
    <xdr:pic>
      <xdr:nvPicPr>
        <xdr:cNvPr id="324" name="Рисунок 323" descr="LR-CAP-156488 белый 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210675" y="1777555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511</xdr:row>
      <xdr:rowOff>9525</xdr:rowOff>
    </xdr:from>
    <xdr:to>
      <xdr:col>6</xdr:col>
      <xdr:colOff>924779</xdr:colOff>
      <xdr:row>513</xdr:row>
      <xdr:rowOff>346575</xdr:rowOff>
    </xdr:to>
    <xdr:pic>
      <xdr:nvPicPr>
        <xdr:cNvPr id="325" name="Рисунок 324" descr="LR-CAP-156488 темно-синий 2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9210675" y="1788699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514</xdr:row>
      <xdr:rowOff>9525</xdr:rowOff>
    </xdr:from>
    <xdr:to>
      <xdr:col>6</xdr:col>
      <xdr:colOff>924779</xdr:colOff>
      <xdr:row>516</xdr:row>
      <xdr:rowOff>346575</xdr:rowOff>
    </xdr:to>
    <xdr:pic>
      <xdr:nvPicPr>
        <xdr:cNvPr id="326" name="Рисунок 325" descr="LR-CAP-156488 кремовый 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210675" y="1799844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517</xdr:row>
      <xdr:rowOff>9525</xdr:rowOff>
    </xdr:from>
    <xdr:to>
      <xdr:col>6</xdr:col>
      <xdr:colOff>924779</xdr:colOff>
      <xdr:row>519</xdr:row>
      <xdr:rowOff>346575</xdr:rowOff>
    </xdr:to>
    <xdr:pic>
      <xdr:nvPicPr>
        <xdr:cNvPr id="327" name="Рисунок 326" descr="LR-CAP-156488 розовый 2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210675" y="1810988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520</xdr:row>
      <xdr:rowOff>9525</xdr:rowOff>
    </xdr:from>
    <xdr:to>
      <xdr:col>6</xdr:col>
      <xdr:colOff>924779</xdr:colOff>
      <xdr:row>522</xdr:row>
      <xdr:rowOff>346575</xdr:rowOff>
    </xdr:to>
    <xdr:pic>
      <xdr:nvPicPr>
        <xdr:cNvPr id="328" name="Рисунок 327" descr="LR-CAP-156488 серый 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9210675" y="1822132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523</xdr:row>
      <xdr:rowOff>9525</xdr:rowOff>
    </xdr:from>
    <xdr:to>
      <xdr:col>6</xdr:col>
      <xdr:colOff>924779</xdr:colOff>
      <xdr:row>525</xdr:row>
      <xdr:rowOff>346575</xdr:rowOff>
    </xdr:to>
    <xdr:pic>
      <xdr:nvPicPr>
        <xdr:cNvPr id="329" name="Рисунок 328" descr="LR-CAP-156488 черный 2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9210675" y="1833276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527</xdr:row>
      <xdr:rowOff>9525</xdr:rowOff>
    </xdr:from>
    <xdr:to>
      <xdr:col>6</xdr:col>
      <xdr:colOff>924779</xdr:colOff>
      <xdr:row>529</xdr:row>
      <xdr:rowOff>346575</xdr:rowOff>
    </xdr:to>
    <xdr:pic>
      <xdr:nvPicPr>
        <xdr:cNvPr id="330" name="Рисунок 329" descr="LR-CAP-156489 белый 2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9210675" y="1844421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530</xdr:row>
      <xdr:rowOff>9525</xdr:rowOff>
    </xdr:from>
    <xdr:to>
      <xdr:col>6</xdr:col>
      <xdr:colOff>924779</xdr:colOff>
      <xdr:row>532</xdr:row>
      <xdr:rowOff>346575</xdr:rowOff>
    </xdr:to>
    <xdr:pic>
      <xdr:nvPicPr>
        <xdr:cNvPr id="331" name="Рисунок 330" descr="LR-CAP-156489 темно-синий 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210675" y="1855565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533</xdr:row>
      <xdr:rowOff>9525</xdr:rowOff>
    </xdr:from>
    <xdr:to>
      <xdr:col>6</xdr:col>
      <xdr:colOff>924779</xdr:colOff>
      <xdr:row>535</xdr:row>
      <xdr:rowOff>346575</xdr:rowOff>
    </xdr:to>
    <xdr:pic>
      <xdr:nvPicPr>
        <xdr:cNvPr id="332" name="Рисунок 331" descr="LR-CAP-156489 кремовый 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9210675" y="1866709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536</xdr:row>
      <xdr:rowOff>9525</xdr:rowOff>
    </xdr:from>
    <xdr:to>
      <xdr:col>6</xdr:col>
      <xdr:colOff>924779</xdr:colOff>
      <xdr:row>538</xdr:row>
      <xdr:rowOff>346575</xdr:rowOff>
    </xdr:to>
    <xdr:pic>
      <xdr:nvPicPr>
        <xdr:cNvPr id="333" name="Рисунок 332" descr="LR-CAP-156489 розовый 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9210675" y="1877853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539</xdr:row>
      <xdr:rowOff>9525</xdr:rowOff>
    </xdr:from>
    <xdr:to>
      <xdr:col>6</xdr:col>
      <xdr:colOff>924779</xdr:colOff>
      <xdr:row>541</xdr:row>
      <xdr:rowOff>346575</xdr:rowOff>
    </xdr:to>
    <xdr:pic>
      <xdr:nvPicPr>
        <xdr:cNvPr id="334" name="Рисунок 333" descr="LR-CAP-156489 серый 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9210675" y="1888998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542</xdr:row>
      <xdr:rowOff>9525</xdr:rowOff>
    </xdr:from>
    <xdr:to>
      <xdr:col>6</xdr:col>
      <xdr:colOff>924779</xdr:colOff>
      <xdr:row>544</xdr:row>
      <xdr:rowOff>346575</xdr:rowOff>
    </xdr:to>
    <xdr:pic>
      <xdr:nvPicPr>
        <xdr:cNvPr id="336" name="Рисунок 335" descr="LR-CAP-156489 черный 2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9210675" y="1900142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546</xdr:row>
      <xdr:rowOff>9525</xdr:rowOff>
    </xdr:from>
    <xdr:to>
      <xdr:col>6</xdr:col>
      <xdr:colOff>924779</xdr:colOff>
      <xdr:row>548</xdr:row>
      <xdr:rowOff>346575</xdr:rowOff>
    </xdr:to>
    <xdr:pic>
      <xdr:nvPicPr>
        <xdr:cNvPr id="337" name="Рисунок 336" descr="LR-CAP-156491 белый 2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9210675" y="1911286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549</xdr:row>
      <xdr:rowOff>9525</xdr:rowOff>
    </xdr:from>
    <xdr:to>
      <xdr:col>6</xdr:col>
      <xdr:colOff>924779</xdr:colOff>
      <xdr:row>551</xdr:row>
      <xdr:rowOff>346575</xdr:rowOff>
    </xdr:to>
    <xdr:pic>
      <xdr:nvPicPr>
        <xdr:cNvPr id="338" name="Рисунок 337" descr="LR-CAP-156491 темно-синий 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9210675" y="1922430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552</xdr:row>
      <xdr:rowOff>9525</xdr:rowOff>
    </xdr:from>
    <xdr:to>
      <xdr:col>6</xdr:col>
      <xdr:colOff>924779</xdr:colOff>
      <xdr:row>554</xdr:row>
      <xdr:rowOff>346575</xdr:rowOff>
    </xdr:to>
    <xdr:pic>
      <xdr:nvPicPr>
        <xdr:cNvPr id="339" name="Рисунок 338" descr="LR-CAP-156491 кремовый 2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9210675" y="1933575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555</xdr:row>
      <xdr:rowOff>9525</xdr:rowOff>
    </xdr:from>
    <xdr:to>
      <xdr:col>6</xdr:col>
      <xdr:colOff>924779</xdr:colOff>
      <xdr:row>557</xdr:row>
      <xdr:rowOff>346575</xdr:rowOff>
    </xdr:to>
    <xdr:pic>
      <xdr:nvPicPr>
        <xdr:cNvPr id="340" name="Рисунок 339" descr="LR-CAP-156491 розовый 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9210675" y="1944719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558</xdr:row>
      <xdr:rowOff>9525</xdr:rowOff>
    </xdr:from>
    <xdr:to>
      <xdr:col>6</xdr:col>
      <xdr:colOff>924779</xdr:colOff>
      <xdr:row>560</xdr:row>
      <xdr:rowOff>346575</xdr:rowOff>
    </xdr:to>
    <xdr:pic>
      <xdr:nvPicPr>
        <xdr:cNvPr id="341" name="Рисунок 340" descr="LR-CAP-156491 серый 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9210675" y="1955863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561</xdr:row>
      <xdr:rowOff>9525</xdr:rowOff>
    </xdr:from>
    <xdr:to>
      <xdr:col>6</xdr:col>
      <xdr:colOff>924779</xdr:colOff>
      <xdr:row>563</xdr:row>
      <xdr:rowOff>346575</xdr:rowOff>
    </xdr:to>
    <xdr:pic>
      <xdr:nvPicPr>
        <xdr:cNvPr id="342" name="Рисунок 341" descr="LR-CAP-156491 черный 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9210675" y="1967007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578</xdr:row>
      <xdr:rowOff>9525</xdr:rowOff>
    </xdr:from>
    <xdr:to>
      <xdr:col>6</xdr:col>
      <xdr:colOff>924779</xdr:colOff>
      <xdr:row>580</xdr:row>
      <xdr:rowOff>346575</xdr:rowOff>
    </xdr:to>
    <xdr:pic>
      <xdr:nvPicPr>
        <xdr:cNvPr id="343" name="Рисунок 342" descr="LR-CAP-156487-02 белый 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9210675" y="2045017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565</xdr:row>
      <xdr:rowOff>9525</xdr:rowOff>
    </xdr:from>
    <xdr:to>
      <xdr:col>6</xdr:col>
      <xdr:colOff>924779</xdr:colOff>
      <xdr:row>567</xdr:row>
      <xdr:rowOff>346575</xdr:rowOff>
    </xdr:to>
    <xdr:pic>
      <xdr:nvPicPr>
        <xdr:cNvPr id="344" name="Рисунок 343" descr="LR-CAP-156487 кремовый 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9210675" y="20004405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568</xdr:row>
      <xdr:rowOff>9525</xdr:rowOff>
    </xdr:from>
    <xdr:to>
      <xdr:col>6</xdr:col>
      <xdr:colOff>924779</xdr:colOff>
      <xdr:row>570</xdr:row>
      <xdr:rowOff>346575</xdr:rowOff>
    </xdr:to>
    <xdr:pic>
      <xdr:nvPicPr>
        <xdr:cNvPr id="345" name="Рисунок 344" descr="LR-CAP-156487 розовый 2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9210675" y="2011584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571</xdr:row>
      <xdr:rowOff>9525</xdr:rowOff>
    </xdr:from>
    <xdr:to>
      <xdr:col>6</xdr:col>
      <xdr:colOff>924779</xdr:colOff>
      <xdr:row>573</xdr:row>
      <xdr:rowOff>346575</xdr:rowOff>
    </xdr:to>
    <xdr:pic>
      <xdr:nvPicPr>
        <xdr:cNvPr id="346" name="Рисунок 345" descr="LR-CAP-156487 серый 2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9210675" y="202272900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574</xdr:row>
      <xdr:rowOff>9525</xdr:rowOff>
    </xdr:from>
    <xdr:to>
      <xdr:col>6</xdr:col>
      <xdr:colOff>924779</xdr:colOff>
      <xdr:row>576</xdr:row>
      <xdr:rowOff>346575</xdr:rowOff>
    </xdr:to>
    <xdr:pic>
      <xdr:nvPicPr>
        <xdr:cNvPr id="347" name="Рисунок 346" descr="LR-CAP-156487 черный 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9210675" y="20338732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581</xdr:row>
      <xdr:rowOff>9525</xdr:rowOff>
    </xdr:from>
    <xdr:to>
      <xdr:col>6</xdr:col>
      <xdr:colOff>924779</xdr:colOff>
      <xdr:row>583</xdr:row>
      <xdr:rowOff>346575</xdr:rowOff>
    </xdr:to>
    <xdr:pic>
      <xdr:nvPicPr>
        <xdr:cNvPr id="348" name="Рисунок 347" descr="LR-CAP-156487-02 темно-синий 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9210675" y="205616175"/>
          <a:ext cx="91525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584</xdr:row>
      <xdr:rowOff>9525</xdr:rowOff>
    </xdr:from>
    <xdr:to>
      <xdr:col>6</xdr:col>
      <xdr:colOff>924779</xdr:colOff>
      <xdr:row>586</xdr:row>
      <xdr:rowOff>346575</xdr:rowOff>
    </xdr:to>
    <xdr:pic>
      <xdr:nvPicPr>
        <xdr:cNvPr id="349" name="Рисунок 348" descr="LR-CAP-156487-02 черный 2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9210675" y="210073875"/>
          <a:ext cx="915254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87"/>
  <sheetViews>
    <sheetView tabSelected="1" topLeftCell="F579" workbookViewId="0">
      <selection activeCell="K14" sqref="K14"/>
    </sheetView>
  </sheetViews>
  <sheetFormatPr defaultRowHeight="21"/>
  <cols>
    <col min="1" max="1" width="2.140625" style="32" hidden="1" customWidth="1"/>
    <col min="2" max="2" width="16.7109375" style="32" hidden="1" customWidth="1"/>
    <col min="3" max="4" width="18.140625" style="32" hidden="1" customWidth="1"/>
    <col min="5" max="5" width="60.42578125" style="32" hidden="1" customWidth="1"/>
    <col min="6" max="6" width="22.42578125" style="33" customWidth="1"/>
    <col min="7" max="7" width="14" style="32" customWidth="1"/>
    <col min="8" max="8" width="18.42578125" style="34" customWidth="1"/>
    <col min="9" max="9" width="13.7109375" style="34" customWidth="1"/>
    <col min="10" max="10" width="13.85546875" style="34" customWidth="1"/>
    <col min="11" max="11" width="16.28515625" style="32" customWidth="1"/>
    <col min="12" max="12" width="13.5703125" style="32" customWidth="1"/>
    <col min="13" max="13" width="15" style="32" customWidth="1"/>
    <col min="14" max="14" width="13.85546875" style="32" customWidth="1"/>
    <col min="15" max="16384" width="9.140625" style="32"/>
  </cols>
  <sheetData>
    <row r="1" spans="1:14" s="1" customFormat="1" ht="18.75"/>
    <row r="2" spans="1:14" s="1" customFormat="1" ht="18.75">
      <c r="G2" s="2"/>
      <c r="J2" s="3" t="s">
        <v>0</v>
      </c>
      <c r="L2" s="41" t="s">
        <v>1</v>
      </c>
      <c r="M2" s="41"/>
      <c r="N2" s="41"/>
    </row>
    <row r="3" spans="1:14" s="1" customFormat="1" ht="18.75">
      <c r="G3" s="2"/>
      <c r="J3" s="4"/>
      <c r="L3" s="42">
        <f>SUM(N11:N9889)</f>
        <v>0</v>
      </c>
      <c r="M3" s="42"/>
      <c r="N3" s="42"/>
    </row>
    <row r="4" spans="1:14" s="1" customFormat="1" ht="18.75">
      <c r="G4" s="2"/>
      <c r="J4" s="5" t="s">
        <v>2</v>
      </c>
    </row>
    <row r="5" spans="1:14" s="1" customFormat="1" ht="18.75">
      <c r="G5" s="6"/>
      <c r="J5" s="4"/>
    </row>
    <row r="6" spans="1:14" s="1" customFormat="1" ht="18.75">
      <c r="G6" s="7"/>
      <c r="J6" s="8" t="s">
        <v>3</v>
      </c>
    </row>
    <row r="7" spans="1:14" s="1" customFormat="1" ht="18.75">
      <c r="F7" s="7"/>
      <c r="G7" s="7"/>
      <c r="I7" s="43" t="s">
        <v>4</v>
      </c>
      <c r="J7" s="43"/>
      <c r="K7" s="44"/>
    </row>
    <row r="8" spans="1:14" s="1" customFormat="1" ht="18.75"/>
    <row r="9" spans="1:14" s="16" customFormat="1" ht="48.75" customHeight="1">
      <c r="A9" s="9"/>
      <c r="B9" s="10" t="s">
        <v>5</v>
      </c>
      <c r="C9" s="11" t="s">
        <v>6</v>
      </c>
      <c r="D9" s="11" t="s">
        <v>7</v>
      </c>
      <c r="E9" s="11" t="s">
        <v>8</v>
      </c>
      <c r="F9" s="12" t="s">
        <v>9</v>
      </c>
      <c r="G9" s="13" t="s">
        <v>10</v>
      </c>
      <c r="H9" s="14" t="s">
        <v>11</v>
      </c>
      <c r="I9" s="15" t="s">
        <v>12</v>
      </c>
      <c r="J9" s="15" t="s">
        <v>67</v>
      </c>
      <c r="K9" s="15" t="s">
        <v>13</v>
      </c>
      <c r="L9" s="15" t="s">
        <v>14</v>
      </c>
      <c r="M9" s="15" t="s">
        <v>15</v>
      </c>
      <c r="N9" s="15" t="s">
        <v>16</v>
      </c>
    </row>
    <row r="10" spans="1:14" s="23" customFormat="1" ht="20.25">
      <c r="A10" s="17">
        <v>1</v>
      </c>
      <c r="B10" s="18"/>
      <c r="C10" s="18"/>
      <c r="D10" s="18"/>
      <c r="E10" s="18"/>
      <c r="F10" s="19" t="s">
        <v>68</v>
      </c>
      <c r="G10" s="20"/>
      <c r="H10" s="21"/>
      <c r="I10" s="22"/>
      <c r="J10" s="22"/>
      <c r="K10" s="22"/>
      <c r="L10" s="22"/>
      <c r="M10" s="22"/>
      <c r="N10" s="22"/>
    </row>
    <row r="11" spans="1:14" s="31" customFormat="1" ht="29.25" customHeight="1">
      <c r="A11" s="17">
        <v>1</v>
      </c>
      <c r="B11" s="24" t="s">
        <v>23</v>
      </c>
      <c r="C11" s="24" t="s">
        <v>17</v>
      </c>
      <c r="D11" s="24" t="s">
        <v>24</v>
      </c>
      <c r="E11" s="25" t="str">
        <f>CONCATENATE(B11,", Шапка, р.",D11,", цвет ",C11)</f>
        <v>LR-CAP-156146, Шапка, р.50-52, цвет белый</v>
      </c>
      <c r="F11" s="38" t="s">
        <v>17</v>
      </c>
      <c r="G11" s="35"/>
      <c r="H11" s="26" t="s">
        <v>58</v>
      </c>
      <c r="I11" s="27" t="s">
        <v>59</v>
      </c>
      <c r="J11" s="27" t="s">
        <v>60</v>
      </c>
      <c r="K11" s="28">
        <v>380</v>
      </c>
      <c r="L11" s="28">
        <v>950</v>
      </c>
      <c r="M11" s="29"/>
      <c r="N11" s="30">
        <f t="shared" ref="N11:N39" si="0">M11*K11</f>
        <v>0</v>
      </c>
    </row>
    <row r="12" spans="1:14" s="23" customFormat="1" ht="29.25" customHeight="1">
      <c r="A12" s="17">
        <v>1</v>
      </c>
      <c r="B12" s="24" t="s">
        <v>23</v>
      </c>
      <c r="C12" s="24" t="s">
        <v>17</v>
      </c>
      <c r="D12" s="24" t="s">
        <v>25</v>
      </c>
      <c r="E12" s="25" t="str">
        <f t="shared" ref="E12:E39" si="1">CONCATENATE(B12,", Шапка, р.",D12,", цвет ",C12)</f>
        <v>LR-CAP-156146, Шапка, р.52-54, цвет белый</v>
      </c>
      <c r="F12" s="39"/>
      <c r="G12" s="36"/>
      <c r="H12" s="26" t="s">
        <v>61</v>
      </c>
      <c r="I12" s="27" t="s">
        <v>62</v>
      </c>
      <c r="J12" s="27" t="s">
        <v>63</v>
      </c>
      <c r="K12" s="28">
        <v>380</v>
      </c>
      <c r="L12" s="28">
        <v>950</v>
      </c>
      <c r="M12" s="29"/>
      <c r="N12" s="30">
        <f t="shared" si="0"/>
        <v>0</v>
      </c>
    </row>
    <row r="13" spans="1:14" s="23" customFormat="1" ht="29.25" customHeight="1">
      <c r="A13" s="17">
        <v>1</v>
      </c>
      <c r="B13" s="24" t="s">
        <v>23</v>
      </c>
      <c r="C13" s="24" t="s">
        <v>17</v>
      </c>
      <c r="D13" s="24" t="s">
        <v>26</v>
      </c>
      <c r="E13" s="25" t="str">
        <f t="shared" si="1"/>
        <v>LR-CAP-156146, Шапка, р.54-56, цвет белый</v>
      </c>
      <c r="F13" s="40"/>
      <c r="G13" s="37"/>
      <c r="H13" s="26" t="s">
        <v>64</v>
      </c>
      <c r="I13" s="27" t="s">
        <v>65</v>
      </c>
      <c r="J13" s="27" t="s">
        <v>66</v>
      </c>
      <c r="K13" s="28">
        <v>380</v>
      </c>
      <c r="L13" s="28">
        <v>950</v>
      </c>
      <c r="M13" s="29"/>
      <c r="N13" s="30">
        <f t="shared" si="0"/>
        <v>0</v>
      </c>
    </row>
    <row r="14" spans="1:14" s="31" customFormat="1" ht="29.25" customHeight="1">
      <c r="A14" s="17">
        <v>1</v>
      </c>
      <c r="B14" s="24" t="s">
        <v>23</v>
      </c>
      <c r="C14" s="24" t="s">
        <v>20</v>
      </c>
      <c r="D14" s="24" t="s">
        <v>24</v>
      </c>
      <c r="E14" s="25" t="str">
        <f>CONCATENATE(B14,", Шапка, р.",D14,", цвет ",C14)</f>
        <v>LR-CAP-156146, Шапка, р.50-52, цвет темно-синий</v>
      </c>
      <c r="F14" s="38" t="s">
        <v>20</v>
      </c>
      <c r="G14" s="35"/>
      <c r="H14" s="26" t="s">
        <v>58</v>
      </c>
      <c r="I14" s="27" t="s">
        <v>59</v>
      </c>
      <c r="J14" s="27" t="s">
        <v>60</v>
      </c>
      <c r="K14" s="28">
        <v>380</v>
      </c>
      <c r="L14" s="28">
        <v>950</v>
      </c>
      <c r="M14" s="29"/>
      <c r="N14" s="30">
        <f>M14*K14</f>
        <v>0</v>
      </c>
    </row>
    <row r="15" spans="1:14" s="23" customFormat="1" ht="29.25" customHeight="1">
      <c r="A15" s="17">
        <v>1</v>
      </c>
      <c r="B15" s="24" t="s">
        <v>23</v>
      </c>
      <c r="C15" s="24" t="s">
        <v>20</v>
      </c>
      <c r="D15" s="24" t="s">
        <v>25</v>
      </c>
      <c r="E15" s="25" t="str">
        <f>CONCATENATE(B15,", Шапка, р.",D15,", цвет ",C15)</f>
        <v>LR-CAP-156146, Шапка, р.52-54, цвет темно-синий</v>
      </c>
      <c r="F15" s="39"/>
      <c r="G15" s="36"/>
      <c r="H15" s="26" t="s">
        <v>61</v>
      </c>
      <c r="I15" s="27" t="s">
        <v>62</v>
      </c>
      <c r="J15" s="27" t="s">
        <v>63</v>
      </c>
      <c r="K15" s="28">
        <v>380</v>
      </c>
      <c r="L15" s="28">
        <v>950</v>
      </c>
      <c r="M15" s="29"/>
      <c r="N15" s="30">
        <f>M15*K15</f>
        <v>0</v>
      </c>
    </row>
    <row r="16" spans="1:14" s="23" customFormat="1" ht="29.25" customHeight="1">
      <c r="A16" s="17">
        <v>1</v>
      </c>
      <c r="B16" s="24" t="s">
        <v>23</v>
      </c>
      <c r="C16" s="24" t="s">
        <v>20</v>
      </c>
      <c r="D16" s="24" t="s">
        <v>26</v>
      </c>
      <c r="E16" s="25" t="str">
        <f>CONCATENATE(B16,", Шапка, р.",D16,", цвет ",C16)</f>
        <v>LR-CAP-156146, Шапка, р.54-56, цвет темно-синий</v>
      </c>
      <c r="F16" s="40"/>
      <c r="G16" s="37"/>
      <c r="H16" s="26" t="s">
        <v>64</v>
      </c>
      <c r="I16" s="27" t="s">
        <v>65</v>
      </c>
      <c r="J16" s="27" t="s">
        <v>66</v>
      </c>
      <c r="K16" s="28">
        <v>380</v>
      </c>
      <c r="L16" s="28">
        <v>950</v>
      </c>
      <c r="M16" s="29"/>
      <c r="N16" s="30">
        <f>M16*K16</f>
        <v>0</v>
      </c>
    </row>
    <row r="17" spans="1:14" s="31" customFormat="1" ht="29.25" customHeight="1">
      <c r="A17" s="17">
        <v>1</v>
      </c>
      <c r="B17" s="24" t="s">
        <v>23</v>
      </c>
      <c r="C17" s="24" t="s">
        <v>19</v>
      </c>
      <c r="D17" s="24" t="s">
        <v>24</v>
      </c>
      <c r="E17" s="25" t="str">
        <f t="shared" si="1"/>
        <v>LR-CAP-156146, Шапка, р.50-52, цвет кремовый</v>
      </c>
      <c r="F17" s="38" t="s">
        <v>19</v>
      </c>
      <c r="G17" s="35"/>
      <c r="H17" s="26" t="s">
        <v>58</v>
      </c>
      <c r="I17" s="27" t="s">
        <v>59</v>
      </c>
      <c r="J17" s="27" t="s">
        <v>60</v>
      </c>
      <c r="K17" s="28">
        <v>380</v>
      </c>
      <c r="L17" s="28">
        <v>950</v>
      </c>
      <c r="M17" s="29"/>
      <c r="N17" s="30">
        <f t="shared" si="0"/>
        <v>0</v>
      </c>
    </row>
    <row r="18" spans="1:14" s="23" customFormat="1" ht="29.25" customHeight="1">
      <c r="A18" s="17">
        <v>1</v>
      </c>
      <c r="B18" s="24" t="s">
        <v>23</v>
      </c>
      <c r="C18" s="24" t="s">
        <v>19</v>
      </c>
      <c r="D18" s="24" t="s">
        <v>25</v>
      </c>
      <c r="E18" s="25" t="str">
        <f t="shared" si="1"/>
        <v>LR-CAP-156146, Шапка, р.52-54, цвет кремовый</v>
      </c>
      <c r="F18" s="39"/>
      <c r="G18" s="36"/>
      <c r="H18" s="26" t="s">
        <v>61</v>
      </c>
      <c r="I18" s="27" t="s">
        <v>62</v>
      </c>
      <c r="J18" s="27" t="s">
        <v>63</v>
      </c>
      <c r="K18" s="28">
        <v>380</v>
      </c>
      <c r="L18" s="28">
        <v>950</v>
      </c>
      <c r="M18" s="29"/>
      <c r="N18" s="30">
        <f t="shared" si="0"/>
        <v>0</v>
      </c>
    </row>
    <row r="19" spans="1:14" s="23" customFormat="1" ht="29.25" customHeight="1">
      <c r="A19" s="17">
        <v>1</v>
      </c>
      <c r="B19" s="24" t="s">
        <v>23</v>
      </c>
      <c r="C19" s="24" t="s">
        <v>19</v>
      </c>
      <c r="D19" s="24" t="s">
        <v>26</v>
      </c>
      <c r="E19" s="25" t="str">
        <f t="shared" si="1"/>
        <v>LR-CAP-156146, Шапка, р.54-56, цвет кремовый</v>
      </c>
      <c r="F19" s="40"/>
      <c r="G19" s="37"/>
      <c r="H19" s="26" t="s">
        <v>64</v>
      </c>
      <c r="I19" s="27" t="s">
        <v>65</v>
      </c>
      <c r="J19" s="27" t="s">
        <v>66</v>
      </c>
      <c r="K19" s="28">
        <v>380</v>
      </c>
      <c r="L19" s="28">
        <v>950</v>
      </c>
      <c r="M19" s="29"/>
      <c r="N19" s="30">
        <f t="shared" si="0"/>
        <v>0</v>
      </c>
    </row>
    <row r="20" spans="1:14" s="31" customFormat="1" ht="29.25" customHeight="1">
      <c r="A20" s="17">
        <v>1</v>
      </c>
      <c r="B20" s="24" t="s">
        <v>23</v>
      </c>
      <c r="C20" s="24" t="s">
        <v>22</v>
      </c>
      <c r="D20" s="24" t="s">
        <v>24</v>
      </c>
      <c r="E20" s="25" t="str">
        <f t="shared" si="1"/>
        <v>LR-CAP-156146, Шапка, р.50-52, цвет розовый</v>
      </c>
      <c r="F20" s="38" t="s">
        <v>22</v>
      </c>
      <c r="G20" s="35"/>
      <c r="H20" s="26" t="s">
        <v>58</v>
      </c>
      <c r="I20" s="27" t="s">
        <v>59</v>
      </c>
      <c r="J20" s="27" t="s">
        <v>60</v>
      </c>
      <c r="K20" s="28">
        <v>380</v>
      </c>
      <c r="L20" s="28">
        <v>950</v>
      </c>
      <c r="M20" s="29"/>
      <c r="N20" s="30">
        <f t="shared" si="0"/>
        <v>0</v>
      </c>
    </row>
    <row r="21" spans="1:14" s="23" customFormat="1" ht="29.25" customHeight="1">
      <c r="A21" s="17">
        <v>1</v>
      </c>
      <c r="B21" s="24" t="s">
        <v>23</v>
      </c>
      <c r="C21" s="24" t="s">
        <v>22</v>
      </c>
      <c r="D21" s="24" t="s">
        <v>25</v>
      </c>
      <c r="E21" s="25" t="str">
        <f t="shared" si="1"/>
        <v>LR-CAP-156146, Шапка, р.52-54, цвет розовый</v>
      </c>
      <c r="F21" s="39"/>
      <c r="G21" s="36"/>
      <c r="H21" s="26" t="s">
        <v>61</v>
      </c>
      <c r="I21" s="27" t="s">
        <v>62</v>
      </c>
      <c r="J21" s="27" t="s">
        <v>63</v>
      </c>
      <c r="K21" s="28">
        <v>380</v>
      </c>
      <c r="L21" s="28">
        <v>950</v>
      </c>
      <c r="M21" s="29"/>
      <c r="N21" s="30">
        <f t="shared" si="0"/>
        <v>0</v>
      </c>
    </row>
    <row r="22" spans="1:14" s="23" customFormat="1" ht="29.25" customHeight="1">
      <c r="A22" s="17">
        <v>1</v>
      </c>
      <c r="B22" s="24" t="s">
        <v>23</v>
      </c>
      <c r="C22" s="24" t="s">
        <v>22</v>
      </c>
      <c r="D22" s="24" t="s">
        <v>26</v>
      </c>
      <c r="E22" s="25" t="str">
        <f t="shared" si="1"/>
        <v>LR-CAP-156146, Шапка, р.54-56, цвет розовый</v>
      </c>
      <c r="F22" s="40"/>
      <c r="G22" s="37"/>
      <c r="H22" s="26" t="s">
        <v>64</v>
      </c>
      <c r="I22" s="27" t="s">
        <v>65</v>
      </c>
      <c r="J22" s="27" t="s">
        <v>66</v>
      </c>
      <c r="K22" s="28">
        <v>380</v>
      </c>
      <c r="L22" s="28">
        <v>950</v>
      </c>
      <c r="M22" s="29"/>
      <c r="N22" s="30">
        <f t="shared" si="0"/>
        <v>0</v>
      </c>
    </row>
    <row r="23" spans="1:14" s="31" customFormat="1" ht="29.25" customHeight="1">
      <c r="A23" s="17">
        <v>1</v>
      </c>
      <c r="B23" s="24" t="s">
        <v>23</v>
      </c>
      <c r="C23" s="24" t="s">
        <v>18</v>
      </c>
      <c r="D23" s="24" t="s">
        <v>24</v>
      </c>
      <c r="E23" s="25" t="str">
        <f t="shared" si="1"/>
        <v>LR-CAP-156146, Шапка, р.50-52, цвет серый</v>
      </c>
      <c r="F23" s="38" t="s">
        <v>18</v>
      </c>
      <c r="G23" s="35"/>
      <c r="H23" s="26" t="s">
        <v>58</v>
      </c>
      <c r="I23" s="27" t="s">
        <v>59</v>
      </c>
      <c r="J23" s="27" t="s">
        <v>60</v>
      </c>
      <c r="K23" s="28">
        <v>380</v>
      </c>
      <c r="L23" s="28">
        <v>950</v>
      </c>
      <c r="M23" s="29"/>
      <c r="N23" s="30">
        <f t="shared" si="0"/>
        <v>0</v>
      </c>
    </row>
    <row r="24" spans="1:14" s="23" customFormat="1" ht="29.25" customHeight="1">
      <c r="A24" s="17">
        <v>1</v>
      </c>
      <c r="B24" s="24" t="s">
        <v>23</v>
      </c>
      <c r="C24" s="24" t="s">
        <v>18</v>
      </c>
      <c r="D24" s="24" t="s">
        <v>25</v>
      </c>
      <c r="E24" s="25" t="str">
        <f t="shared" si="1"/>
        <v>LR-CAP-156146, Шапка, р.52-54, цвет серый</v>
      </c>
      <c r="F24" s="39"/>
      <c r="G24" s="36"/>
      <c r="H24" s="26" t="s">
        <v>61</v>
      </c>
      <c r="I24" s="27" t="s">
        <v>62</v>
      </c>
      <c r="J24" s="27" t="s">
        <v>63</v>
      </c>
      <c r="K24" s="28">
        <v>380</v>
      </c>
      <c r="L24" s="28">
        <v>950</v>
      </c>
      <c r="M24" s="29"/>
      <c r="N24" s="30">
        <f t="shared" si="0"/>
        <v>0</v>
      </c>
    </row>
    <row r="25" spans="1:14" s="23" customFormat="1" ht="29.25" customHeight="1">
      <c r="A25" s="17">
        <v>1</v>
      </c>
      <c r="B25" s="24" t="s">
        <v>23</v>
      </c>
      <c r="C25" s="24" t="s">
        <v>18</v>
      </c>
      <c r="D25" s="24" t="s">
        <v>26</v>
      </c>
      <c r="E25" s="25" t="str">
        <f t="shared" si="1"/>
        <v>LR-CAP-156146, Шапка, р.54-56, цвет серый</v>
      </c>
      <c r="F25" s="40"/>
      <c r="G25" s="37"/>
      <c r="H25" s="26" t="s">
        <v>64</v>
      </c>
      <c r="I25" s="27" t="s">
        <v>65</v>
      </c>
      <c r="J25" s="27" t="s">
        <v>66</v>
      </c>
      <c r="K25" s="28">
        <v>380</v>
      </c>
      <c r="L25" s="28">
        <v>950</v>
      </c>
      <c r="M25" s="29"/>
      <c r="N25" s="30">
        <f t="shared" si="0"/>
        <v>0</v>
      </c>
    </row>
    <row r="26" spans="1:14" s="31" customFormat="1" ht="29.25" customHeight="1">
      <c r="A26" s="17">
        <v>1</v>
      </c>
      <c r="B26" s="24" t="s">
        <v>23</v>
      </c>
      <c r="C26" s="24" t="s">
        <v>21</v>
      </c>
      <c r="D26" s="24" t="s">
        <v>24</v>
      </c>
      <c r="E26" s="25" t="str">
        <f t="shared" si="1"/>
        <v>LR-CAP-156146, Шапка, р.50-52, цвет черный</v>
      </c>
      <c r="F26" s="38" t="s">
        <v>21</v>
      </c>
      <c r="G26" s="35"/>
      <c r="H26" s="26" t="s">
        <v>58</v>
      </c>
      <c r="I26" s="27" t="s">
        <v>59</v>
      </c>
      <c r="J26" s="27" t="s">
        <v>60</v>
      </c>
      <c r="K26" s="28">
        <v>380</v>
      </c>
      <c r="L26" s="28">
        <v>950</v>
      </c>
      <c r="M26" s="29"/>
      <c r="N26" s="30">
        <f t="shared" si="0"/>
        <v>0</v>
      </c>
    </row>
    <row r="27" spans="1:14" s="23" customFormat="1" ht="29.25" customHeight="1">
      <c r="A27" s="17">
        <v>1</v>
      </c>
      <c r="B27" s="24" t="s">
        <v>23</v>
      </c>
      <c r="C27" s="24" t="s">
        <v>21</v>
      </c>
      <c r="D27" s="24" t="s">
        <v>25</v>
      </c>
      <c r="E27" s="25" t="str">
        <f t="shared" si="1"/>
        <v>LR-CAP-156146, Шапка, р.52-54, цвет черный</v>
      </c>
      <c r="F27" s="39"/>
      <c r="G27" s="36"/>
      <c r="H27" s="26" t="s">
        <v>61</v>
      </c>
      <c r="I27" s="27" t="s">
        <v>62</v>
      </c>
      <c r="J27" s="27" t="s">
        <v>63</v>
      </c>
      <c r="K27" s="28">
        <v>380</v>
      </c>
      <c r="L27" s="28">
        <v>950</v>
      </c>
      <c r="M27" s="29"/>
      <c r="N27" s="30">
        <f t="shared" si="0"/>
        <v>0</v>
      </c>
    </row>
    <row r="28" spans="1:14" s="23" customFormat="1" ht="29.25" customHeight="1">
      <c r="A28" s="17">
        <v>1</v>
      </c>
      <c r="B28" s="24" t="s">
        <v>23</v>
      </c>
      <c r="C28" s="24" t="s">
        <v>21</v>
      </c>
      <c r="D28" s="24" t="s">
        <v>26</v>
      </c>
      <c r="E28" s="25" t="str">
        <f t="shared" si="1"/>
        <v>LR-CAP-156146, Шапка, р.54-56, цвет черный</v>
      </c>
      <c r="F28" s="40"/>
      <c r="G28" s="37"/>
      <c r="H28" s="26" t="s">
        <v>64</v>
      </c>
      <c r="I28" s="27" t="s">
        <v>65</v>
      </c>
      <c r="J28" s="27" t="s">
        <v>66</v>
      </c>
      <c r="K28" s="28">
        <v>380</v>
      </c>
      <c r="L28" s="28">
        <v>950</v>
      </c>
      <c r="M28" s="29"/>
      <c r="N28" s="30">
        <f t="shared" si="0"/>
        <v>0</v>
      </c>
    </row>
    <row r="29" spans="1:14" s="23" customFormat="1" ht="20.25">
      <c r="A29" s="17">
        <v>1</v>
      </c>
      <c r="B29" s="18"/>
      <c r="C29" s="18"/>
      <c r="D29" s="18"/>
      <c r="E29" s="18"/>
      <c r="F29" s="19" t="s">
        <v>69</v>
      </c>
      <c r="G29" s="20"/>
      <c r="H29" s="21"/>
      <c r="I29" s="22"/>
      <c r="J29" s="22"/>
      <c r="K29" s="22"/>
      <c r="L29" s="22"/>
      <c r="M29" s="22"/>
      <c r="N29" s="22"/>
    </row>
    <row r="30" spans="1:14" s="31" customFormat="1" ht="29.25" customHeight="1">
      <c r="A30" s="17">
        <v>1</v>
      </c>
      <c r="B30" s="24" t="s">
        <v>27</v>
      </c>
      <c r="C30" s="24" t="s">
        <v>17</v>
      </c>
      <c r="D30" s="24" t="s">
        <v>24</v>
      </c>
      <c r="E30" s="25" t="str">
        <f t="shared" si="1"/>
        <v>LR-CAP-156164, Шапка, р.50-52, цвет белый</v>
      </c>
      <c r="F30" s="38" t="s">
        <v>17</v>
      </c>
      <c r="G30" s="35"/>
      <c r="H30" s="26" t="s">
        <v>58</v>
      </c>
      <c r="I30" s="27" t="s">
        <v>59</v>
      </c>
      <c r="J30" s="27" t="s">
        <v>60</v>
      </c>
      <c r="K30" s="28">
        <v>380</v>
      </c>
      <c r="L30" s="28">
        <v>950</v>
      </c>
      <c r="M30" s="29"/>
      <c r="N30" s="30">
        <f t="shared" si="0"/>
        <v>0</v>
      </c>
    </row>
    <row r="31" spans="1:14" s="23" customFormat="1" ht="29.25" customHeight="1">
      <c r="A31" s="17">
        <v>1</v>
      </c>
      <c r="B31" s="24" t="s">
        <v>27</v>
      </c>
      <c r="C31" s="24" t="s">
        <v>17</v>
      </c>
      <c r="D31" s="24" t="s">
        <v>25</v>
      </c>
      <c r="E31" s="25" t="str">
        <f t="shared" si="1"/>
        <v>LR-CAP-156164, Шапка, р.52-54, цвет белый</v>
      </c>
      <c r="F31" s="39"/>
      <c r="G31" s="36"/>
      <c r="H31" s="26" t="s">
        <v>61</v>
      </c>
      <c r="I31" s="27" t="s">
        <v>62</v>
      </c>
      <c r="J31" s="27" t="s">
        <v>63</v>
      </c>
      <c r="K31" s="28">
        <v>380</v>
      </c>
      <c r="L31" s="28">
        <v>950</v>
      </c>
      <c r="M31" s="29"/>
      <c r="N31" s="30">
        <f t="shared" si="0"/>
        <v>0</v>
      </c>
    </row>
    <row r="32" spans="1:14" s="23" customFormat="1" ht="29.25" customHeight="1">
      <c r="A32" s="17">
        <v>1</v>
      </c>
      <c r="B32" s="24" t="s">
        <v>27</v>
      </c>
      <c r="C32" s="24" t="s">
        <v>17</v>
      </c>
      <c r="D32" s="24" t="s">
        <v>26</v>
      </c>
      <c r="E32" s="25" t="str">
        <f t="shared" si="1"/>
        <v>LR-CAP-156164, Шапка, р.54-56, цвет белый</v>
      </c>
      <c r="F32" s="40"/>
      <c r="G32" s="37"/>
      <c r="H32" s="26" t="s">
        <v>64</v>
      </c>
      <c r="I32" s="27" t="s">
        <v>65</v>
      </c>
      <c r="J32" s="27" t="s">
        <v>66</v>
      </c>
      <c r="K32" s="28">
        <v>380</v>
      </c>
      <c r="L32" s="28">
        <v>950</v>
      </c>
      <c r="M32" s="29"/>
      <c r="N32" s="30">
        <f t="shared" si="0"/>
        <v>0</v>
      </c>
    </row>
    <row r="33" spans="1:14" s="31" customFormat="1" ht="29.25" customHeight="1">
      <c r="A33" s="17">
        <v>1</v>
      </c>
      <c r="B33" s="24" t="s">
        <v>27</v>
      </c>
      <c r="C33" s="24" t="s">
        <v>20</v>
      </c>
      <c r="D33" s="24" t="s">
        <v>24</v>
      </c>
      <c r="E33" s="25" t="str">
        <f>CONCATENATE(B33,", Шапка, р.",D33,", цвет ",C33)</f>
        <v>LR-CAP-156164, Шапка, р.50-52, цвет темно-синий</v>
      </c>
      <c r="F33" s="38" t="s">
        <v>20</v>
      </c>
      <c r="G33" s="35"/>
      <c r="H33" s="26" t="s">
        <v>58</v>
      </c>
      <c r="I33" s="27" t="s">
        <v>59</v>
      </c>
      <c r="J33" s="27" t="s">
        <v>60</v>
      </c>
      <c r="K33" s="28">
        <v>380</v>
      </c>
      <c r="L33" s="28">
        <v>950</v>
      </c>
      <c r="M33" s="29"/>
      <c r="N33" s="30">
        <f>M33*K33</f>
        <v>0</v>
      </c>
    </row>
    <row r="34" spans="1:14" s="23" customFormat="1" ht="29.25" customHeight="1">
      <c r="A34" s="17">
        <v>1</v>
      </c>
      <c r="B34" s="24" t="s">
        <v>27</v>
      </c>
      <c r="C34" s="24" t="s">
        <v>20</v>
      </c>
      <c r="D34" s="24" t="s">
        <v>25</v>
      </c>
      <c r="E34" s="25" t="str">
        <f>CONCATENATE(B34,", Шапка, р.",D34,", цвет ",C34)</f>
        <v>LR-CAP-156164, Шапка, р.52-54, цвет темно-синий</v>
      </c>
      <c r="F34" s="39"/>
      <c r="G34" s="36"/>
      <c r="H34" s="26" t="s">
        <v>61</v>
      </c>
      <c r="I34" s="27" t="s">
        <v>62</v>
      </c>
      <c r="J34" s="27" t="s">
        <v>63</v>
      </c>
      <c r="K34" s="28">
        <v>380</v>
      </c>
      <c r="L34" s="28">
        <v>950</v>
      </c>
      <c r="M34" s="29"/>
      <c r="N34" s="30">
        <f>M34*K34</f>
        <v>0</v>
      </c>
    </row>
    <row r="35" spans="1:14" s="23" customFormat="1" ht="29.25" customHeight="1">
      <c r="A35" s="17">
        <v>1</v>
      </c>
      <c r="B35" s="24" t="s">
        <v>27</v>
      </c>
      <c r="C35" s="24" t="s">
        <v>20</v>
      </c>
      <c r="D35" s="24" t="s">
        <v>26</v>
      </c>
      <c r="E35" s="25" t="str">
        <f>CONCATENATE(B35,", Шапка, р.",D35,", цвет ",C35)</f>
        <v>LR-CAP-156164, Шапка, р.54-56, цвет темно-синий</v>
      </c>
      <c r="F35" s="40"/>
      <c r="G35" s="37"/>
      <c r="H35" s="26" t="s">
        <v>64</v>
      </c>
      <c r="I35" s="27" t="s">
        <v>65</v>
      </c>
      <c r="J35" s="27" t="s">
        <v>66</v>
      </c>
      <c r="K35" s="28">
        <v>380</v>
      </c>
      <c r="L35" s="28">
        <v>950</v>
      </c>
      <c r="M35" s="29"/>
      <c r="N35" s="30">
        <f>M35*K35</f>
        <v>0</v>
      </c>
    </row>
    <row r="36" spans="1:14" s="31" customFormat="1" ht="29.25" customHeight="1">
      <c r="A36" s="17">
        <v>1</v>
      </c>
      <c r="B36" s="24" t="s">
        <v>27</v>
      </c>
      <c r="C36" s="24" t="s">
        <v>19</v>
      </c>
      <c r="D36" s="24" t="s">
        <v>24</v>
      </c>
      <c r="E36" s="25" t="str">
        <f t="shared" si="1"/>
        <v>LR-CAP-156164, Шапка, р.50-52, цвет кремовый</v>
      </c>
      <c r="F36" s="38" t="s">
        <v>19</v>
      </c>
      <c r="G36" s="35"/>
      <c r="H36" s="26" t="s">
        <v>58</v>
      </c>
      <c r="I36" s="27" t="s">
        <v>59</v>
      </c>
      <c r="J36" s="27" t="s">
        <v>60</v>
      </c>
      <c r="K36" s="28">
        <v>380</v>
      </c>
      <c r="L36" s="28">
        <v>950</v>
      </c>
      <c r="M36" s="29"/>
      <c r="N36" s="30">
        <f t="shared" si="0"/>
        <v>0</v>
      </c>
    </row>
    <row r="37" spans="1:14" s="23" customFormat="1" ht="29.25" customHeight="1">
      <c r="A37" s="17">
        <v>1</v>
      </c>
      <c r="B37" s="24" t="s">
        <v>27</v>
      </c>
      <c r="C37" s="24" t="s">
        <v>19</v>
      </c>
      <c r="D37" s="24" t="s">
        <v>25</v>
      </c>
      <c r="E37" s="25" t="str">
        <f t="shared" si="1"/>
        <v>LR-CAP-156164, Шапка, р.52-54, цвет кремовый</v>
      </c>
      <c r="F37" s="39"/>
      <c r="G37" s="36"/>
      <c r="H37" s="26" t="s">
        <v>61</v>
      </c>
      <c r="I37" s="27" t="s">
        <v>62</v>
      </c>
      <c r="J37" s="27" t="s">
        <v>63</v>
      </c>
      <c r="K37" s="28">
        <v>380</v>
      </c>
      <c r="L37" s="28">
        <v>950</v>
      </c>
      <c r="M37" s="29"/>
      <c r="N37" s="30">
        <f t="shared" si="0"/>
        <v>0</v>
      </c>
    </row>
    <row r="38" spans="1:14" s="23" customFormat="1" ht="29.25" customHeight="1">
      <c r="A38" s="17">
        <v>1</v>
      </c>
      <c r="B38" s="24" t="s">
        <v>27</v>
      </c>
      <c r="C38" s="24" t="s">
        <v>19</v>
      </c>
      <c r="D38" s="24" t="s">
        <v>26</v>
      </c>
      <c r="E38" s="25" t="str">
        <f t="shared" si="1"/>
        <v>LR-CAP-156164, Шапка, р.54-56, цвет кремовый</v>
      </c>
      <c r="F38" s="40"/>
      <c r="G38" s="37"/>
      <c r="H38" s="26" t="s">
        <v>64</v>
      </c>
      <c r="I38" s="27" t="s">
        <v>65</v>
      </c>
      <c r="J38" s="27" t="s">
        <v>66</v>
      </c>
      <c r="K38" s="28">
        <v>380</v>
      </c>
      <c r="L38" s="28">
        <v>950</v>
      </c>
      <c r="M38" s="29"/>
      <c r="N38" s="30">
        <f t="shared" si="0"/>
        <v>0</v>
      </c>
    </row>
    <row r="39" spans="1:14" s="31" customFormat="1" ht="29.25" customHeight="1">
      <c r="A39" s="17">
        <v>1</v>
      </c>
      <c r="B39" s="24" t="s">
        <v>27</v>
      </c>
      <c r="C39" s="24" t="s">
        <v>22</v>
      </c>
      <c r="D39" s="24" t="s">
        <v>24</v>
      </c>
      <c r="E39" s="25" t="str">
        <f t="shared" si="1"/>
        <v>LR-CAP-156164, Шапка, р.50-52, цвет розовый</v>
      </c>
      <c r="F39" s="38" t="s">
        <v>22</v>
      </c>
      <c r="G39" s="35"/>
      <c r="H39" s="26" t="s">
        <v>58</v>
      </c>
      <c r="I39" s="27" t="s">
        <v>59</v>
      </c>
      <c r="J39" s="27" t="s">
        <v>60</v>
      </c>
      <c r="K39" s="28">
        <v>380</v>
      </c>
      <c r="L39" s="28">
        <v>950</v>
      </c>
      <c r="M39" s="29"/>
      <c r="N39" s="30">
        <f t="shared" si="0"/>
        <v>0</v>
      </c>
    </row>
    <row r="40" spans="1:14" s="23" customFormat="1" ht="29.25" customHeight="1">
      <c r="A40" s="17">
        <v>1</v>
      </c>
      <c r="B40" s="24" t="s">
        <v>27</v>
      </c>
      <c r="C40" s="24" t="s">
        <v>22</v>
      </c>
      <c r="D40" s="24" t="s">
        <v>25</v>
      </c>
      <c r="E40" s="25" t="str">
        <f t="shared" ref="E40:E63" si="2">CONCATENATE(B40,", Шапка, р.",D40,", цвет ",C40)</f>
        <v>LR-CAP-156164, Шапка, р.52-54, цвет розовый</v>
      </c>
      <c r="F40" s="39"/>
      <c r="G40" s="36"/>
      <c r="H40" s="26" t="s">
        <v>61</v>
      </c>
      <c r="I40" s="27" t="s">
        <v>62</v>
      </c>
      <c r="J40" s="27" t="s">
        <v>63</v>
      </c>
      <c r="K40" s="28">
        <v>380</v>
      </c>
      <c r="L40" s="28">
        <v>950</v>
      </c>
      <c r="M40" s="29"/>
      <c r="N40" s="30">
        <f t="shared" ref="N40:N63" si="3">M40*K40</f>
        <v>0</v>
      </c>
    </row>
    <row r="41" spans="1:14" s="23" customFormat="1" ht="29.25" customHeight="1">
      <c r="A41" s="17">
        <v>1</v>
      </c>
      <c r="B41" s="24" t="s">
        <v>27</v>
      </c>
      <c r="C41" s="24" t="s">
        <v>22</v>
      </c>
      <c r="D41" s="24" t="s">
        <v>26</v>
      </c>
      <c r="E41" s="25" t="str">
        <f t="shared" si="2"/>
        <v>LR-CAP-156164, Шапка, р.54-56, цвет розовый</v>
      </c>
      <c r="F41" s="40"/>
      <c r="G41" s="37"/>
      <c r="H41" s="26" t="s">
        <v>64</v>
      </c>
      <c r="I41" s="27" t="s">
        <v>65</v>
      </c>
      <c r="J41" s="27" t="s">
        <v>66</v>
      </c>
      <c r="K41" s="28">
        <v>380</v>
      </c>
      <c r="L41" s="28">
        <v>950</v>
      </c>
      <c r="M41" s="29"/>
      <c r="N41" s="30">
        <f t="shared" si="3"/>
        <v>0</v>
      </c>
    </row>
    <row r="42" spans="1:14" s="31" customFormat="1" ht="29.25" customHeight="1">
      <c r="A42" s="17">
        <v>1</v>
      </c>
      <c r="B42" s="24" t="s">
        <v>27</v>
      </c>
      <c r="C42" s="24" t="s">
        <v>18</v>
      </c>
      <c r="D42" s="24" t="s">
        <v>24</v>
      </c>
      <c r="E42" s="25" t="str">
        <f t="shared" si="2"/>
        <v>LR-CAP-156164, Шапка, р.50-52, цвет серый</v>
      </c>
      <c r="F42" s="38" t="s">
        <v>18</v>
      </c>
      <c r="G42" s="35"/>
      <c r="H42" s="26" t="s">
        <v>58</v>
      </c>
      <c r="I42" s="27" t="s">
        <v>59</v>
      </c>
      <c r="J42" s="27" t="s">
        <v>60</v>
      </c>
      <c r="K42" s="28">
        <v>380</v>
      </c>
      <c r="L42" s="28">
        <v>950</v>
      </c>
      <c r="M42" s="29"/>
      <c r="N42" s="30">
        <f t="shared" si="3"/>
        <v>0</v>
      </c>
    </row>
    <row r="43" spans="1:14" s="23" customFormat="1" ht="29.25" customHeight="1">
      <c r="A43" s="17">
        <v>1</v>
      </c>
      <c r="B43" s="24" t="s">
        <v>27</v>
      </c>
      <c r="C43" s="24" t="s">
        <v>18</v>
      </c>
      <c r="D43" s="24" t="s">
        <v>25</v>
      </c>
      <c r="E43" s="25" t="str">
        <f t="shared" si="2"/>
        <v>LR-CAP-156164, Шапка, р.52-54, цвет серый</v>
      </c>
      <c r="F43" s="39"/>
      <c r="G43" s="36"/>
      <c r="H43" s="26" t="s">
        <v>61</v>
      </c>
      <c r="I43" s="27" t="s">
        <v>62</v>
      </c>
      <c r="J43" s="27" t="s">
        <v>63</v>
      </c>
      <c r="K43" s="28">
        <v>380</v>
      </c>
      <c r="L43" s="28">
        <v>950</v>
      </c>
      <c r="M43" s="29"/>
      <c r="N43" s="30">
        <f t="shared" si="3"/>
        <v>0</v>
      </c>
    </row>
    <row r="44" spans="1:14" s="23" customFormat="1" ht="29.25" customHeight="1">
      <c r="A44" s="17">
        <v>1</v>
      </c>
      <c r="B44" s="24" t="s">
        <v>27</v>
      </c>
      <c r="C44" s="24" t="s">
        <v>18</v>
      </c>
      <c r="D44" s="24" t="s">
        <v>26</v>
      </c>
      <c r="E44" s="25" t="str">
        <f t="shared" si="2"/>
        <v>LR-CAP-156164, Шапка, р.54-56, цвет серый</v>
      </c>
      <c r="F44" s="40"/>
      <c r="G44" s="37"/>
      <c r="H44" s="26" t="s">
        <v>64</v>
      </c>
      <c r="I44" s="27" t="s">
        <v>65</v>
      </c>
      <c r="J44" s="27" t="s">
        <v>66</v>
      </c>
      <c r="K44" s="28">
        <v>380</v>
      </c>
      <c r="L44" s="28">
        <v>950</v>
      </c>
      <c r="M44" s="29"/>
      <c r="N44" s="30">
        <f t="shared" si="3"/>
        <v>0</v>
      </c>
    </row>
    <row r="45" spans="1:14" s="31" customFormat="1" ht="29.25" customHeight="1">
      <c r="A45" s="17">
        <v>1</v>
      </c>
      <c r="B45" s="24" t="s">
        <v>27</v>
      </c>
      <c r="C45" s="24" t="s">
        <v>21</v>
      </c>
      <c r="D45" s="24" t="s">
        <v>24</v>
      </c>
      <c r="E45" s="25" t="str">
        <f t="shared" si="2"/>
        <v>LR-CAP-156164, Шапка, р.50-52, цвет черный</v>
      </c>
      <c r="F45" s="38" t="s">
        <v>21</v>
      </c>
      <c r="G45" s="35"/>
      <c r="H45" s="26" t="s">
        <v>58</v>
      </c>
      <c r="I45" s="27" t="s">
        <v>59</v>
      </c>
      <c r="J45" s="27" t="s">
        <v>60</v>
      </c>
      <c r="K45" s="28">
        <v>380</v>
      </c>
      <c r="L45" s="28">
        <v>950</v>
      </c>
      <c r="M45" s="29"/>
      <c r="N45" s="30">
        <f t="shared" si="3"/>
        <v>0</v>
      </c>
    </row>
    <row r="46" spans="1:14" s="23" customFormat="1" ht="29.25" customHeight="1">
      <c r="A46" s="17">
        <v>1</v>
      </c>
      <c r="B46" s="24" t="s">
        <v>27</v>
      </c>
      <c r="C46" s="24" t="s">
        <v>21</v>
      </c>
      <c r="D46" s="24" t="s">
        <v>25</v>
      </c>
      <c r="E46" s="25" t="str">
        <f t="shared" si="2"/>
        <v>LR-CAP-156164, Шапка, р.52-54, цвет черный</v>
      </c>
      <c r="F46" s="39"/>
      <c r="G46" s="36"/>
      <c r="H46" s="26" t="s">
        <v>61</v>
      </c>
      <c r="I46" s="27" t="s">
        <v>62</v>
      </c>
      <c r="J46" s="27" t="s">
        <v>63</v>
      </c>
      <c r="K46" s="28">
        <v>380</v>
      </c>
      <c r="L46" s="28">
        <v>950</v>
      </c>
      <c r="M46" s="29"/>
      <c r="N46" s="30">
        <f t="shared" si="3"/>
        <v>0</v>
      </c>
    </row>
    <row r="47" spans="1:14" s="23" customFormat="1" ht="29.25" customHeight="1">
      <c r="A47" s="17">
        <v>1</v>
      </c>
      <c r="B47" s="24" t="s">
        <v>27</v>
      </c>
      <c r="C47" s="24" t="s">
        <v>21</v>
      </c>
      <c r="D47" s="24" t="s">
        <v>26</v>
      </c>
      <c r="E47" s="25" t="str">
        <f t="shared" si="2"/>
        <v>LR-CAP-156164, Шапка, р.54-56, цвет черный</v>
      </c>
      <c r="F47" s="40"/>
      <c r="G47" s="37"/>
      <c r="H47" s="26" t="s">
        <v>64</v>
      </c>
      <c r="I47" s="27" t="s">
        <v>65</v>
      </c>
      <c r="J47" s="27" t="s">
        <v>66</v>
      </c>
      <c r="K47" s="28">
        <v>380</v>
      </c>
      <c r="L47" s="28">
        <v>950</v>
      </c>
      <c r="M47" s="29"/>
      <c r="N47" s="30">
        <f t="shared" si="3"/>
        <v>0</v>
      </c>
    </row>
    <row r="48" spans="1:14" s="23" customFormat="1" ht="20.25">
      <c r="A48" s="17">
        <v>1</v>
      </c>
      <c r="B48" s="18"/>
      <c r="C48" s="18"/>
      <c r="D48" s="18"/>
      <c r="E48" s="18"/>
      <c r="F48" s="19" t="s">
        <v>70</v>
      </c>
      <c r="G48" s="20"/>
      <c r="H48" s="21"/>
      <c r="I48" s="22"/>
      <c r="J48" s="22"/>
      <c r="K48" s="22"/>
      <c r="L48" s="22"/>
      <c r="M48" s="22"/>
      <c r="N48" s="22"/>
    </row>
    <row r="49" spans="1:14" s="31" customFormat="1" ht="29.25" customHeight="1">
      <c r="A49" s="17">
        <v>1</v>
      </c>
      <c r="B49" s="24" t="s">
        <v>28</v>
      </c>
      <c r="C49" s="24" t="s">
        <v>17</v>
      </c>
      <c r="D49" s="24" t="s">
        <v>24</v>
      </c>
      <c r="E49" s="25" t="str">
        <f t="shared" si="2"/>
        <v>LR-CAP-156167, Шапка, р.50-52, цвет белый</v>
      </c>
      <c r="F49" s="38" t="s">
        <v>17</v>
      </c>
      <c r="G49" s="35"/>
      <c r="H49" s="26" t="s">
        <v>58</v>
      </c>
      <c r="I49" s="27" t="s">
        <v>59</v>
      </c>
      <c r="J49" s="27" t="s">
        <v>60</v>
      </c>
      <c r="K49" s="28">
        <v>395</v>
      </c>
      <c r="L49" s="28">
        <v>990</v>
      </c>
      <c r="M49" s="29"/>
      <c r="N49" s="30">
        <f t="shared" si="3"/>
        <v>0</v>
      </c>
    </row>
    <row r="50" spans="1:14" s="23" customFormat="1" ht="29.25" customHeight="1">
      <c r="A50" s="17">
        <v>1</v>
      </c>
      <c r="B50" s="24" t="s">
        <v>28</v>
      </c>
      <c r="C50" s="24" t="s">
        <v>17</v>
      </c>
      <c r="D50" s="24" t="s">
        <v>25</v>
      </c>
      <c r="E50" s="25" t="str">
        <f t="shared" si="2"/>
        <v>LR-CAP-156167, Шапка, р.52-54, цвет белый</v>
      </c>
      <c r="F50" s="39"/>
      <c r="G50" s="36"/>
      <c r="H50" s="26" t="s">
        <v>61</v>
      </c>
      <c r="I50" s="27" t="s">
        <v>62</v>
      </c>
      <c r="J50" s="27" t="s">
        <v>63</v>
      </c>
      <c r="K50" s="28">
        <v>395</v>
      </c>
      <c r="L50" s="28">
        <v>990</v>
      </c>
      <c r="M50" s="29"/>
      <c r="N50" s="30">
        <f t="shared" si="3"/>
        <v>0</v>
      </c>
    </row>
    <row r="51" spans="1:14" s="23" customFormat="1" ht="29.25" customHeight="1">
      <c r="A51" s="17">
        <v>1</v>
      </c>
      <c r="B51" s="24" t="s">
        <v>28</v>
      </c>
      <c r="C51" s="24" t="s">
        <v>17</v>
      </c>
      <c r="D51" s="24" t="s">
        <v>26</v>
      </c>
      <c r="E51" s="25" t="str">
        <f t="shared" si="2"/>
        <v>LR-CAP-156167, Шапка, р.54-56, цвет белый</v>
      </c>
      <c r="F51" s="40"/>
      <c r="G51" s="37"/>
      <c r="H51" s="26" t="s">
        <v>64</v>
      </c>
      <c r="I51" s="27" t="s">
        <v>65</v>
      </c>
      <c r="J51" s="27" t="s">
        <v>66</v>
      </c>
      <c r="K51" s="28">
        <v>395</v>
      </c>
      <c r="L51" s="28">
        <v>990</v>
      </c>
      <c r="M51" s="29"/>
      <c r="N51" s="30">
        <f t="shared" si="3"/>
        <v>0</v>
      </c>
    </row>
    <row r="52" spans="1:14" s="31" customFormat="1" ht="29.25" customHeight="1">
      <c r="A52" s="17">
        <v>1</v>
      </c>
      <c r="B52" s="24" t="s">
        <v>28</v>
      </c>
      <c r="C52" s="24" t="s">
        <v>20</v>
      </c>
      <c r="D52" s="24" t="s">
        <v>24</v>
      </c>
      <c r="E52" s="25" t="str">
        <f>CONCATENATE(B52,", Шапка, р.",D52,", цвет ",C52)</f>
        <v>LR-CAP-156167, Шапка, р.50-52, цвет темно-синий</v>
      </c>
      <c r="F52" s="38" t="s">
        <v>20</v>
      </c>
      <c r="G52" s="35"/>
      <c r="H52" s="26" t="s">
        <v>58</v>
      </c>
      <c r="I52" s="27" t="s">
        <v>59</v>
      </c>
      <c r="J52" s="27" t="s">
        <v>60</v>
      </c>
      <c r="K52" s="28">
        <v>395</v>
      </c>
      <c r="L52" s="28">
        <v>990</v>
      </c>
      <c r="M52" s="29"/>
      <c r="N52" s="30">
        <f>M52*K52</f>
        <v>0</v>
      </c>
    </row>
    <row r="53" spans="1:14" s="23" customFormat="1" ht="29.25" customHeight="1">
      <c r="A53" s="17">
        <v>1</v>
      </c>
      <c r="B53" s="24" t="s">
        <v>28</v>
      </c>
      <c r="C53" s="24" t="s">
        <v>20</v>
      </c>
      <c r="D53" s="24" t="s">
        <v>25</v>
      </c>
      <c r="E53" s="25" t="str">
        <f>CONCATENATE(B53,", Шапка, р.",D53,", цвет ",C53)</f>
        <v>LR-CAP-156167, Шапка, р.52-54, цвет темно-синий</v>
      </c>
      <c r="F53" s="39"/>
      <c r="G53" s="36"/>
      <c r="H53" s="26" t="s">
        <v>61</v>
      </c>
      <c r="I53" s="27" t="s">
        <v>62</v>
      </c>
      <c r="J53" s="27" t="s">
        <v>63</v>
      </c>
      <c r="K53" s="28">
        <v>395</v>
      </c>
      <c r="L53" s="28">
        <v>990</v>
      </c>
      <c r="M53" s="29"/>
      <c r="N53" s="30">
        <f>M53*K53</f>
        <v>0</v>
      </c>
    </row>
    <row r="54" spans="1:14" s="23" customFormat="1" ht="29.25" customHeight="1">
      <c r="A54" s="17">
        <v>1</v>
      </c>
      <c r="B54" s="24" t="s">
        <v>28</v>
      </c>
      <c r="C54" s="24" t="s">
        <v>20</v>
      </c>
      <c r="D54" s="24" t="s">
        <v>26</v>
      </c>
      <c r="E54" s="25" t="str">
        <f>CONCATENATE(B54,", Шапка, р.",D54,", цвет ",C54)</f>
        <v>LR-CAP-156167, Шапка, р.54-56, цвет темно-синий</v>
      </c>
      <c r="F54" s="40"/>
      <c r="G54" s="37"/>
      <c r="H54" s="26" t="s">
        <v>64</v>
      </c>
      <c r="I54" s="27" t="s">
        <v>65</v>
      </c>
      <c r="J54" s="27" t="s">
        <v>66</v>
      </c>
      <c r="K54" s="28">
        <v>395</v>
      </c>
      <c r="L54" s="28">
        <v>990</v>
      </c>
      <c r="M54" s="29"/>
      <c r="N54" s="30">
        <f>M54*K54</f>
        <v>0</v>
      </c>
    </row>
    <row r="55" spans="1:14" s="31" customFormat="1" ht="29.25" customHeight="1">
      <c r="A55" s="17">
        <v>1</v>
      </c>
      <c r="B55" s="24" t="s">
        <v>28</v>
      </c>
      <c r="C55" s="24" t="s">
        <v>19</v>
      </c>
      <c r="D55" s="24" t="s">
        <v>24</v>
      </c>
      <c r="E55" s="25" t="str">
        <f t="shared" si="2"/>
        <v>LR-CAP-156167, Шапка, р.50-52, цвет кремовый</v>
      </c>
      <c r="F55" s="38" t="s">
        <v>19</v>
      </c>
      <c r="G55" s="35"/>
      <c r="H55" s="26" t="s">
        <v>58</v>
      </c>
      <c r="I55" s="27" t="s">
        <v>59</v>
      </c>
      <c r="J55" s="27" t="s">
        <v>60</v>
      </c>
      <c r="K55" s="28">
        <v>395</v>
      </c>
      <c r="L55" s="28">
        <v>990</v>
      </c>
      <c r="M55" s="29"/>
      <c r="N55" s="30">
        <f t="shared" si="3"/>
        <v>0</v>
      </c>
    </row>
    <row r="56" spans="1:14" s="23" customFormat="1" ht="29.25" customHeight="1">
      <c r="A56" s="17">
        <v>1</v>
      </c>
      <c r="B56" s="24" t="s">
        <v>28</v>
      </c>
      <c r="C56" s="24" t="s">
        <v>19</v>
      </c>
      <c r="D56" s="24" t="s">
        <v>25</v>
      </c>
      <c r="E56" s="25" t="str">
        <f t="shared" si="2"/>
        <v>LR-CAP-156167, Шапка, р.52-54, цвет кремовый</v>
      </c>
      <c r="F56" s="39"/>
      <c r="G56" s="36"/>
      <c r="H56" s="26" t="s">
        <v>61</v>
      </c>
      <c r="I56" s="27" t="s">
        <v>62</v>
      </c>
      <c r="J56" s="27" t="s">
        <v>63</v>
      </c>
      <c r="K56" s="28">
        <v>395</v>
      </c>
      <c r="L56" s="28">
        <v>990</v>
      </c>
      <c r="M56" s="29"/>
      <c r="N56" s="30">
        <f t="shared" si="3"/>
        <v>0</v>
      </c>
    </row>
    <row r="57" spans="1:14" s="23" customFormat="1" ht="29.25" customHeight="1">
      <c r="A57" s="17">
        <v>1</v>
      </c>
      <c r="B57" s="24" t="s">
        <v>28</v>
      </c>
      <c r="C57" s="24" t="s">
        <v>19</v>
      </c>
      <c r="D57" s="24" t="s">
        <v>26</v>
      </c>
      <c r="E57" s="25" t="str">
        <f t="shared" si="2"/>
        <v>LR-CAP-156167, Шапка, р.54-56, цвет кремовый</v>
      </c>
      <c r="F57" s="40"/>
      <c r="G57" s="37"/>
      <c r="H57" s="26" t="s">
        <v>64</v>
      </c>
      <c r="I57" s="27" t="s">
        <v>65</v>
      </c>
      <c r="J57" s="27" t="s">
        <v>66</v>
      </c>
      <c r="K57" s="28">
        <v>395</v>
      </c>
      <c r="L57" s="28">
        <v>990</v>
      </c>
      <c r="M57" s="29"/>
      <c r="N57" s="30">
        <f t="shared" si="3"/>
        <v>0</v>
      </c>
    </row>
    <row r="58" spans="1:14" s="31" customFormat="1" ht="29.25" customHeight="1">
      <c r="A58" s="17">
        <v>1</v>
      </c>
      <c r="B58" s="24" t="s">
        <v>28</v>
      </c>
      <c r="C58" s="24" t="s">
        <v>22</v>
      </c>
      <c r="D58" s="24" t="s">
        <v>24</v>
      </c>
      <c r="E58" s="25" t="str">
        <f t="shared" si="2"/>
        <v>LR-CAP-156167, Шапка, р.50-52, цвет розовый</v>
      </c>
      <c r="F58" s="38" t="s">
        <v>22</v>
      </c>
      <c r="G58" s="35"/>
      <c r="H58" s="26" t="s">
        <v>58</v>
      </c>
      <c r="I58" s="27" t="s">
        <v>59</v>
      </c>
      <c r="J58" s="27" t="s">
        <v>60</v>
      </c>
      <c r="K58" s="28">
        <v>395</v>
      </c>
      <c r="L58" s="28">
        <v>990</v>
      </c>
      <c r="M58" s="29"/>
      <c r="N58" s="30">
        <f t="shared" si="3"/>
        <v>0</v>
      </c>
    </row>
    <row r="59" spans="1:14" s="23" customFormat="1" ht="29.25" customHeight="1">
      <c r="A59" s="17">
        <v>1</v>
      </c>
      <c r="B59" s="24" t="s">
        <v>28</v>
      </c>
      <c r="C59" s="24" t="s">
        <v>22</v>
      </c>
      <c r="D59" s="24" t="s">
        <v>25</v>
      </c>
      <c r="E59" s="25" t="str">
        <f t="shared" si="2"/>
        <v>LR-CAP-156167, Шапка, р.52-54, цвет розовый</v>
      </c>
      <c r="F59" s="39"/>
      <c r="G59" s="36"/>
      <c r="H59" s="26" t="s">
        <v>61</v>
      </c>
      <c r="I59" s="27" t="s">
        <v>62</v>
      </c>
      <c r="J59" s="27" t="s">
        <v>63</v>
      </c>
      <c r="K59" s="28">
        <v>395</v>
      </c>
      <c r="L59" s="28">
        <v>990</v>
      </c>
      <c r="M59" s="29"/>
      <c r="N59" s="30">
        <f t="shared" si="3"/>
        <v>0</v>
      </c>
    </row>
    <row r="60" spans="1:14" s="23" customFormat="1" ht="29.25" customHeight="1">
      <c r="A60" s="17">
        <v>1</v>
      </c>
      <c r="B60" s="24" t="s">
        <v>28</v>
      </c>
      <c r="C60" s="24" t="s">
        <v>22</v>
      </c>
      <c r="D60" s="24" t="s">
        <v>26</v>
      </c>
      <c r="E60" s="25" t="str">
        <f t="shared" si="2"/>
        <v>LR-CAP-156167, Шапка, р.54-56, цвет розовый</v>
      </c>
      <c r="F60" s="40"/>
      <c r="G60" s="37"/>
      <c r="H60" s="26" t="s">
        <v>64</v>
      </c>
      <c r="I60" s="27" t="s">
        <v>65</v>
      </c>
      <c r="J60" s="27" t="s">
        <v>66</v>
      </c>
      <c r="K60" s="28">
        <v>395</v>
      </c>
      <c r="L60" s="28">
        <v>990</v>
      </c>
      <c r="M60" s="29"/>
      <c r="N60" s="30">
        <f t="shared" si="3"/>
        <v>0</v>
      </c>
    </row>
    <row r="61" spans="1:14" s="31" customFormat="1" ht="29.25" customHeight="1">
      <c r="A61" s="17">
        <v>1</v>
      </c>
      <c r="B61" s="24" t="s">
        <v>28</v>
      </c>
      <c r="C61" s="24" t="s">
        <v>18</v>
      </c>
      <c r="D61" s="24" t="s">
        <v>24</v>
      </c>
      <c r="E61" s="25" t="str">
        <f t="shared" si="2"/>
        <v>LR-CAP-156167, Шапка, р.50-52, цвет серый</v>
      </c>
      <c r="F61" s="38" t="s">
        <v>18</v>
      </c>
      <c r="G61" s="35"/>
      <c r="H61" s="26" t="s">
        <v>58</v>
      </c>
      <c r="I61" s="27" t="s">
        <v>59</v>
      </c>
      <c r="J61" s="27" t="s">
        <v>60</v>
      </c>
      <c r="K61" s="28">
        <v>395</v>
      </c>
      <c r="L61" s="28">
        <v>990</v>
      </c>
      <c r="M61" s="29"/>
      <c r="N61" s="30">
        <f t="shared" si="3"/>
        <v>0</v>
      </c>
    </row>
    <row r="62" spans="1:14" s="23" customFormat="1" ht="29.25" customHeight="1">
      <c r="A62" s="17">
        <v>1</v>
      </c>
      <c r="B62" s="24" t="s">
        <v>28</v>
      </c>
      <c r="C62" s="24" t="s">
        <v>18</v>
      </c>
      <c r="D62" s="24" t="s">
        <v>25</v>
      </c>
      <c r="E62" s="25" t="str">
        <f t="shared" si="2"/>
        <v>LR-CAP-156167, Шапка, р.52-54, цвет серый</v>
      </c>
      <c r="F62" s="39"/>
      <c r="G62" s="36"/>
      <c r="H62" s="26" t="s">
        <v>61</v>
      </c>
      <c r="I62" s="27" t="s">
        <v>62</v>
      </c>
      <c r="J62" s="27" t="s">
        <v>63</v>
      </c>
      <c r="K62" s="28">
        <v>395</v>
      </c>
      <c r="L62" s="28">
        <v>990</v>
      </c>
      <c r="M62" s="29"/>
      <c r="N62" s="30">
        <f t="shared" si="3"/>
        <v>0</v>
      </c>
    </row>
    <row r="63" spans="1:14" s="23" customFormat="1" ht="29.25" customHeight="1">
      <c r="A63" s="17">
        <v>1</v>
      </c>
      <c r="B63" s="24" t="s">
        <v>28</v>
      </c>
      <c r="C63" s="24" t="s">
        <v>18</v>
      </c>
      <c r="D63" s="24" t="s">
        <v>26</v>
      </c>
      <c r="E63" s="25" t="str">
        <f t="shared" si="2"/>
        <v>LR-CAP-156167, Шапка, р.54-56, цвет серый</v>
      </c>
      <c r="F63" s="40"/>
      <c r="G63" s="37"/>
      <c r="H63" s="26" t="s">
        <v>64</v>
      </c>
      <c r="I63" s="27" t="s">
        <v>65</v>
      </c>
      <c r="J63" s="27" t="s">
        <v>66</v>
      </c>
      <c r="K63" s="28">
        <v>395</v>
      </c>
      <c r="L63" s="28">
        <v>990</v>
      </c>
      <c r="M63" s="29"/>
      <c r="N63" s="30">
        <f t="shared" si="3"/>
        <v>0</v>
      </c>
    </row>
    <row r="64" spans="1:14" s="31" customFormat="1" ht="29.25" customHeight="1">
      <c r="A64" s="17">
        <v>1</v>
      </c>
      <c r="B64" s="24" t="s">
        <v>28</v>
      </c>
      <c r="C64" s="24" t="s">
        <v>21</v>
      </c>
      <c r="D64" s="24" t="s">
        <v>24</v>
      </c>
      <c r="E64" s="25" t="str">
        <f t="shared" ref="E64:E89" si="4">CONCATENATE(B64,", Шапка, р.",D64,", цвет ",C64)</f>
        <v>LR-CAP-156167, Шапка, р.50-52, цвет черный</v>
      </c>
      <c r="F64" s="38" t="s">
        <v>21</v>
      </c>
      <c r="G64" s="35"/>
      <c r="H64" s="26" t="s">
        <v>58</v>
      </c>
      <c r="I64" s="27" t="s">
        <v>59</v>
      </c>
      <c r="J64" s="27" t="s">
        <v>60</v>
      </c>
      <c r="K64" s="28">
        <v>395</v>
      </c>
      <c r="L64" s="28">
        <v>990</v>
      </c>
      <c r="M64" s="29"/>
      <c r="N64" s="30">
        <f t="shared" ref="N64:N89" si="5">M64*K64</f>
        <v>0</v>
      </c>
    </row>
    <row r="65" spans="1:14" s="23" customFormat="1" ht="29.25" customHeight="1">
      <c r="A65" s="17">
        <v>1</v>
      </c>
      <c r="B65" s="24" t="s">
        <v>28</v>
      </c>
      <c r="C65" s="24" t="s">
        <v>21</v>
      </c>
      <c r="D65" s="24" t="s">
        <v>25</v>
      </c>
      <c r="E65" s="25" t="str">
        <f t="shared" si="4"/>
        <v>LR-CAP-156167, Шапка, р.52-54, цвет черный</v>
      </c>
      <c r="F65" s="39"/>
      <c r="G65" s="36"/>
      <c r="H65" s="26" t="s">
        <v>61</v>
      </c>
      <c r="I65" s="27" t="s">
        <v>62</v>
      </c>
      <c r="J65" s="27" t="s">
        <v>63</v>
      </c>
      <c r="K65" s="28">
        <v>395</v>
      </c>
      <c r="L65" s="28">
        <v>990</v>
      </c>
      <c r="M65" s="29"/>
      <c r="N65" s="30">
        <f t="shared" si="5"/>
        <v>0</v>
      </c>
    </row>
    <row r="66" spans="1:14" s="23" customFormat="1" ht="29.25" customHeight="1">
      <c r="A66" s="17">
        <v>1</v>
      </c>
      <c r="B66" s="24" t="s">
        <v>28</v>
      </c>
      <c r="C66" s="24" t="s">
        <v>21</v>
      </c>
      <c r="D66" s="24" t="s">
        <v>26</v>
      </c>
      <c r="E66" s="25" t="str">
        <f t="shared" si="4"/>
        <v>LR-CAP-156167, Шапка, р.54-56, цвет черный</v>
      </c>
      <c r="F66" s="40"/>
      <c r="G66" s="37"/>
      <c r="H66" s="26" t="s">
        <v>64</v>
      </c>
      <c r="I66" s="27" t="s">
        <v>65</v>
      </c>
      <c r="J66" s="27" t="s">
        <v>66</v>
      </c>
      <c r="K66" s="28">
        <v>395</v>
      </c>
      <c r="L66" s="28">
        <v>990</v>
      </c>
      <c r="M66" s="29"/>
      <c r="N66" s="30">
        <f t="shared" si="5"/>
        <v>0</v>
      </c>
    </row>
    <row r="67" spans="1:14" s="23" customFormat="1" ht="20.25">
      <c r="A67" s="17">
        <v>1</v>
      </c>
      <c r="B67" s="18"/>
      <c r="C67" s="18"/>
      <c r="D67" s="18"/>
      <c r="E67" s="18"/>
      <c r="F67" s="19" t="s">
        <v>71</v>
      </c>
      <c r="G67" s="20"/>
      <c r="H67" s="21"/>
      <c r="I67" s="22"/>
      <c r="J67" s="22"/>
      <c r="K67" s="22"/>
      <c r="L67" s="22"/>
      <c r="M67" s="22"/>
      <c r="N67" s="22"/>
    </row>
    <row r="68" spans="1:14" s="31" customFormat="1" ht="29.25" customHeight="1">
      <c r="A68" s="17">
        <v>1</v>
      </c>
      <c r="B68" s="24" t="s">
        <v>29</v>
      </c>
      <c r="C68" s="24" t="s">
        <v>17</v>
      </c>
      <c r="D68" s="24" t="s">
        <v>24</v>
      </c>
      <c r="E68" s="25" t="str">
        <f t="shared" si="4"/>
        <v>LR-CAP-156161, Шапка, р.50-52, цвет белый</v>
      </c>
      <c r="F68" s="38" t="s">
        <v>17</v>
      </c>
      <c r="G68" s="35"/>
      <c r="H68" s="26" t="s">
        <v>58</v>
      </c>
      <c r="I68" s="27" t="s">
        <v>59</v>
      </c>
      <c r="J68" s="27" t="s">
        <v>60</v>
      </c>
      <c r="K68" s="28">
        <v>395</v>
      </c>
      <c r="L68" s="28">
        <v>990</v>
      </c>
      <c r="M68" s="29"/>
      <c r="N68" s="30">
        <f t="shared" si="5"/>
        <v>0</v>
      </c>
    </row>
    <row r="69" spans="1:14" s="23" customFormat="1" ht="29.25" customHeight="1">
      <c r="A69" s="17">
        <v>1</v>
      </c>
      <c r="B69" s="24" t="s">
        <v>29</v>
      </c>
      <c r="C69" s="24" t="s">
        <v>17</v>
      </c>
      <c r="D69" s="24" t="s">
        <v>25</v>
      </c>
      <c r="E69" s="25" t="str">
        <f t="shared" si="4"/>
        <v>LR-CAP-156161, Шапка, р.52-54, цвет белый</v>
      </c>
      <c r="F69" s="39"/>
      <c r="G69" s="36"/>
      <c r="H69" s="26" t="s">
        <v>61</v>
      </c>
      <c r="I69" s="27" t="s">
        <v>62</v>
      </c>
      <c r="J69" s="27" t="s">
        <v>63</v>
      </c>
      <c r="K69" s="28">
        <v>395</v>
      </c>
      <c r="L69" s="28">
        <v>990</v>
      </c>
      <c r="M69" s="29"/>
      <c r="N69" s="30">
        <f t="shared" si="5"/>
        <v>0</v>
      </c>
    </row>
    <row r="70" spans="1:14" s="23" customFormat="1" ht="29.25" customHeight="1">
      <c r="A70" s="17">
        <v>1</v>
      </c>
      <c r="B70" s="24" t="s">
        <v>29</v>
      </c>
      <c r="C70" s="24" t="s">
        <v>17</v>
      </c>
      <c r="D70" s="24" t="s">
        <v>26</v>
      </c>
      <c r="E70" s="25" t="str">
        <f t="shared" si="4"/>
        <v>LR-CAP-156161, Шапка, р.54-56, цвет белый</v>
      </c>
      <c r="F70" s="40"/>
      <c r="G70" s="37"/>
      <c r="H70" s="26" t="s">
        <v>64</v>
      </c>
      <c r="I70" s="27" t="s">
        <v>65</v>
      </c>
      <c r="J70" s="27" t="s">
        <v>66</v>
      </c>
      <c r="K70" s="28">
        <v>395</v>
      </c>
      <c r="L70" s="28">
        <v>990</v>
      </c>
      <c r="M70" s="29"/>
      <c r="N70" s="30">
        <f t="shared" si="5"/>
        <v>0</v>
      </c>
    </row>
    <row r="71" spans="1:14" s="31" customFormat="1" ht="29.25" customHeight="1">
      <c r="A71" s="17">
        <v>1</v>
      </c>
      <c r="B71" s="24" t="s">
        <v>29</v>
      </c>
      <c r="C71" s="24" t="s">
        <v>20</v>
      </c>
      <c r="D71" s="24" t="s">
        <v>24</v>
      </c>
      <c r="E71" s="25" t="str">
        <f>CONCATENATE(B71,", Шапка, р.",D71,", цвет ",C71)</f>
        <v>LR-CAP-156161, Шапка, р.50-52, цвет темно-синий</v>
      </c>
      <c r="F71" s="38" t="s">
        <v>20</v>
      </c>
      <c r="G71" s="35"/>
      <c r="H71" s="26" t="s">
        <v>58</v>
      </c>
      <c r="I71" s="27" t="s">
        <v>59</v>
      </c>
      <c r="J71" s="27" t="s">
        <v>60</v>
      </c>
      <c r="K71" s="28">
        <v>395</v>
      </c>
      <c r="L71" s="28">
        <v>990</v>
      </c>
      <c r="M71" s="29"/>
      <c r="N71" s="30">
        <f>M71*K71</f>
        <v>0</v>
      </c>
    </row>
    <row r="72" spans="1:14" s="23" customFormat="1" ht="29.25" customHeight="1">
      <c r="A72" s="17">
        <v>1</v>
      </c>
      <c r="B72" s="24" t="s">
        <v>29</v>
      </c>
      <c r="C72" s="24" t="s">
        <v>20</v>
      </c>
      <c r="D72" s="24" t="s">
        <v>25</v>
      </c>
      <c r="E72" s="25" t="str">
        <f>CONCATENATE(B72,", Шапка, р.",D72,", цвет ",C72)</f>
        <v>LR-CAP-156161, Шапка, р.52-54, цвет темно-синий</v>
      </c>
      <c r="F72" s="39"/>
      <c r="G72" s="36"/>
      <c r="H72" s="26" t="s">
        <v>61</v>
      </c>
      <c r="I72" s="27" t="s">
        <v>62</v>
      </c>
      <c r="J72" s="27" t="s">
        <v>63</v>
      </c>
      <c r="K72" s="28">
        <v>395</v>
      </c>
      <c r="L72" s="28">
        <v>990</v>
      </c>
      <c r="M72" s="29"/>
      <c r="N72" s="30">
        <f>M72*K72</f>
        <v>0</v>
      </c>
    </row>
    <row r="73" spans="1:14" s="23" customFormat="1" ht="29.25" customHeight="1">
      <c r="A73" s="17">
        <v>1</v>
      </c>
      <c r="B73" s="24" t="s">
        <v>29</v>
      </c>
      <c r="C73" s="24" t="s">
        <v>20</v>
      </c>
      <c r="D73" s="24" t="s">
        <v>26</v>
      </c>
      <c r="E73" s="25" t="str">
        <f>CONCATENATE(B73,", Шапка, р.",D73,", цвет ",C73)</f>
        <v>LR-CAP-156161, Шапка, р.54-56, цвет темно-синий</v>
      </c>
      <c r="F73" s="40"/>
      <c r="G73" s="37"/>
      <c r="H73" s="26" t="s">
        <v>64</v>
      </c>
      <c r="I73" s="27" t="s">
        <v>65</v>
      </c>
      <c r="J73" s="27" t="s">
        <v>66</v>
      </c>
      <c r="K73" s="28">
        <v>395</v>
      </c>
      <c r="L73" s="28">
        <v>990</v>
      </c>
      <c r="M73" s="29"/>
      <c r="N73" s="30">
        <f>M73*K73</f>
        <v>0</v>
      </c>
    </row>
    <row r="74" spans="1:14" s="31" customFormat="1" ht="29.25" customHeight="1">
      <c r="A74" s="17">
        <v>1</v>
      </c>
      <c r="B74" s="24" t="s">
        <v>29</v>
      </c>
      <c r="C74" s="24" t="s">
        <v>19</v>
      </c>
      <c r="D74" s="24" t="s">
        <v>24</v>
      </c>
      <c r="E74" s="25" t="str">
        <f t="shared" si="4"/>
        <v>LR-CAP-156161, Шапка, р.50-52, цвет кремовый</v>
      </c>
      <c r="F74" s="38" t="s">
        <v>19</v>
      </c>
      <c r="G74" s="35"/>
      <c r="H74" s="26" t="s">
        <v>58</v>
      </c>
      <c r="I74" s="27" t="s">
        <v>59</v>
      </c>
      <c r="J74" s="27" t="s">
        <v>60</v>
      </c>
      <c r="K74" s="28">
        <v>395</v>
      </c>
      <c r="L74" s="28">
        <v>990</v>
      </c>
      <c r="M74" s="29"/>
      <c r="N74" s="30">
        <f t="shared" si="5"/>
        <v>0</v>
      </c>
    </row>
    <row r="75" spans="1:14" s="23" customFormat="1" ht="29.25" customHeight="1">
      <c r="A75" s="17">
        <v>1</v>
      </c>
      <c r="B75" s="24" t="s">
        <v>29</v>
      </c>
      <c r="C75" s="24" t="s">
        <v>19</v>
      </c>
      <c r="D75" s="24" t="s">
        <v>25</v>
      </c>
      <c r="E75" s="25" t="str">
        <f t="shared" si="4"/>
        <v>LR-CAP-156161, Шапка, р.52-54, цвет кремовый</v>
      </c>
      <c r="F75" s="39"/>
      <c r="G75" s="36"/>
      <c r="H75" s="26" t="s">
        <v>61</v>
      </c>
      <c r="I75" s="27" t="s">
        <v>62</v>
      </c>
      <c r="J75" s="27" t="s">
        <v>63</v>
      </c>
      <c r="K75" s="28">
        <v>395</v>
      </c>
      <c r="L75" s="28">
        <v>990</v>
      </c>
      <c r="M75" s="29"/>
      <c r="N75" s="30">
        <f t="shared" si="5"/>
        <v>0</v>
      </c>
    </row>
    <row r="76" spans="1:14" s="23" customFormat="1" ht="29.25" customHeight="1">
      <c r="A76" s="17">
        <v>1</v>
      </c>
      <c r="B76" s="24" t="s">
        <v>29</v>
      </c>
      <c r="C76" s="24" t="s">
        <v>19</v>
      </c>
      <c r="D76" s="24" t="s">
        <v>26</v>
      </c>
      <c r="E76" s="25" t="str">
        <f t="shared" si="4"/>
        <v>LR-CAP-156161, Шапка, р.54-56, цвет кремовый</v>
      </c>
      <c r="F76" s="40"/>
      <c r="G76" s="37"/>
      <c r="H76" s="26" t="s">
        <v>64</v>
      </c>
      <c r="I76" s="27" t="s">
        <v>65</v>
      </c>
      <c r="J76" s="27" t="s">
        <v>66</v>
      </c>
      <c r="K76" s="28">
        <v>395</v>
      </c>
      <c r="L76" s="28">
        <v>990</v>
      </c>
      <c r="M76" s="29"/>
      <c r="N76" s="30">
        <f t="shared" si="5"/>
        <v>0</v>
      </c>
    </row>
    <row r="77" spans="1:14" s="31" customFormat="1" ht="29.25" customHeight="1">
      <c r="A77" s="17">
        <v>1</v>
      </c>
      <c r="B77" s="24" t="s">
        <v>29</v>
      </c>
      <c r="C77" s="24" t="s">
        <v>22</v>
      </c>
      <c r="D77" s="24" t="s">
        <v>24</v>
      </c>
      <c r="E77" s="25" t="str">
        <f t="shared" si="4"/>
        <v>LR-CAP-156161, Шапка, р.50-52, цвет розовый</v>
      </c>
      <c r="F77" s="38" t="s">
        <v>22</v>
      </c>
      <c r="G77" s="35"/>
      <c r="H77" s="26" t="s">
        <v>58</v>
      </c>
      <c r="I77" s="27" t="s">
        <v>59</v>
      </c>
      <c r="J77" s="27" t="s">
        <v>60</v>
      </c>
      <c r="K77" s="28">
        <v>395</v>
      </c>
      <c r="L77" s="28">
        <v>990</v>
      </c>
      <c r="M77" s="29"/>
      <c r="N77" s="30">
        <f t="shared" si="5"/>
        <v>0</v>
      </c>
    </row>
    <row r="78" spans="1:14" s="23" customFormat="1" ht="29.25" customHeight="1">
      <c r="A78" s="17">
        <v>1</v>
      </c>
      <c r="B78" s="24" t="s">
        <v>29</v>
      </c>
      <c r="C78" s="24" t="s">
        <v>22</v>
      </c>
      <c r="D78" s="24" t="s">
        <v>25</v>
      </c>
      <c r="E78" s="25" t="str">
        <f t="shared" si="4"/>
        <v>LR-CAP-156161, Шапка, р.52-54, цвет розовый</v>
      </c>
      <c r="F78" s="39"/>
      <c r="G78" s="36"/>
      <c r="H78" s="26" t="s">
        <v>61</v>
      </c>
      <c r="I78" s="27" t="s">
        <v>62</v>
      </c>
      <c r="J78" s="27" t="s">
        <v>63</v>
      </c>
      <c r="K78" s="28">
        <v>395</v>
      </c>
      <c r="L78" s="28">
        <v>990</v>
      </c>
      <c r="M78" s="29"/>
      <c r="N78" s="30">
        <f t="shared" si="5"/>
        <v>0</v>
      </c>
    </row>
    <row r="79" spans="1:14" s="23" customFormat="1" ht="29.25" customHeight="1">
      <c r="A79" s="17">
        <v>1</v>
      </c>
      <c r="B79" s="24" t="s">
        <v>29</v>
      </c>
      <c r="C79" s="24" t="s">
        <v>22</v>
      </c>
      <c r="D79" s="24" t="s">
        <v>26</v>
      </c>
      <c r="E79" s="25" t="str">
        <f t="shared" si="4"/>
        <v>LR-CAP-156161, Шапка, р.54-56, цвет розовый</v>
      </c>
      <c r="F79" s="40"/>
      <c r="G79" s="37"/>
      <c r="H79" s="26" t="s">
        <v>64</v>
      </c>
      <c r="I79" s="27" t="s">
        <v>65</v>
      </c>
      <c r="J79" s="27" t="s">
        <v>66</v>
      </c>
      <c r="K79" s="28">
        <v>395</v>
      </c>
      <c r="L79" s="28">
        <v>990</v>
      </c>
      <c r="M79" s="29"/>
      <c r="N79" s="30">
        <f t="shared" si="5"/>
        <v>0</v>
      </c>
    </row>
    <row r="80" spans="1:14" s="31" customFormat="1" ht="29.25" customHeight="1">
      <c r="A80" s="17">
        <v>1</v>
      </c>
      <c r="B80" s="24" t="s">
        <v>29</v>
      </c>
      <c r="C80" s="24" t="s">
        <v>18</v>
      </c>
      <c r="D80" s="24" t="s">
        <v>24</v>
      </c>
      <c r="E80" s="25" t="str">
        <f t="shared" si="4"/>
        <v>LR-CAP-156161, Шапка, р.50-52, цвет серый</v>
      </c>
      <c r="F80" s="38" t="s">
        <v>18</v>
      </c>
      <c r="G80" s="35"/>
      <c r="H80" s="26" t="s">
        <v>58</v>
      </c>
      <c r="I80" s="27" t="s">
        <v>59</v>
      </c>
      <c r="J80" s="27" t="s">
        <v>60</v>
      </c>
      <c r="K80" s="28">
        <v>395</v>
      </c>
      <c r="L80" s="28">
        <v>990</v>
      </c>
      <c r="M80" s="29"/>
      <c r="N80" s="30">
        <f t="shared" si="5"/>
        <v>0</v>
      </c>
    </row>
    <row r="81" spans="1:14" s="23" customFormat="1" ht="29.25" customHeight="1">
      <c r="A81" s="17">
        <v>1</v>
      </c>
      <c r="B81" s="24" t="s">
        <v>29</v>
      </c>
      <c r="C81" s="24" t="s">
        <v>18</v>
      </c>
      <c r="D81" s="24" t="s">
        <v>25</v>
      </c>
      <c r="E81" s="25" t="str">
        <f t="shared" si="4"/>
        <v>LR-CAP-156161, Шапка, р.52-54, цвет серый</v>
      </c>
      <c r="F81" s="39"/>
      <c r="G81" s="36"/>
      <c r="H81" s="26" t="s">
        <v>61</v>
      </c>
      <c r="I81" s="27" t="s">
        <v>62</v>
      </c>
      <c r="J81" s="27" t="s">
        <v>63</v>
      </c>
      <c r="K81" s="28">
        <v>395</v>
      </c>
      <c r="L81" s="28">
        <v>990</v>
      </c>
      <c r="M81" s="29"/>
      <c r="N81" s="30">
        <f t="shared" si="5"/>
        <v>0</v>
      </c>
    </row>
    <row r="82" spans="1:14" s="23" customFormat="1" ht="29.25" customHeight="1">
      <c r="A82" s="17">
        <v>1</v>
      </c>
      <c r="B82" s="24" t="s">
        <v>29</v>
      </c>
      <c r="C82" s="24" t="s">
        <v>18</v>
      </c>
      <c r="D82" s="24" t="s">
        <v>26</v>
      </c>
      <c r="E82" s="25" t="str">
        <f t="shared" si="4"/>
        <v>LR-CAP-156161, Шапка, р.54-56, цвет серый</v>
      </c>
      <c r="F82" s="40"/>
      <c r="G82" s="37"/>
      <c r="H82" s="26" t="s">
        <v>64</v>
      </c>
      <c r="I82" s="27" t="s">
        <v>65</v>
      </c>
      <c r="J82" s="27" t="s">
        <v>66</v>
      </c>
      <c r="K82" s="28">
        <v>395</v>
      </c>
      <c r="L82" s="28">
        <v>990</v>
      </c>
      <c r="M82" s="29"/>
      <c r="N82" s="30">
        <f t="shared" si="5"/>
        <v>0</v>
      </c>
    </row>
    <row r="83" spans="1:14" s="31" customFormat="1" ht="29.25" customHeight="1">
      <c r="A83" s="17">
        <v>1</v>
      </c>
      <c r="B83" s="24" t="s">
        <v>29</v>
      </c>
      <c r="C83" s="24" t="s">
        <v>21</v>
      </c>
      <c r="D83" s="24" t="s">
        <v>24</v>
      </c>
      <c r="E83" s="25" t="str">
        <f t="shared" si="4"/>
        <v>LR-CAP-156161, Шапка, р.50-52, цвет черный</v>
      </c>
      <c r="F83" s="38" t="s">
        <v>21</v>
      </c>
      <c r="G83" s="35"/>
      <c r="H83" s="26" t="s">
        <v>58</v>
      </c>
      <c r="I83" s="27" t="s">
        <v>59</v>
      </c>
      <c r="J83" s="27" t="s">
        <v>60</v>
      </c>
      <c r="K83" s="28">
        <v>395</v>
      </c>
      <c r="L83" s="28">
        <v>990</v>
      </c>
      <c r="M83" s="29"/>
      <c r="N83" s="30">
        <f t="shared" si="5"/>
        <v>0</v>
      </c>
    </row>
    <row r="84" spans="1:14" s="23" customFormat="1" ht="29.25" customHeight="1">
      <c r="A84" s="17">
        <v>1</v>
      </c>
      <c r="B84" s="24" t="s">
        <v>29</v>
      </c>
      <c r="C84" s="24" t="s">
        <v>21</v>
      </c>
      <c r="D84" s="24" t="s">
        <v>25</v>
      </c>
      <c r="E84" s="25" t="str">
        <f t="shared" si="4"/>
        <v>LR-CAP-156161, Шапка, р.52-54, цвет черный</v>
      </c>
      <c r="F84" s="39"/>
      <c r="G84" s="36"/>
      <c r="H84" s="26" t="s">
        <v>61</v>
      </c>
      <c r="I84" s="27" t="s">
        <v>62</v>
      </c>
      <c r="J84" s="27" t="s">
        <v>63</v>
      </c>
      <c r="K84" s="28">
        <v>395</v>
      </c>
      <c r="L84" s="28">
        <v>990</v>
      </c>
      <c r="M84" s="29"/>
      <c r="N84" s="30">
        <f t="shared" si="5"/>
        <v>0</v>
      </c>
    </row>
    <row r="85" spans="1:14" s="23" customFormat="1" ht="29.25" customHeight="1">
      <c r="A85" s="17">
        <v>1</v>
      </c>
      <c r="B85" s="24" t="s">
        <v>29</v>
      </c>
      <c r="C85" s="24" t="s">
        <v>21</v>
      </c>
      <c r="D85" s="24" t="s">
        <v>26</v>
      </c>
      <c r="E85" s="25" t="str">
        <f t="shared" si="4"/>
        <v>LR-CAP-156161, Шапка, р.54-56, цвет черный</v>
      </c>
      <c r="F85" s="40"/>
      <c r="G85" s="37"/>
      <c r="H85" s="26" t="s">
        <v>64</v>
      </c>
      <c r="I85" s="27" t="s">
        <v>65</v>
      </c>
      <c r="J85" s="27" t="s">
        <v>66</v>
      </c>
      <c r="K85" s="28">
        <v>395</v>
      </c>
      <c r="L85" s="28">
        <v>990</v>
      </c>
      <c r="M85" s="29"/>
      <c r="N85" s="30">
        <f t="shared" si="5"/>
        <v>0</v>
      </c>
    </row>
    <row r="86" spans="1:14" s="23" customFormat="1" ht="20.25">
      <c r="A86" s="17">
        <v>1</v>
      </c>
      <c r="B86" s="18"/>
      <c r="C86" s="18"/>
      <c r="D86" s="18"/>
      <c r="E86" s="18"/>
      <c r="F86" s="19" t="s">
        <v>72</v>
      </c>
      <c r="G86" s="20"/>
      <c r="H86" s="21"/>
      <c r="I86" s="22"/>
      <c r="J86" s="22"/>
      <c r="K86" s="22"/>
      <c r="L86" s="22"/>
      <c r="M86" s="22"/>
      <c r="N86" s="22"/>
    </row>
    <row r="87" spans="1:14" s="31" customFormat="1" ht="29.25" customHeight="1">
      <c r="A87" s="17">
        <v>1</v>
      </c>
      <c r="B87" s="24" t="s">
        <v>30</v>
      </c>
      <c r="C87" s="24" t="s">
        <v>17</v>
      </c>
      <c r="D87" s="24" t="s">
        <v>24</v>
      </c>
      <c r="E87" s="25" t="str">
        <f t="shared" si="4"/>
        <v>LR-CAP-156558, Шапка, р.50-52, цвет белый</v>
      </c>
      <c r="F87" s="38" t="s">
        <v>17</v>
      </c>
      <c r="G87" s="35"/>
      <c r="H87" s="26" t="s">
        <v>58</v>
      </c>
      <c r="I87" s="27" t="s">
        <v>59</v>
      </c>
      <c r="J87" s="27" t="s">
        <v>60</v>
      </c>
      <c r="K87" s="28">
        <v>395</v>
      </c>
      <c r="L87" s="28">
        <v>990</v>
      </c>
      <c r="M87" s="29"/>
      <c r="N87" s="30">
        <f t="shared" si="5"/>
        <v>0</v>
      </c>
    </row>
    <row r="88" spans="1:14" s="23" customFormat="1" ht="29.25" customHeight="1">
      <c r="A88" s="17">
        <v>1</v>
      </c>
      <c r="B88" s="24" t="s">
        <v>30</v>
      </c>
      <c r="C88" s="24" t="s">
        <v>17</v>
      </c>
      <c r="D88" s="24" t="s">
        <v>25</v>
      </c>
      <c r="E88" s="25" t="str">
        <f t="shared" si="4"/>
        <v>LR-CAP-156558, Шапка, р.52-54, цвет белый</v>
      </c>
      <c r="F88" s="39"/>
      <c r="G88" s="36"/>
      <c r="H88" s="26" t="s">
        <v>61</v>
      </c>
      <c r="I88" s="27" t="s">
        <v>62</v>
      </c>
      <c r="J88" s="27" t="s">
        <v>63</v>
      </c>
      <c r="K88" s="28">
        <v>395</v>
      </c>
      <c r="L88" s="28">
        <v>990</v>
      </c>
      <c r="M88" s="29"/>
      <c r="N88" s="30">
        <f t="shared" si="5"/>
        <v>0</v>
      </c>
    </row>
    <row r="89" spans="1:14" s="23" customFormat="1" ht="29.25" customHeight="1">
      <c r="A89" s="17">
        <v>1</v>
      </c>
      <c r="B89" s="24" t="s">
        <v>30</v>
      </c>
      <c r="C89" s="24" t="s">
        <v>17</v>
      </c>
      <c r="D89" s="24" t="s">
        <v>26</v>
      </c>
      <c r="E89" s="25" t="str">
        <f t="shared" si="4"/>
        <v>LR-CAP-156558, Шапка, р.54-56, цвет белый</v>
      </c>
      <c r="F89" s="40"/>
      <c r="G89" s="37"/>
      <c r="H89" s="26" t="s">
        <v>64</v>
      </c>
      <c r="I89" s="27" t="s">
        <v>65</v>
      </c>
      <c r="J89" s="27" t="s">
        <v>66</v>
      </c>
      <c r="K89" s="28">
        <v>395</v>
      </c>
      <c r="L89" s="28">
        <v>990</v>
      </c>
      <c r="M89" s="29"/>
      <c r="N89" s="30">
        <f t="shared" si="5"/>
        <v>0</v>
      </c>
    </row>
    <row r="90" spans="1:14" s="31" customFormat="1" ht="29.25" customHeight="1">
      <c r="A90" s="17">
        <v>1</v>
      </c>
      <c r="B90" s="24" t="s">
        <v>30</v>
      </c>
      <c r="C90" s="24" t="s">
        <v>20</v>
      </c>
      <c r="D90" s="24" t="s">
        <v>24</v>
      </c>
      <c r="E90" s="25" t="str">
        <f>CONCATENATE(B90,", Шапка, р.",D90,", цвет ",C90)</f>
        <v>LR-CAP-156558, Шапка, р.50-52, цвет темно-синий</v>
      </c>
      <c r="F90" s="38" t="s">
        <v>20</v>
      </c>
      <c r="G90" s="35"/>
      <c r="H90" s="26" t="s">
        <v>58</v>
      </c>
      <c r="I90" s="27" t="s">
        <v>59</v>
      </c>
      <c r="J90" s="27" t="s">
        <v>60</v>
      </c>
      <c r="K90" s="28">
        <v>395</v>
      </c>
      <c r="L90" s="28">
        <v>990</v>
      </c>
      <c r="M90" s="29"/>
      <c r="N90" s="30">
        <f>M90*K90</f>
        <v>0</v>
      </c>
    </row>
    <row r="91" spans="1:14" s="23" customFormat="1" ht="29.25" customHeight="1">
      <c r="A91" s="17">
        <v>1</v>
      </c>
      <c r="B91" s="24" t="s">
        <v>30</v>
      </c>
      <c r="C91" s="24" t="s">
        <v>20</v>
      </c>
      <c r="D91" s="24" t="s">
        <v>25</v>
      </c>
      <c r="E91" s="25" t="str">
        <f>CONCATENATE(B91,", Шапка, р.",D91,", цвет ",C91)</f>
        <v>LR-CAP-156558, Шапка, р.52-54, цвет темно-синий</v>
      </c>
      <c r="F91" s="39"/>
      <c r="G91" s="36"/>
      <c r="H91" s="26" t="s">
        <v>61</v>
      </c>
      <c r="I91" s="27" t="s">
        <v>62</v>
      </c>
      <c r="J91" s="27" t="s">
        <v>63</v>
      </c>
      <c r="K91" s="28">
        <v>395</v>
      </c>
      <c r="L91" s="28">
        <v>990</v>
      </c>
      <c r="M91" s="29"/>
      <c r="N91" s="30">
        <f>M91*K91</f>
        <v>0</v>
      </c>
    </row>
    <row r="92" spans="1:14" s="23" customFormat="1" ht="29.25" customHeight="1">
      <c r="A92" s="17">
        <v>1</v>
      </c>
      <c r="B92" s="24" t="s">
        <v>30</v>
      </c>
      <c r="C92" s="24" t="s">
        <v>20</v>
      </c>
      <c r="D92" s="24" t="s">
        <v>26</v>
      </c>
      <c r="E92" s="25" t="str">
        <f>CONCATENATE(B92,", Шапка, р.",D92,", цвет ",C92)</f>
        <v>LR-CAP-156558, Шапка, р.54-56, цвет темно-синий</v>
      </c>
      <c r="F92" s="40"/>
      <c r="G92" s="37"/>
      <c r="H92" s="26" t="s">
        <v>64</v>
      </c>
      <c r="I92" s="27" t="s">
        <v>65</v>
      </c>
      <c r="J92" s="27" t="s">
        <v>66</v>
      </c>
      <c r="K92" s="28">
        <v>395</v>
      </c>
      <c r="L92" s="28">
        <v>990</v>
      </c>
      <c r="M92" s="29"/>
      <c r="N92" s="30">
        <f>M92*K92</f>
        <v>0</v>
      </c>
    </row>
    <row r="93" spans="1:14" s="31" customFormat="1" ht="29.25" customHeight="1">
      <c r="A93" s="17">
        <v>1</v>
      </c>
      <c r="B93" s="24" t="s">
        <v>30</v>
      </c>
      <c r="C93" s="24" t="s">
        <v>19</v>
      </c>
      <c r="D93" s="24" t="s">
        <v>24</v>
      </c>
      <c r="E93" s="25" t="str">
        <f t="shared" ref="E93:E120" si="6">CONCATENATE(B93,", Шапка, р.",D93,", цвет ",C93)</f>
        <v>LR-CAP-156558, Шапка, р.50-52, цвет кремовый</v>
      </c>
      <c r="F93" s="38" t="s">
        <v>19</v>
      </c>
      <c r="G93" s="35"/>
      <c r="H93" s="26" t="s">
        <v>58</v>
      </c>
      <c r="I93" s="27" t="s">
        <v>59</v>
      </c>
      <c r="J93" s="27" t="s">
        <v>60</v>
      </c>
      <c r="K93" s="28">
        <v>395</v>
      </c>
      <c r="L93" s="28">
        <v>990</v>
      </c>
      <c r="M93" s="29"/>
      <c r="N93" s="30">
        <f t="shared" ref="N93:N120" si="7">M93*K93</f>
        <v>0</v>
      </c>
    </row>
    <row r="94" spans="1:14" s="23" customFormat="1" ht="29.25" customHeight="1">
      <c r="A94" s="17">
        <v>1</v>
      </c>
      <c r="B94" s="24" t="s">
        <v>30</v>
      </c>
      <c r="C94" s="24" t="s">
        <v>19</v>
      </c>
      <c r="D94" s="24" t="s">
        <v>25</v>
      </c>
      <c r="E94" s="25" t="str">
        <f t="shared" si="6"/>
        <v>LR-CAP-156558, Шапка, р.52-54, цвет кремовый</v>
      </c>
      <c r="F94" s="39"/>
      <c r="G94" s="36"/>
      <c r="H94" s="26" t="s">
        <v>61</v>
      </c>
      <c r="I94" s="27" t="s">
        <v>62</v>
      </c>
      <c r="J94" s="27" t="s">
        <v>63</v>
      </c>
      <c r="K94" s="28">
        <v>395</v>
      </c>
      <c r="L94" s="28">
        <v>990</v>
      </c>
      <c r="M94" s="29"/>
      <c r="N94" s="30">
        <f t="shared" si="7"/>
        <v>0</v>
      </c>
    </row>
    <row r="95" spans="1:14" s="23" customFormat="1" ht="29.25" customHeight="1">
      <c r="A95" s="17">
        <v>1</v>
      </c>
      <c r="B95" s="24" t="s">
        <v>30</v>
      </c>
      <c r="C95" s="24" t="s">
        <v>19</v>
      </c>
      <c r="D95" s="24" t="s">
        <v>26</v>
      </c>
      <c r="E95" s="25" t="str">
        <f t="shared" si="6"/>
        <v>LR-CAP-156558, Шапка, р.54-56, цвет кремовый</v>
      </c>
      <c r="F95" s="40"/>
      <c r="G95" s="37"/>
      <c r="H95" s="26" t="s">
        <v>64</v>
      </c>
      <c r="I95" s="27" t="s">
        <v>65</v>
      </c>
      <c r="J95" s="27" t="s">
        <v>66</v>
      </c>
      <c r="K95" s="28">
        <v>395</v>
      </c>
      <c r="L95" s="28">
        <v>990</v>
      </c>
      <c r="M95" s="29"/>
      <c r="N95" s="30">
        <f t="shared" si="7"/>
        <v>0</v>
      </c>
    </row>
    <row r="96" spans="1:14" s="31" customFormat="1" ht="29.25" customHeight="1">
      <c r="A96" s="17">
        <v>1</v>
      </c>
      <c r="B96" s="24" t="s">
        <v>30</v>
      </c>
      <c r="C96" s="24" t="s">
        <v>22</v>
      </c>
      <c r="D96" s="24" t="s">
        <v>24</v>
      </c>
      <c r="E96" s="25" t="str">
        <f t="shared" si="6"/>
        <v>LR-CAP-156558, Шапка, р.50-52, цвет розовый</v>
      </c>
      <c r="F96" s="38" t="s">
        <v>22</v>
      </c>
      <c r="G96" s="35"/>
      <c r="H96" s="26" t="s">
        <v>58</v>
      </c>
      <c r="I96" s="27" t="s">
        <v>59</v>
      </c>
      <c r="J96" s="27" t="s">
        <v>60</v>
      </c>
      <c r="K96" s="28">
        <v>395</v>
      </c>
      <c r="L96" s="28">
        <v>990</v>
      </c>
      <c r="M96" s="29"/>
      <c r="N96" s="30">
        <f t="shared" si="7"/>
        <v>0</v>
      </c>
    </row>
    <row r="97" spans="1:14" s="23" customFormat="1" ht="29.25" customHeight="1">
      <c r="A97" s="17">
        <v>1</v>
      </c>
      <c r="B97" s="24" t="s">
        <v>30</v>
      </c>
      <c r="C97" s="24" t="s">
        <v>22</v>
      </c>
      <c r="D97" s="24" t="s">
        <v>25</v>
      </c>
      <c r="E97" s="25" t="str">
        <f t="shared" si="6"/>
        <v>LR-CAP-156558, Шапка, р.52-54, цвет розовый</v>
      </c>
      <c r="F97" s="39"/>
      <c r="G97" s="36"/>
      <c r="H97" s="26" t="s">
        <v>61</v>
      </c>
      <c r="I97" s="27" t="s">
        <v>62</v>
      </c>
      <c r="J97" s="27" t="s">
        <v>63</v>
      </c>
      <c r="K97" s="28">
        <v>395</v>
      </c>
      <c r="L97" s="28">
        <v>990</v>
      </c>
      <c r="M97" s="29"/>
      <c r="N97" s="30">
        <f t="shared" si="7"/>
        <v>0</v>
      </c>
    </row>
    <row r="98" spans="1:14" s="23" customFormat="1" ht="29.25" customHeight="1">
      <c r="A98" s="17">
        <v>1</v>
      </c>
      <c r="B98" s="24" t="s">
        <v>30</v>
      </c>
      <c r="C98" s="24" t="s">
        <v>22</v>
      </c>
      <c r="D98" s="24" t="s">
        <v>26</v>
      </c>
      <c r="E98" s="25" t="str">
        <f t="shared" si="6"/>
        <v>LR-CAP-156558, Шапка, р.54-56, цвет розовый</v>
      </c>
      <c r="F98" s="40"/>
      <c r="G98" s="37"/>
      <c r="H98" s="26" t="s">
        <v>64</v>
      </c>
      <c r="I98" s="27" t="s">
        <v>65</v>
      </c>
      <c r="J98" s="27" t="s">
        <v>66</v>
      </c>
      <c r="K98" s="28">
        <v>395</v>
      </c>
      <c r="L98" s="28">
        <v>990</v>
      </c>
      <c r="M98" s="29"/>
      <c r="N98" s="30">
        <f t="shared" si="7"/>
        <v>0</v>
      </c>
    </row>
    <row r="99" spans="1:14" s="31" customFormat="1" ht="29.25" customHeight="1">
      <c r="A99" s="17">
        <v>1</v>
      </c>
      <c r="B99" s="24" t="s">
        <v>30</v>
      </c>
      <c r="C99" s="24" t="s">
        <v>18</v>
      </c>
      <c r="D99" s="24" t="s">
        <v>24</v>
      </c>
      <c r="E99" s="25" t="str">
        <f t="shared" si="6"/>
        <v>LR-CAP-156558, Шапка, р.50-52, цвет серый</v>
      </c>
      <c r="F99" s="38" t="s">
        <v>18</v>
      </c>
      <c r="G99" s="35"/>
      <c r="H99" s="26" t="s">
        <v>58</v>
      </c>
      <c r="I99" s="27" t="s">
        <v>59</v>
      </c>
      <c r="J99" s="27" t="s">
        <v>60</v>
      </c>
      <c r="K99" s="28">
        <v>395</v>
      </c>
      <c r="L99" s="28">
        <v>990</v>
      </c>
      <c r="M99" s="29"/>
      <c r="N99" s="30">
        <f t="shared" si="7"/>
        <v>0</v>
      </c>
    </row>
    <row r="100" spans="1:14" s="23" customFormat="1" ht="29.25" customHeight="1">
      <c r="A100" s="17">
        <v>1</v>
      </c>
      <c r="B100" s="24" t="s">
        <v>30</v>
      </c>
      <c r="C100" s="24" t="s">
        <v>18</v>
      </c>
      <c r="D100" s="24" t="s">
        <v>25</v>
      </c>
      <c r="E100" s="25" t="str">
        <f t="shared" si="6"/>
        <v>LR-CAP-156558, Шапка, р.52-54, цвет серый</v>
      </c>
      <c r="F100" s="39"/>
      <c r="G100" s="36"/>
      <c r="H100" s="26" t="s">
        <v>61</v>
      </c>
      <c r="I100" s="27" t="s">
        <v>62</v>
      </c>
      <c r="J100" s="27" t="s">
        <v>63</v>
      </c>
      <c r="K100" s="28">
        <v>395</v>
      </c>
      <c r="L100" s="28">
        <v>990</v>
      </c>
      <c r="M100" s="29"/>
      <c r="N100" s="30">
        <f t="shared" si="7"/>
        <v>0</v>
      </c>
    </row>
    <row r="101" spans="1:14" s="23" customFormat="1" ht="29.25" customHeight="1">
      <c r="A101" s="17">
        <v>1</v>
      </c>
      <c r="B101" s="24" t="s">
        <v>30</v>
      </c>
      <c r="C101" s="24" t="s">
        <v>18</v>
      </c>
      <c r="D101" s="24" t="s">
        <v>26</v>
      </c>
      <c r="E101" s="25" t="str">
        <f t="shared" si="6"/>
        <v>LR-CAP-156558, Шапка, р.54-56, цвет серый</v>
      </c>
      <c r="F101" s="40"/>
      <c r="G101" s="37"/>
      <c r="H101" s="26" t="s">
        <v>64</v>
      </c>
      <c r="I101" s="27" t="s">
        <v>65</v>
      </c>
      <c r="J101" s="27" t="s">
        <v>66</v>
      </c>
      <c r="K101" s="28">
        <v>395</v>
      </c>
      <c r="L101" s="28">
        <v>990</v>
      </c>
      <c r="M101" s="29"/>
      <c r="N101" s="30">
        <f t="shared" si="7"/>
        <v>0</v>
      </c>
    </row>
    <row r="102" spans="1:14" s="31" customFormat="1" ht="29.25" customHeight="1">
      <c r="A102" s="17">
        <v>1</v>
      </c>
      <c r="B102" s="24" t="s">
        <v>30</v>
      </c>
      <c r="C102" s="24" t="s">
        <v>21</v>
      </c>
      <c r="D102" s="24" t="s">
        <v>24</v>
      </c>
      <c r="E102" s="25" t="str">
        <f t="shared" si="6"/>
        <v>LR-CAP-156558, Шапка, р.50-52, цвет черный</v>
      </c>
      <c r="F102" s="38" t="s">
        <v>21</v>
      </c>
      <c r="G102" s="35"/>
      <c r="H102" s="26" t="s">
        <v>58</v>
      </c>
      <c r="I102" s="27" t="s">
        <v>59</v>
      </c>
      <c r="J102" s="27" t="s">
        <v>60</v>
      </c>
      <c r="K102" s="28">
        <v>395</v>
      </c>
      <c r="L102" s="28">
        <v>990</v>
      </c>
      <c r="M102" s="29"/>
      <c r="N102" s="30">
        <f t="shared" si="7"/>
        <v>0</v>
      </c>
    </row>
    <row r="103" spans="1:14" s="23" customFormat="1" ht="29.25" customHeight="1">
      <c r="A103" s="17">
        <v>1</v>
      </c>
      <c r="B103" s="24" t="s">
        <v>30</v>
      </c>
      <c r="C103" s="24" t="s">
        <v>21</v>
      </c>
      <c r="D103" s="24" t="s">
        <v>25</v>
      </c>
      <c r="E103" s="25" t="str">
        <f t="shared" si="6"/>
        <v>LR-CAP-156558, Шапка, р.52-54, цвет черный</v>
      </c>
      <c r="F103" s="39"/>
      <c r="G103" s="36"/>
      <c r="H103" s="26" t="s">
        <v>61</v>
      </c>
      <c r="I103" s="27" t="s">
        <v>62</v>
      </c>
      <c r="J103" s="27" t="s">
        <v>63</v>
      </c>
      <c r="K103" s="28">
        <v>395</v>
      </c>
      <c r="L103" s="28">
        <v>990</v>
      </c>
      <c r="M103" s="29"/>
      <c r="N103" s="30">
        <f t="shared" si="7"/>
        <v>0</v>
      </c>
    </row>
    <row r="104" spans="1:14" s="23" customFormat="1" ht="29.25" customHeight="1">
      <c r="A104" s="17">
        <v>1</v>
      </c>
      <c r="B104" s="24" t="s">
        <v>30</v>
      </c>
      <c r="C104" s="24" t="s">
        <v>21</v>
      </c>
      <c r="D104" s="24" t="s">
        <v>26</v>
      </c>
      <c r="E104" s="25" t="str">
        <f t="shared" si="6"/>
        <v>LR-CAP-156558, Шапка, р.54-56, цвет черный</v>
      </c>
      <c r="F104" s="40"/>
      <c r="G104" s="37"/>
      <c r="H104" s="26" t="s">
        <v>64</v>
      </c>
      <c r="I104" s="27" t="s">
        <v>65</v>
      </c>
      <c r="J104" s="27" t="s">
        <v>66</v>
      </c>
      <c r="K104" s="28">
        <v>395</v>
      </c>
      <c r="L104" s="28">
        <v>990</v>
      </c>
      <c r="M104" s="29"/>
      <c r="N104" s="30">
        <f t="shared" si="7"/>
        <v>0</v>
      </c>
    </row>
    <row r="105" spans="1:14" s="23" customFormat="1" ht="20.25">
      <c r="A105" s="17">
        <v>1</v>
      </c>
      <c r="B105" s="18"/>
      <c r="C105" s="18"/>
      <c r="D105" s="18"/>
      <c r="E105" s="18"/>
      <c r="F105" s="19" t="s">
        <v>73</v>
      </c>
      <c r="G105" s="20"/>
      <c r="H105" s="21"/>
      <c r="I105" s="22"/>
      <c r="J105" s="22"/>
      <c r="K105" s="22"/>
      <c r="L105" s="22"/>
      <c r="M105" s="22"/>
      <c r="N105" s="22"/>
    </row>
    <row r="106" spans="1:14" s="31" customFormat="1" ht="29.25" customHeight="1">
      <c r="A106" s="17">
        <v>1</v>
      </c>
      <c r="B106" s="24" t="s">
        <v>31</v>
      </c>
      <c r="C106" s="24" t="s">
        <v>17</v>
      </c>
      <c r="D106" s="24" t="s">
        <v>24</v>
      </c>
      <c r="E106" s="25" t="str">
        <f t="shared" si="6"/>
        <v>LR-CAP-156559, Шапка, р.50-52, цвет белый</v>
      </c>
      <c r="F106" s="38" t="s">
        <v>17</v>
      </c>
      <c r="G106" s="35"/>
      <c r="H106" s="26" t="s">
        <v>58</v>
      </c>
      <c r="I106" s="27" t="s">
        <v>59</v>
      </c>
      <c r="J106" s="27" t="s">
        <v>60</v>
      </c>
      <c r="K106" s="28">
        <v>380</v>
      </c>
      <c r="L106" s="28">
        <v>950</v>
      </c>
      <c r="M106" s="29"/>
      <c r="N106" s="30">
        <f t="shared" si="7"/>
        <v>0</v>
      </c>
    </row>
    <row r="107" spans="1:14" s="23" customFormat="1" ht="29.25" customHeight="1">
      <c r="A107" s="17">
        <v>1</v>
      </c>
      <c r="B107" s="24" t="s">
        <v>31</v>
      </c>
      <c r="C107" s="24" t="s">
        <v>17</v>
      </c>
      <c r="D107" s="24" t="s">
        <v>25</v>
      </c>
      <c r="E107" s="25" t="str">
        <f t="shared" si="6"/>
        <v>LR-CAP-156559, Шапка, р.52-54, цвет белый</v>
      </c>
      <c r="F107" s="39"/>
      <c r="G107" s="36"/>
      <c r="H107" s="26" t="s">
        <v>61</v>
      </c>
      <c r="I107" s="27" t="s">
        <v>62</v>
      </c>
      <c r="J107" s="27" t="s">
        <v>63</v>
      </c>
      <c r="K107" s="28">
        <v>380</v>
      </c>
      <c r="L107" s="28">
        <v>950</v>
      </c>
      <c r="M107" s="29"/>
      <c r="N107" s="30">
        <f t="shared" si="7"/>
        <v>0</v>
      </c>
    </row>
    <row r="108" spans="1:14" s="23" customFormat="1" ht="29.25" customHeight="1">
      <c r="A108" s="17">
        <v>1</v>
      </c>
      <c r="B108" s="24" t="s">
        <v>31</v>
      </c>
      <c r="C108" s="24" t="s">
        <v>17</v>
      </c>
      <c r="D108" s="24" t="s">
        <v>26</v>
      </c>
      <c r="E108" s="25" t="str">
        <f t="shared" si="6"/>
        <v>LR-CAP-156559, Шапка, р.54-56, цвет белый</v>
      </c>
      <c r="F108" s="40"/>
      <c r="G108" s="37"/>
      <c r="H108" s="26" t="s">
        <v>64</v>
      </c>
      <c r="I108" s="27" t="s">
        <v>65</v>
      </c>
      <c r="J108" s="27" t="s">
        <v>66</v>
      </c>
      <c r="K108" s="28">
        <v>380</v>
      </c>
      <c r="L108" s="28">
        <v>950</v>
      </c>
      <c r="M108" s="29"/>
      <c r="N108" s="30">
        <f t="shared" si="7"/>
        <v>0</v>
      </c>
    </row>
    <row r="109" spans="1:14" s="31" customFormat="1" ht="29.25" customHeight="1">
      <c r="A109" s="17">
        <v>1</v>
      </c>
      <c r="B109" s="24" t="s">
        <v>31</v>
      </c>
      <c r="C109" s="24" t="s">
        <v>20</v>
      </c>
      <c r="D109" s="24" t="s">
        <v>24</v>
      </c>
      <c r="E109" s="25" t="str">
        <f>CONCATENATE(B109,", Шапка, р.",D109,", цвет ",C109)</f>
        <v>LR-CAP-156559, Шапка, р.50-52, цвет темно-синий</v>
      </c>
      <c r="F109" s="38" t="s">
        <v>20</v>
      </c>
      <c r="G109" s="35"/>
      <c r="H109" s="26" t="s">
        <v>58</v>
      </c>
      <c r="I109" s="27" t="s">
        <v>59</v>
      </c>
      <c r="J109" s="27" t="s">
        <v>60</v>
      </c>
      <c r="K109" s="28">
        <v>380</v>
      </c>
      <c r="L109" s="28">
        <v>950</v>
      </c>
      <c r="M109" s="29"/>
      <c r="N109" s="30">
        <f>M109*K109</f>
        <v>0</v>
      </c>
    </row>
    <row r="110" spans="1:14" s="23" customFormat="1" ht="29.25" customHeight="1">
      <c r="A110" s="17">
        <v>1</v>
      </c>
      <c r="B110" s="24" t="s">
        <v>31</v>
      </c>
      <c r="C110" s="24" t="s">
        <v>20</v>
      </c>
      <c r="D110" s="24" t="s">
        <v>25</v>
      </c>
      <c r="E110" s="25" t="str">
        <f>CONCATENATE(B110,", Шапка, р.",D110,", цвет ",C110)</f>
        <v>LR-CAP-156559, Шапка, р.52-54, цвет темно-синий</v>
      </c>
      <c r="F110" s="39"/>
      <c r="G110" s="36"/>
      <c r="H110" s="26" t="s">
        <v>61</v>
      </c>
      <c r="I110" s="27" t="s">
        <v>62</v>
      </c>
      <c r="J110" s="27" t="s">
        <v>63</v>
      </c>
      <c r="K110" s="28">
        <v>380</v>
      </c>
      <c r="L110" s="28">
        <v>950</v>
      </c>
      <c r="M110" s="29"/>
      <c r="N110" s="30">
        <f>M110*K110</f>
        <v>0</v>
      </c>
    </row>
    <row r="111" spans="1:14" s="23" customFormat="1" ht="29.25" customHeight="1">
      <c r="A111" s="17">
        <v>1</v>
      </c>
      <c r="B111" s="24" t="s">
        <v>31</v>
      </c>
      <c r="C111" s="24" t="s">
        <v>20</v>
      </c>
      <c r="D111" s="24" t="s">
        <v>26</v>
      </c>
      <c r="E111" s="25" t="str">
        <f>CONCATENATE(B111,", Шапка, р.",D111,", цвет ",C111)</f>
        <v>LR-CAP-156559, Шапка, р.54-56, цвет темно-синий</v>
      </c>
      <c r="F111" s="40"/>
      <c r="G111" s="37"/>
      <c r="H111" s="26" t="s">
        <v>64</v>
      </c>
      <c r="I111" s="27" t="s">
        <v>65</v>
      </c>
      <c r="J111" s="27" t="s">
        <v>66</v>
      </c>
      <c r="K111" s="28">
        <v>380</v>
      </c>
      <c r="L111" s="28">
        <v>950</v>
      </c>
      <c r="M111" s="29"/>
      <c r="N111" s="30">
        <f>M111*K111</f>
        <v>0</v>
      </c>
    </row>
    <row r="112" spans="1:14" s="31" customFormat="1" ht="29.25" customHeight="1">
      <c r="A112" s="17">
        <v>1</v>
      </c>
      <c r="B112" s="24" t="s">
        <v>31</v>
      </c>
      <c r="C112" s="24" t="s">
        <v>19</v>
      </c>
      <c r="D112" s="24" t="s">
        <v>24</v>
      </c>
      <c r="E112" s="25" t="str">
        <f t="shared" si="6"/>
        <v>LR-CAP-156559, Шапка, р.50-52, цвет кремовый</v>
      </c>
      <c r="F112" s="38" t="s">
        <v>19</v>
      </c>
      <c r="G112" s="35"/>
      <c r="H112" s="26" t="s">
        <v>58</v>
      </c>
      <c r="I112" s="27" t="s">
        <v>59</v>
      </c>
      <c r="J112" s="27" t="s">
        <v>60</v>
      </c>
      <c r="K112" s="28">
        <v>380</v>
      </c>
      <c r="L112" s="28">
        <v>950</v>
      </c>
      <c r="M112" s="29"/>
      <c r="N112" s="30">
        <f t="shared" si="7"/>
        <v>0</v>
      </c>
    </row>
    <row r="113" spans="1:14" s="23" customFormat="1" ht="29.25" customHeight="1">
      <c r="A113" s="17">
        <v>1</v>
      </c>
      <c r="B113" s="24" t="s">
        <v>31</v>
      </c>
      <c r="C113" s="24" t="s">
        <v>19</v>
      </c>
      <c r="D113" s="24" t="s">
        <v>25</v>
      </c>
      <c r="E113" s="25" t="str">
        <f t="shared" si="6"/>
        <v>LR-CAP-156559, Шапка, р.52-54, цвет кремовый</v>
      </c>
      <c r="F113" s="39"/>
      <c r="G113" s="36"/>
      <c r="H113" s="26" t="s">
        <v>61</v>
      </c>
      <c r="I113" s="27" t="s">
        <v>62</v>
      </c>
      <c r="J113" s="27" t="s">
        <v>63</v>
      </c>
      <c r="K113" s="28">
        <v>380</v>
      </c>
      <c r="L113" s="28">
        <v>950</v>
      </c>
      <c r="M113" s="29"/>
      <c r="N113" s="30">
        <f t="shared" si="7"/>
        <v>0</v>
      </c>
    </row>
    <row r="114" spans="1:14" s="23" customFormat="1" ht="29.25" customHeight="1">
      <c r="A114" s="17">
        <v>1</v>
      </c>
      <c r="B114" s="24" t="s">
        <v>31</v>
      </c>
      <c r="C114" s="24" t="s">
        <v>19</v>
      </c>
      <c r="D114" s="24" t="s">
        <v>26</v>
      </c>
      <c r="E114" s="25" t="str">
        <f t="shared" si="6"/>
        <v>LR-CAP-156559, Шапка, р.54-56, цвет кремовый</v>
      </c>
      <c r="F114" s="40"/>
      <c r="G114" s="37"/>
      <c r="H114" s="26" t="s">
        <v>64</v>
      </c>
      <c r="I114" s="27" t="s">
        <v>65</v>
      </c>
      <c r="J114" s="27" t="s">
        <v>66</v>
      </c>
      <c r="K114" s="28">
        <v>380</v>
      </c>
      <c r="L114" s="28">
        <v>950</v>
      </c>
      <c r="M114" s="29"/>
      <c r="N114" s="30">
        <f t="shared" si="7"/>
        <v>0</v>
      </c>
    </row>
    <row r="115" spans="1:14" s="31" customFormat="1" ht="29.25" customHeight="1">
      <c r="A115" s="17">
        <v>1</v>
      </c>
      <c r="B115" s="24" t="s">
        <v>31</v>
      </c>
      <c r="C115" s="24" t="s">
        <v>22</v>
      </c>
      <c r="D115" s="24" t="s">
        <v>24</v>
      </c>
      <c r="E115" s="25" t="str">
        <f t="shared" si="6"/>
        <v>LR-CAP-156559, Шапка, р.50-52, цвет розовый</v>
      </c>
      <c r="F115" s="38" t="s">
        <v>22</v>
      </c>
      <c r="G115" s="35"/>
      <c r="H115" s="26" t="s">
        <v>58</v>
      </c>
      <c r="I115" s="27" t="s">
        <v>59</v>
      </c>
      <c r="J115" s="27" t="s">
        <v>60</v>
      </c>
      <c r="K115" s="28">
        <v>380</v>
      </c>
      <c r="L115" s="28">
        <v>950</v>
      </c>
      <c r="M115" s="29"/>
      <c r="N115" s="30">
        <f t="shared" si="7"/>
        <v>0</v>
      </c>
    </row>
    <row r="116" spans="1:14" s="23" customFormat="1" ht="29.25" customHeight="1">
      <c r="A116" s="17">
        <v>1</v>
      </c>
      <c r="B116" s="24" t="s">
        <v>31</v>
      </c>
      <c r="C116" s="24" t="s">
        <v>22</v>
      </c>
      <c r="D116" s="24" t="s">
        <v>25</v>
      </c>
      <c r="E116" s="25" t="str">
        <f t="shared" si="6"/>
        <v>LR-CAP-156559, Шапка, р.52-54, цвет розовый</v>
      </c>
      <c r="F116" s="39"/>
      <c r="G116" s="36"/>
      <c r="H116" s="26" t="s">
        <v>61</v>
      </c>
      <c r="I116" s="27" t="s">
        <v>62</v>
      </c>
      <c r="J116" s="27" t="s">
        <v>63</v>
      </c>
      <c r="K116" s="28">
        <v>380</v>
      </c>
      <c r="L116" s="28">
        <v>950</v>
      </c>
      <c r="M116" s="29"/>
      <c r="N116" s="30">
        <f t="shared" si="7"/>
        <v>0</v>
      </c>
    </row>
    <row r="117" spans="1:14" s="23" customFormat="1" ht="29.25" customHeight="1">
      <c r="A117" s="17">
        <v>1</v>
      </c>
      <c r="B117" s="24" t="s">
        <v>31</v>
      </c>
      <c r="C117" s="24" t="s">
        <v>22</v>
      </c>
      <c r="D117" s="24" t="s">
        <v>26</v>
      </c>
      <c r="E117" s="25" t="str">
        <f t="shared" si="6"/>
        <v>LR-CAP-156559, Шапка, р.54-56, цвет розовый</v>
      </c>
      <c r="F117" s="40"/>
      <c r="G117" s="37"/>
      <c r="H117" s="26" t="s">
        <v>64</v>
      </c>
      <c r="I117" s="27" t="s">
        <v>65</v>
      </c>
      <c r="J117" s="27" t="s">
        <v>66</v>
      </c>
      <c r="K117" s="28">
        <v>380</v>
      </c>
      <c r="L117" s="28">
        <v>950</v>
      </c>
      <c r="M117" s="29"/>
      <c r="N117" s="30">
        <f t="shared" si="7"/>
        <v>0</v>
      </c>
    </row>
    <row r="118" spans="1:14" s="31" customFormat="1" ht="29.25" customHeight="1">
      <c r="A118" s="17">
        <v>1</v>
      </c>
      <c r="B118" s="24" t="s">
        <v>31</v>
      </c>
      <c r="C118" s="24" t="s">
        <v>18</v>
      </c>
      <c r="D118" s="24" t="s">
        <v>24</v>
      </c>
      <c r="E118" s="25" t="str">
        <f t="shared" si="6"/>
        <v>LR-CAP-156559, Шапка, р.50-52, цвет серый</v>
      </c>
      <c r="F118" s="38" t="s">
        <v>18</v>
      </c>
      <c r="G118" s="35"/>
      <c r="H118" s="26" t="s">
        <v>58</v>
      </c>
      <c r="I118" s="27" t="s">
        <v>59</v>
      </c>
      <c r="J118" s="27" t="s">
        <v>60</v>
      </c>
      <c r="K118" s="28">
        <v>380</v>
      </c>
      <c r="L118" s="28">
        <v>950</v>
      </c>
      <c r="M118" s="29"/>
      <c r="N118" s="30">
        <f t="shared" si="7"/>
        <v>0</v>
      </c>
    </row>
    <row r="119" spans="1:14" s="23" customFormat="1" ht="29.25" customHeight="1">
      <c r="A119" s="17">
        <v>1</v>
      </c>
      <c r="B119" s="24" t="s">
        <v>31</v>
      </c>
      <c r="C119" s="24" t="s">
        <v>18</v>
      </c>
      <c r="D119" s="24" t="s">
        <v>25</v>
      </c>
      <c r="E119" s="25" t="str">
        <f t="shared" si="6"/>
        <v>LR-CAP-156559, Шапка, р.52-54, цвет серый</v>
      </c>
      <c r="F119" s="39"/>
      <c r="G119" s="36"/>
      <c r="H119" s="26" t="s">
        <v>61</v>
      </c>
      <c r="I119" s="27" t="s">
        <v>62</v>
      </c>
      <c r="J119" s="27" t="s">
        <v>63</v>
      </c>
      <c r="K119" s="28">
        <v>380</v>
      </c>
      <c r="L119" s="28">
        <v>950</v>
      </c>
      <c r="M119" s="29"/>
      <c r="N119" s="30">
        <f t="shared" si="7"/>
        <v>0</v>
      </c>
    </row>
    <row r="120" spans="1:14" s="23" customFormat="1" ht="29.25" customHeight="1">
      <c r="A120" s="17">
        <v>1</v>
      </c>
      <c r="B120" s="24" t="s">
        <v>31</v>
      </c>
      <c r="C120" s="24" t="s">
        <v>18</v>
      </c>
      <c r="D120" s="24" t="s">
        <v>26</v>
      </c>
      <c r="E120" s="25" t="str">
        <f t="shared" si="6"/>
        <v>LR-CAP-156559, Шапка, р.54-56, цвет серый</v>
      </c>
      <c r="F120" s="40"/>
      <c r="G120" s="37"/>
      <c r="H120" s="26" t="s">
        <v>64</v>
      </c>
      <c r="I120" s="27" t="s">
        <v>65</v>
      </c>
      <c r="J120" s="27" t="s">
        <v>66</v>
      </c>
      <c r="K120" s="28">
        <v>380</v>
      </c>
      <c r="L120" s="28">
        <v>950</v>
      </c>
      <c r="M120" s="29"/>
      <c r="N120" s="30">
        <f t="shared" si="7"/>
        <v>0</v>
      </c>
    </row>
    <row r="121" spans="1:14" s="31" customFormat="1" ht="29.25" customHeight="1">
      <c r="A121" s="17">
        <v>1</v>
      </c>
      <c r="B121" s="24" t="s">
        <v>31</v>
      </c>
      <c r="C121" s="24" t="s">
        <v>21</v>
      </c>
      <c r="D121" s="24" t="s">
        <v>24</v>
      </c>
      <c r="E121" s="25" t="str">
        <f t="shared" ref="E121:E139" si="8">CONCATENATE(B121,", Шапка, р.",D121,", цвет ",C121)</f>
        <v>LR-CAP-156559, Шапка, р.50-52, цвет черный</v>
      </c>
      <c r="F121" s="38" t="s">
        <v>21</v>
      </c>
      <c r="G121" s="35"/>
      <c r="H121" s="26" t="s">
        <v>58</v>
      </c>
      <c r="I121" s="27" t="s">
        <v>59</v>
      </c>
      <c r="J121" s="27" t="s">
        <v>60</v>
      </c>
      <c r="K121" s="28">
        <v>380</v>
      </c>
      <c r="L121" s="28">
        <v>950</v>
      </c>
      <c r="M121" s="29"/>
      <c r="N121" s="30">
        <f t="shared" ref="N121:N139" si="9">M121*K121</f>
        <v>0</v>
      </c>
    </row>
    <row r="122" spans="1:14" s="23" customFormat="1" ht="29.25" customHeight="1">
      <c r="A122" s="17">
        <v>1</v>
      </c>
      <c r="B122" s="24" t="s">
        <v>31</v>
      </c>
      <c r="C122" s="24" t="s">
        <v>21</v>
      </c>
      <c r="D122" s="24" t="s">
        <v>25</v>
      </c>
      <c r="E122" s="25" t="str">
        <f t="shared" si="8"/>
        <v>LR-CAP-156559, Шапка, р.52-54, цвет черный</v>
      </c>
      <c r="F122" s="39"/>
      <c r="G122" s="36"/>
      <c r="H122" s="26" t="s">
        <v>61</v>
      </c>
      <c r="I122" s="27" t="s">
        <v>62</v>
      </c>
      <c r="J122" s="27" t="s">
        <v>63</v>
      </c>
      <c r="K122" s="28">
        <v>380</v>
      </c>
      <c r="L122" s="28">
        <v>950</v>
      </c>
      <c r="M122" s="29"/>
      <c r="N122" s="30">
        <f t="shared" si="9"/>
        <v>0</v>
      </c>
    </row>
    <row r="123" spans="1:14" s="23" customFormat="1" ht="29.25" customHeight="1">
      <c r="A123" s="17">
        <v>1</v>
      </c>
      <c r="B123" s="24" t="s">
        <v>31</v>
      </c>
      <c r="C123" s="24" t="s">
        <v>21</v>
      </c>
      <c r="D123" s="24" t="s">
        <v>26</v>
      </c>
      <c r="E123" s="25" t="str">
        <f t="shared" si="8"/>
        <v>LR-CAP-156559, Шапка, р.54-56, цвет черный</v>
      </c>
      <c r="F123" s="40"/>
      <c r="G123" s="37"/>
      <c r="H123" s="26" t="s">
        <v>64</v>
      </c>
      <c r="I123" s="27" t="s">
        <v>65</v>
      </c>
      <c r="J123" s="27" t="s">
        <v>66</v>
      </c>
      <c r="K123" s="28">
        <v>380</v>
      </c>
      <c r="L123" s="28">
        <v>950</v>
      </c>
      <c r="M123" s="29"/>
      <c r="N123" s="30">
        <f t="shared" si="9"/>
        <v>0</v>
      </c>
    </row>
    <row r="124" spans="1:14" s="23" customFormat="1" ht="20.25">
      <c r="A124" s="17">
        <v>1</v>
      </c>
      <c r="B124" s="18"/>
      <c r="C124" s="18"/>
      <c r="D124" s="18"/>
      <c r="E124" s="18"/>
      <c r="F124" s="19" t="s">
        <v>74</v>
      </c>
      <c r="G124" s="20"/>
      <c r="H124" s="21"/>
      <c r="I124" s="22"/>
      <c r="J124" s="22"/>
      <c r="K124" s="22"/>
      <c r="L124" s="22"/>
      <c r="M124" s="22"/>
      <c r="N124" s="22"/>
    </row>
    <row r="125" spans="1:14" s="31" customFormat="1" ht="29.25" customHeight="1">
      <c r="A125" s="17">
        <v>1</v>
      </c>
      <c r="B125" s="24" t="s">
        <v>32</v>
      </c>
      <c r="C125" s="24" t="s">
        <v>17</v>
      </c>
      <c r="D125" s="24" t="s">
        <v>24</v>
      </c>
      <c r="E125" s="25" t="str">
        <f t="shared" si="8"/>
        <v>LR-CAP-156556, Шапка, р.50-52, цвет белый</v>
      </c>
      <c r="F125" s="38" t="s">
        <v>17</v>
      </c>
      <c r="G125" s="35"/>
      <c r="H125" s="26" t="s">
        <v>58</v>
      </c>
      <c r="I125" s="27" t="s">
        <v>59</v>
      </c>
      <c r="J125" s="27" t="s">
        <v>60</v>
      </c>
      <c r="K125" s="28">
        <v>380</v>
      </c>
      <c r="L125" s="28">
        <v>950</v>
      </c>
      <c r="M125" s="29"/>
      <c r="N125" s="30">
        <f t="shared" si="9"/>
        <v>0</v>
      </c>
    </row>
    <row r="126" spans="1:14" s="23" customFormat="1" ht="29.25" customHeight="1">
      <c r="A126" s="17">
        <v>1</v>
      </c>
      <c r="B126" s="24" t="s">
        <v>32</v>
      </c>
      <c r="C126" s="24" t="s">
        <v>17</v>
      </c>
      <c r="D126" s="24" t="s">
        <v>25</v>
      </c>
      <c r="E126" s="25" t="str">
        <f t="shared" si="8"/>
        <v>LR-CAP-156556, Шапка, р.52-54, цвет белый</v>
      </c>
      <c r="F126" s="39"/>
      <c r="G126" s="36"/>
      <c r="H126" s="26" t="s">
        <v>61</v>
      </c>
      <c r="I126" s="27" t="s">
        <v>62</v>
      </c>
      <c r="J126" s="27" t="s">
        <v>63</v>
      </c>
      <c r="K126" s="28">
        <v>380</v>
      </c>
      <c r="L126" s="28">
        <v>950</v>
      </c>
      <c r="M126" s="29"/>
      <c r="N126" s="30">
        <f t="shared" si="9"/>
        <v>0</v>
      </c>
    </row>
    <row r="127" spans="1:14" s="23" customFormat="1" ht="29.25" customHeight="1">
      <c r="A127" s="17">
        <v>1</v>
      </c>
      <c r="B127" s="24" t="s">
        <v>32</v>
      </c>
      <c r="C127" s="24" t="s">
        <v>17</v>
      </c>
      <c r="D127" s="24" t="s">
        <v>26</v>
      </c>
      <c r="E127" s="25" t="str">
        <f t="shared" si="8"/>
        <v>LR-CAP-156556, Шапка, р.54-56, цвет белый</v>
      </c>
      <c r="F127" s="40"/>
      <c r="G127" s="37"/>
      <c r="H127" s="26" t="s">
        <v>64</v>
      </c>
      <c r="I127" s="27" t="s">
        <v>65</v>
      </c>
      <c r="J127" s="27" t="s">
        <v>66</v>
      </c>
      <c r="K127" s="28">
        <v>380</v>
      </c>
      <c r="L127" s="28">
        <v>950</v>
      </c>
      <c r="M127" s="29"/>
      <c r="N127" s="30">
        <f t="shared" si="9"/>
        <v>0</v>
      </c>
    </row>
    <row r="128" spans="1:14" s="31" customFormat="1" ht="29.25" customHeight="1">
      <c r="A128" s="17">
        <v>1</v>
      </c>
      <c r="B128" s="24" t="s">
        <v>32</v>
      </c>
      <c r="C128" s="24" t="s">
        <v>20</v>
      </c>
      <c r="D128" s="24" t="s">
        <v>24</v>
      </c>
      <c r="E128" s="25" t="str">
        <f>CONCATENATE(B128,", Шапка, р.",D128,", цвет ",C128)</f>
        <v>LR-CAP-156556, Шапка, р.50-52, цвет темно-синий</v>
      </c>
      <c r="F128" s="38" t="s">
        <v>20</v>
      </c>
      <c r="G128" s="35"/>
      <c r="H128" s="26" t="s">
        <v>58</v>
      </c>
      <c r="I128" s="27" t="s">
        <v>59</v>
      </c>
      <c r="J128" s="27" t="s">
        <v>60</v>
      </c>
      <c r="K128" s="28">
        <v>380</v>
      </c>
      <c r="L128" s="28">
        <v>950</v>
      </c>
      <c r="M128" s="29"/>
      <c r="N128" s="30">
        <f>M128*K128</f>
        <v>0</v>
      </c>
    </row>
    <row r="129" spans="1:14" s="23" customFormat="1" ht="29.25" customHeight="1">
      <c r="A129" s="17">
        <v>1</v>
      </c>
      <c r="B129" s="24" t="s">
        <v>32</v>
      </c>
      <c r="C129" s="24" t="s">
        <v>20</v>
      </c>
      <c r="D129" s="24" t="s">
        <v>25</v>
      </c>
      <c r="E129" s="25" t="str">
        <f>CONCATENATE(B129,", Шапка, р.",D129,", цвет ",C129)</f>
        <v>LR-CAP-156556, Шапка, р.52-54, цвет темно-синий</v>
      </c>
      <c r="F129" s="39"/>
      <c r="G129" s="36"/>
      <c r="H129" s="26" t="s">
        <v>61</v>
      </c>
      <c r="I129" s="27" t="s">
        <v>62</v>
      </c>
      <c r="J129" s="27" t="s">
        <v>63</v>
      </c>
      <c r="K129" s="28">
        <v>380</v>
      </c>
      <c r="L129" s="28">
        <v>950</v>
      </c>
      <c r="M129" s="29"/>
      <c r="N129" s="30">
        <f>M129*K129</f>
        <v>0</v>
      </c>
    </row>
    <row r="130" spans="1:14" s="23" customFormat="1" ht="29.25" customHeight="1">
      <c r="A130" s="17">
        <v>1</v>
      </c>
      <c r="B130" s="24" t="s">
        <v>32</v>
      </c>
      <c r="C130" s="24" t="s">
        <v>20</v>
      </c>
      <c r="D130" s="24" t="s">
        <v>26</v>
      </c>
      <c r="E130" s="25" t="str">
        <f>CONCATENATE(B130,", Шапка, р.",D130,", цвет ",C130)</f>
        <v>LR-CAP-156556, Шапка, р.54-56, цвет темно-синий</v>
      </c>
      <c r="F130" s="40"/>
      <c r="G130" s="37"/>
      <c r="H130" s="26" t="s">
        <v>64</v>
      </c>
      <c r="I130" s="27" t="s">
        <v>65</v>
      </c>
      <c r="J130" s="27" t="s">
        <v>66</v>
      </c>
      <c r="K130" s="28">
        <v>380</v>
      </c>
      <c r="L130" s="28">
        <v>950</v>
      </c>
      <c r="M130" s="29"/>
      <c r="N130" s="30">
        <f>M130*K130</f>
        <v>0</v>
      </c>
    </row>
    <row r="131" spans="1:14" s="31" customFormat="1" ht="29.25" customHeight="1">
      <c r="A131" s="17">
        <v>1</v>
      </c>
      <c r="B131" s="24" t="s">
        <v>32</v>
      </c>
      <c r="C131" s="24" t="s">
        <v>19</v>
      </c>
      <c r="D131" s="24" t="s">
        <v>24</v>
      </c>
      <c r="E131" s="25" t="str">
        <f t="shared" si="8"/>
        <v>LR-CAP-156556, Шапка, р.50-52, цвет кремовый</v>
      </c>
      <c r="F131" s="38" t="s">
        <v>19</v>
      </c>
      <c r="G131" s="35"/>
      <c r="H131" s="26" t="s">
        <v>58</v>
      </c>
      <c r="I131" s="27" t="s">
        <v>59</v>
      </c>
      <c r="J131" s="27" t="s">
        <v>60</v>
      </c>
      <c r="K131" s="28">
        <v>380</v>
      </c>
      <c r="L131" s="28">
        <v>950</v>
      </c>
      <c r="M131" s="29"/>
      <c r="N131" s="30">
        <f t="shared" si="9"/>
        <v>0</v>
      </c>
    </row>
    <row r="132" spans="1:14" s="23" customFormat="1" ht="29.25" customHeight="1">
      <c r="A132" s="17">
        <v>1</v>
      </c>
      <c r="B132" s="24" t="s">
        <v>32</v>
      </c>
      <c r="C132" s="24" t="s">
        <v>19</v>
      </c>
      <c r="D132" s="24" t="s">
        <v>25</v>
      </c>
      <c r="E132" s="25" t="str">
        <f t="shared" si="8"/>
        <v>LR-CAP-156556, Шапка, р.52-54, цвет кремовый</v>
      </c>
      <c r="F132" s="39"/>
      <c r="G132" s="36"/>
      <c r="H132" s="26" t="s">
        <v>61</v>
      </c>
      <c r="I132" s="27" t="s">
        <v>62</v>
      </c>
      <c r="J132" s="27" t="s">
        <v>63</v>
      </c>
      <c r="K132" s="28">
        <v>380</v>
      </c>
      <c r="L132" s="28">
        <v>950</v>
      </c>
      <c r="M132" s="29"/>
      <c r="N132" s="30">
        <f t="shared" si="9"/>
        <v>0</v>
      </c>
    </row>
    <row r="133" spans="1:14" s="23" customFormat="1" ht="29.25" customHeight="1">
      <c r="A133" s="17">
        <v>1</v>
      </c>
      <c r="B133" s="24" t="s">
        <v>32</v>
      </c>
      <c r="C133" s="24" t="s">
        <v>19</v>
      </c>
      <c r="D133" s="24" t="s">
        <v>26</v>
      </c>
      <c r="E133" s="25" t="str">
        <f t="shared" si="8"/>
        <v>LR-CAP-156556, Шапка, р.54-56, цвет кремовый</v>
      </c>
      <c r="F133" s="40"/>
      <c r="G133" s="37"/>
      <c r="H133" s="26" t="s">
        <v>64</v>
      </c>
      <c r="I133" s="27" t="s">
        <v>65</v>
      </c>
      <c r="J133" s="27" t="s">
        <v>66</v>
      </c>
      <c r="K133" s="28">
        <v>380</v>
      </c>
      <c r="L133" s="28">
        <v>950</v>
      </c>
      <c r="M133" s="29"/>
      <c r="N133" s="30">
        <f t="shared" si="9"/>
        <v>0</v>
      </c>
    </row>
    <row r="134" spans="1:14" s="31" customFormat="1" ht="29.25" customHeight="1">
      <c r="A134" s="17">
        <v>1</v>
      </c>
      <c r="B134" s="24" t="s">
        <v>32</v>
      </c>
      <c r="C134" s="24" t="s">
        <v>22</v>
      </c>
      <c r="D134" s="24" t="s">
        <v>24</v>
      </c>
      <c r="E134" s="25" t="str">
        <f t="shared" si="8"/>
        <v>LR-CAP-156556, Шапка, р.50-52, цвет розовый</v>
      </c>
      <c r="F134" s="38" t="s">
        <v>22</v>
      </c>
      <c r="G134" s="35"/>
      <c r="H134" s="26" t="s">
        <v>58</v>
      </c>
      <c r="I134" s="27" t="s">
        <v>59</v>
      </c>
      <c r="J134" s="27" t="s">
        <v>60</v>
      </c>
      <c r="K134" s="28">
        <v>380</v>
      </c>
      <c r="L134" s="28">
        <v>950</v>
      </c>
      <c r="M134" s="29"/>
      <c r="N134" s="30">
        <f t="shared" si="9"/>
        <v>0</v>
      </c>
    </row>
    <row r="135" spans="1:14" s="23" customFormat="1" ht="29.25" customHeight="1">
      <c r="A135" s="17">
        <v>1</v>
      </c>
      <c r="B135" s="24" t="s">
        <v>32</v>
      </c>
      <c r="C135" s="24" t="s">
        <v>22</v>
      </c>
      <c r="D135" s="24" t="s">
        <v>25</v>
      </c>
      <c r="E135" s="25" t="str">
        <f t="shared" si="8"/>
        <v>LR-CAP-156556, Шапка, р.52-54, цвет розовый</v>
      </c>
      <c r="F135" s="39"/>
      <c r="G135" s="36"/>
      <c r="H135" s="26" t="s">
        <v>61</v>
      </c>
      <c r="I135" s="27" t="s">
        <v>62</v>
      </c>
      <c r="J135" s="27" t="s">
        <v>63</v>
      </c>
      <c r="K135" s="28">
        <v>380</v>
      </c>
      <c r="L135" s="28">
        <v>950</v>
      </c>
      <c r="M135" s="29"/>
      <c r="N135" s="30">
        <f t="shared" si="9"/>
        <v>0</v>
      </c>
    </row>
    <row r="136" spans="1:14" s="23" customFormat="1" ht="29.25" customHeight="1">
      <c r="A136" s="17">
        <v>1</v>
      </c>
      <c r="B136" s="24" t="s">
        <v>32</v>
      </c>
      <c r="C136" s="24" t="s">
        <v>22</v>
      </c>
      <c r="D136" s="24" t="s">
        <v>26</v>
      </c>
      <c r="E136" s="25" t="str">
        <f t="shared" si="8"/>
        <v>LR-CAP-156556, Шапка, р.54-56, цвет розовый</v>
      </c>
      <c r="F136" s="40"/>
      <c r="G136" s="37"/>
      <c r="H136" s="26" t="s">
        <v>64</v>
      </c>
      <c r="I136" s="27" t="s">
        <v>65</v>
      </c>
      <c r="J136" s="27" t="s">
        <v>66</v>
      </c>
      <c r="K136" s="28">
        <v>380</v>
      </c>
      <c r="L136" s="28">
        <v>950</v>
      </c>
      <c r="M136" s="29"/>
      <c r="N136" s="30">
        <f t="shared" si="9"/>
        <v>0</v>
      </c>
    </row>
    <row r="137" spans="1:14" s="31" customFormat="1" ht="29.25" customHeight="1">
      <c r="A137" s="17">
        <v>1</v>
      </c>
      <c r="B137" s="24" t="s">
        <v>32</v>
      </c>
      <c r="C137" s="24" t="s">
        <v>18</v>
      </c>
      <c r="D137" s="24" t="s">
        <v>24</v>
      </c>
      <c r="E137" s="25" t="str">
        <f t="shared" si="8"/>
        <v>LR-CAP-156556, Шапка, р.50-52, цвет серый</v>
      </c>
      <c r="F137" s="38" t="s">
        <v>18</v>
      </c>
      <c r="G137" s="35"/>
      <c r="H137" s="26" t="s">
        <v>58</v>
      </c>
      <c r="I137" s="27" t="s">
        <v>59</v>
      </c>
      <c r="J137" s="27" t="s">
        <v>60</v>
      </c>
      <c r="K137" s="28">
        <v>380</v>
      </c>
      <c r="L137" s="28">
        <v>950</v>
      </c>
      <c r="M137" s="29"/>
      <c r="N137" s="30">
        <f t="shared" si="9"/>
        <v>0</v>
      </c>
    </row>
    <row r="138" spans="1:14" s="23" customFormat="1" ht="29.25" customHeight="1">
      <c r="A138" s="17">
        <v>1</v>
      </c>
      <c r="B138" s="24" t="s">
        <v>32</v>
      </c>
      <c r="C138" s="24" t="s">
        <v>18</v>
      </c>
      <c r="D138" s="24" t="s">
        <v>25</v>
      </c>
      <c r="E138" s="25" t="str">
        <f t="shared" si="8"/>
        <v>LR-CAP-156556, Шапка, р.52-54, цвет серый</v>
      </c>
      <c r="F138" s="39"/>
      <c r="G138" s="36"/>
      <c r="H138" s="26" t="s">
        <v>61</v>
      </c>
      <c r="I138" s="27" t="s">
        <v>62</v>
      </c>
      <c r="J138" s="27" t="s">
        <v>63</v>
      </c>
      <c r="K138" s="28">
        <v>380</v>
      </c>
      <c r="L138" s="28">
        <v>950</v>
      </c>
      <c r="M138" s="29"/>
      <c r="N138" s="30">
        <f t="shared" si="9"/>
        <v>0</v>
      </c>
    </row>
    <row r="139" spans="1:14" s="23" customFormat="1" ht="29.25" customHeight="1">
      <c r="A139" s="17">
        <v>1</v>
      </c>
      <c r="B139" s="24" t="s">
        <v>32</v>
      </c>
      <c r="C139" s="24" t="s">
        <v>18</v>
      </c>
      <c r="D139" s="24" t="s">
        <v>26</v>
      </c>
      <c r="E139" s="25" t="str">
        <f t="shared" si="8"/>
        <v>LR-CAP-156556, Шапка, р.54-56, цвет серый</v>
      </c>
      <c r="F139" s="40"/>
      <c r="G139" s="37"/>
      <c r="H139" s="26" t="s">
        <v>64</v>
      </c>
      <c r="I139" s="27" t="s">
        <v>65</v>
      </c>
      <c r="J139" s="27" t="s">
        <v>66</v>
      </c>
      <c r="K139" s="28">
        <v>380</v>
      </c>
      <c r="L139" s="28">
        <v>950</v>
      </c>
      <c r="M139" s="29"/>
      <c r="N139" s="30">
        <f t="shared" si="9"/>
        <v>0</v>
      </c>
    </row>
    <row r="140" spans="1:14" s="31" customFormat="1" ht="29.25" customHeight="1">
      <c r="A140" s="17">
        <v>1</v>
      </c>
      <c r="B140" s="24" t="s">
        <v>32</v>
      </c>
      <c r="C140" s="24" t="s">
        <v>21</v>
      </c>
      <c r="D140" s="24" t="s">
        <v>24</v>
      </c>
      <c r="E140" s="25" t="str">
        <f t="shared" ref="E140:E171" si="10">CONCATENATE(B140,", Шапка, р.",D140,", цвет ",C140)</f>
        <v>LR-CAP-156556, Шапка, р.50-52, цвет черный</v>
      </c>
      <c r="F140" s="38" t="s">
        <v>21</v>
      </c>
      <c r="G140" s="35"/>
      <c r="H140" s="26" t="s">
        <v>58</v>
      </c>
      <c r="I140" s="27" t="s">
        <v>59</v>
      </c>
      <c r="J140" s="27" t="s">
        <v>60</v>
      </c>
      <c r="K140" s="28">
        <v>380</v>
      </c>
      <c r="L140" s="28">
        <v>950</v>
      </c>
      <c r="M140" s="29"/>
      <c r="N140" s="30">
        <f t="shared" ref="N140:N171" si="11">M140*K140</f>
        <v>0</v>
      </c>
    </row>
    <row r="141" spans="1:14" s="23" customFormat="1" ht="29.25" customHeight="1">
      <c r="A141" s="17">
        <v>1</v>
      </c>
      <c r="B141" s="24" t="s">
        <v>32</v>
      </c>
      <c r="C141" s="24" t="s">
        <v>21</v>
      </c>
      <c r="D141" s="24" t="s">
        <v>25</v>
      </c>
      <c r="E141" s="25" t="str">
        <f t="shared" si="10"/>
        <v>LR-CAP-156556, Шапка, р.52-54, цвет черный</v>
      </c>
      <c r="F141" s="39"/>
      <c r="G141" s="36"/>
      <c r="H141" s="26" t="s">
        <v>61</v>
      </c>
      <c r="I141" s="27" t="s">
        <v>62</v>
      </c>
      <c r="J141" s="27" t="s">
        <v>63</v>
      </c>
      <c r="K141" s="28">
        <v>380</v>
      </c>
      <c r="L141" s="28">
        <v>950</v>
      </c>
      <c r="M141" s="29"/>
      <c r="N141" s="30">
        <f t="shared" si="11"/>
        <v>0</v>
      </c>
    </row>
    <row r="142" spans="1:14" s="23" customFormat="1" ht="29.25" customHeight="1">
      <c r="A142" s="17">
        <v>1</v>
      </c>
      <c r="B142" s="24" t="s">
        <v>32</v>
      </c>
      <c r="C142" s="24" t="s">
        <v>21</v>
      </c>
      <c r="D142" s="24" t="s">
        <v>26</v>
      </c>
      <c r="E142" s="25" t="str">
        <f t="shared" si="10"/>
        <v>LR-CAP-156556, Шапка, р.54-56, цвет черный</v>
      </c>
      <c r="F142" s="40"/>
      <c r="G142" s="37"/>
      <c r="H142" s="26" t="s">
        <v>64</v>
      </c>
      <c r="I142" s="27" t="s">
        <v>65</v>
      </c>
      <c r="J142" s="27" t="s">
        <v>66</v>
      </c>
      <c r="K142" s="28">
        <v>380</v>
      </c>
      <c r="L142" s="28">
        <v>950</v>
      </c>
      <c r="M142" s="29"/>
      <c r="N142" s="30">
        <f t="shared" si="11"/>
        <v>0</v>
      </c>
    </row>
    <row r="143" spans="1:14" s="23" customFormat="1" ht="20.25">
      <c r="A143" s="17">
        <v>1</v>
      </c>
      <c r="B143" s="18"/>
      <c r="C143" s="18"/>
      <c r="D143" s="18"/>
      <c r="E143" s="18"/>
      <c r="F143" s="19" t="s">
        <v>75</v>
      </c>
      <c r="G143" s="20"/>
      <c r="H143" s="21"/>
      <c r="I143" s="22"/>
      <c r="J143" s="22"/>
      <c r="K143" s="22"/>
      <c r="L143" s="22"/>
      <c r="M143" s="22"/>
      <c r="N143" s="22"/>
    </row>
    <row r="144" spans="1:14" s="31" customFormat="1" ht="29.25" customHeight="1">
      <c r="A144" s="17">
        <v>1</v>
      </c>
      <c r="B144" s="24" t="s">
        <v>33</v>
      </c>
      <c r="C144" s="24" t="s">
        <v>17</v>
      </c>
      <c r="D144" s="24" t="s">
        <v>24</v>
      </c>
      <c r="E144" s="25" t="str">
        <f t="shared" si="10"/>
        <v>LR-CAP-156557, Шапка, р.50-52, цвет белый</v>
      </c>
      <c r="F144" s="38" t="s">
        <v>17</v>
      </c>
      <c r="G144" s="35"/>
      <c r="H144" s="26" t="s">
        <v>58</v>
      </c>
      <c r="I144" s="27" t="s">
        <v>59</v>
      </c>
      <c r="J144" s="27" t="s">
        <v>60</v>
      </c>
      <c r="K144" s="28">
        <v>380</v>
      </c>
      <c r="L144" s="28">
        <v>950</v>
      </c>
      <c r="M144" s="29"/>
      <c r="N144" s="30">
        <f t="shared" si="11"/>
        <v>0</v>
      </c>
    </row>
    <row r="145" spans="1:14" s="23" customFormat="1" ht="29.25" customHeight="1">
      <c r="A145" s="17">
        <v>1</v>
      </c>
      <c r="B145" s="24" t="s">
        <v>33</v>
      </c>
      <c r="C145" s="24" t="s">
        <v>17</v>
      </c>
      <c r="D145" s="24" t="s">
        <v>25</v>
      </c>
      <c r="E145" s="25" t="str">
        <f t="shared" si="10"/>
        <v>LR-CAP-156557, Шапка, р.52-54, цвет белый</v>
      </c>
      <c r="F145" s="39"/>
      <c r="G145" s="36"/>
      <c r="H145" s="26" t="s">
        <v>61</v>
      </c>
      <c r="I145" s="27" t="s">
        <v>62</v>
      </c>
      <c r="J145" s="27" t="s">
        <v>63</v>
      </c>
      <c r="K145" s="28">
        <v>380</v>
      </c>
      <c r="L145" s="28">
        <v>950</v>
      </c>
      <c r="M145" s="29"/>
      <c r="N145" s="30">
        <f t="shared" si="11"/>
        <v>0</v>
      </c>
    </row>
    <row r="146" spans="1:14" s="23" customFormat="1" ht="29.25" customHeight="1">
      <c r="A146" s="17">
        <v>1</v>
      </c>
      <c r="B146" s="24" t="s">
        <v>33</v>
      </c>
      <c r="C146" s="24" t="s">
        <v>17</v>
      </c>
      <c r="D146" s="24" t="s">
        <v>26</v>
      </c>
      <c r="E146" s="25" t="str">
        <f t="shared" si="10"/>
        <v>LR-CAP-156557, Шапка, р.54-56, цвет белый</v>
      </c>
      <c r="F146" s="40"/>
      <c r="G146" s="37"/>
      <c r="H146" s="26" t="s">
        <v>64</v>
      </c>
      <c r="I146" s="27" t="s">
        <v>65</v>
      </c>
      <c r="J146" s="27" t="s">
        <v>66</v>
      </c>
      <c r="K146" s="28">
        <v>380</v>
      </c>
      <c r="L146" s="28">
        <v>950</v>
      </c>
      <c r="M146" s="29"/>
      <c r="N146" s="30">
        <f t="shared" si="11"/>
        <v>0</v>
      </c>
    </row>
    <row r="147" spans="1:14" s="31" customFormat="1" ht="29.25" customHeight="1">
      <c r="A147" s="17">
        <v>1</v>
      </c>
      <c r="B147" s="24" t="s">
        <v>33</v>
      </c>
      <c r="C147" s="24" t="s">
        <v>20</v>
      </c>
      <c r="D147" s="24" t="s">
        <v>24</v>
      </c>
      <c r="E147" s="25" t="str">
        <f>CONCATENATE(B147,", Шапка, р.",D147,", цвет ",C147)</f>
        <v>LR-CAP-156557, Шапка, р.50-52, цвет темно-синий</v>
      </c>
      <c r="F147" s="38" t="s">
        <v>20</v>
      </c>
      <c r="G147" s="35"/>
      <c r="H147" s="26" t="s">
        <v>58</v>
      </c>
      <c r="I147" s="27" t="s">
        <v>59</v>
      </c>
      <c r="J147" s="27" t="s">
        <v>60</v>
      </c>
      <c r="K147" s="28">
        <v>380</v>
      </c>
      <c r="L147" s="28">
        <v>950</v>
      </c>
      <c r="M147" s="29"/>
      <c r="N147" s="30">
        <f>M147*K147</f>
        <v>0</v>
      </c>
    </row>
    <row r="148" spans="1:14" s="23" customFormat="1" ht="29.25" customHeight="1">
      <c r="A148" s="17">
        <v>1</v>
      </c>
      <c r="B148" s="24" t="s">
        <v>33</v>
      </c>
      <c r="C148" s="24" t="s">
        <v>20</v>
      </c>
      <c r="D148" s="24" t="s">
        <v>25</v>
      </c>
      <c r="E148" s="25" t="str">
        <f>CONCATENATE(B148,", Шапка, р.",D148,", цвет ",C148)</f>
        <v>LR-CAP-156557, Шапка, р.52-54, цвет темно-синий</v>
      </c>
      <c r="F148" s="39"/>
      <c r="G148" s="36"/>
      <c r="H148" s="26" t="s">
        <v>61</v>
      </c>
      <c r="I148" s="27" t="s">
        <v>62</v>
      </c>
      <c r="J148" s="27" t="s">
        <v>63</v>
      </c>
      <c r="K148" s="28">
        <v>380</v>
      </c>
      <c r="L148" s="28">
        <v>950</v>
      </c>
      <c r="M148" s="29"/>
      <c r="N148" s="30">
        <f>M148*K148</f>
        <v>0</v>
      </c>
    </row>
    <row r="149" spans="1:14" s="23" customFormat="1" ht="29.25" customHeight="1">
      <c r="A149" s="17">
        <v>1</v>
      </c>
      <c r="B149" s="24" t="s">
        <v>33</v>
      </c>
      <c r="C149" s="24" t="s">
        <v>20</v>
      </c>
      <c r="D149" s="24" t="s">
        <v>26</v>
      </c>
      <c r="E149" s="25" t="str">
        <f>CONCATENATE(B149,", Шапка, р.",D149,", цвет ",C149)</f>
        <v>LR-CAP-156557, Шапка, р.54-56, цвет темно-синий</v>
      </c>
      <c r="F149" s="40"/>
      <c r="G149" s="37"/>
      <c r="H149" s="26" t="s">
        <v>64</v>
      </c>
      <c r="I149" s="27" t="s">
        <v>65</v>
      </c>
      <c r="J149" s="27" t="s">
        <v>66</v>
      </c>
      <c r="K149" s="28">
        <v>380</v>
      </c>
      <c r="L149" s="28">
        <v>950</v>
      </c>
      <c r="M149" s="29"/>
      <c r="N149" s="30">
        <f>M149*K149</f>
        <v>0</v>
      </c>
    </row>
    <row r="150" spans="1:14" s="31" customFormat="1" ht="29.25" customHeight="1">
      <c r="A150" s="17">
        <v>1</v>
      </c>
      <c r="B150" s="24" t="s">
        <v>33</v>
      </c>
      <c r="C150" s="24" t="s">
        <v>19</v>
      </c>
      <c r="D150" s="24" t="s">
        <v>24</v>
      </c>
      <c r="E150" s="25" t="str">
        <f t="shared" si="10"/>
        <v>LR-CAP-156557, Шапка, р.50-52, цвет кремовый</v>
      </c>
      <c r="F150" s="38" t="s">
        <v>19</v>
      </c>
      <c r="G150" s="35"/>
      <c r="H150" s="26" t="s">
        <v>58</v>
      </c>
      <c r="I150" s="27" t="s">
        <v>59</v>
      </c>
      <c r="J150" s="27" t="s">
        <v>60</v>
      </c>
      <c r="K150" s="28">
        <v>380</v>
      </c>
      <c r="L150" s="28">
        <v>950</v>
      </c>
      <c r="M150" s="29"/>
      <c r="N150" s="30">
        <f t="shared" si="11"/>
        <v>0</v>
      </c>
    </row>
    <row r="151" spans="1:14" s="23" customFormat="1" ht="29.25" customHeight="1">
      <c r="A151" s="17">
        <v>1</v>
      </c>
      <c r="B151" s="24" t="s">
        <v>33</v>
      </c>
      <c r="C151" s="24" t="s">
        <v>19</v>
      </c>
      <c r="D151" s="24" t="s">
        <v>25</v>
      </c>
      <c r="E151" s="25" t="str">
        <f t="shared" si="10"/>
        <v>LR-CAP-156557, Шапка, р.52-54, цвет кремовый</v>
      </c>
      <c r="F151" s="39"/>
      <c r="G151" s="36"/>
      <c r="H151" s="26" t="s">
        <v>61</v>
      </c>
      <c r="I151" s="27" t="s">
        <v>62</v>
      </c>
      <c r="J151" s="27" t="s">
        <v>63</v>
      </c>
      <c r="K151" s="28">
        <v>380</v>
      </c>
      <c r="L151" s="28">
        <v>950</v>
      </c>
      <c r="M151" s="29"/>
      <c r="N151" s="30">
        <f t="shared" si="11"/>
        <v>0</v>
      </c>
    </row>
    <row r="152" spans="1:14" s="23" customFormat="1" ht="29.25" customHeight="1">
      <c r="A152" s="17">
        <v>1</v>
      </c>
      <c r="B152" s="24" t="s">
        <v>33</v>
      </c>
      <c r="C152" s="24" t="s">
        <v>19</v>
      </c>
      <c r="D152" s="24" t="s">
        <v>26</v>
      </c>
      <c r="E152" s="25" t="str">
        <f t="shared" si="10"/>
        <v>LR-CAP-156557, Шапка, р.54-56, цвет кремовый</v>
      </c>
      <c r="F152" s="40"/>
      <c r="G152" s="37"/>
      <c r="H152" s="26" t="s">
        <v>64</v>
      </c>
      <c r="I152" s="27" t="s">
        <v>65</v>
      </c>
      <c r="J152" s="27" t="s">
        <v>66</v>
      </c>
      <c r="K152" s="28">
        <v>380</v>
      </c>
      <c r="L152" s="28">
        <v>950</v>
      </c>
      <c r="M152" s="29"/>
      <c r="N152" s="30">
        <f t="shared" si="11"/>
        <v>0</v>
      </c>
    </row>
    <row r="153" spans="1:14" s="31" customFormat="1" ht="29.25" customHeight="1">
      <c r="A153" s="17">
        <v>1</v>
      </c>
      <c r="B153" s="24" t="s">
        <v>33</v>
      </c>
      <c r="C153" s="24" t="s">
        <v>22</v>
      </c>
      <c r="D153" s="24" t="s">
        <v>24</v>
      </c>
      <c r="E153" s="25" t="str">
        <f t="shared" si="10"/>
        <v>LR-CAP-156557, Шапка, р.50-52, цвет розовый</v>
      </c>
      <c r="F153" s="38" t="s">
        <v>22</v>
      </c>
      <c r="G153" s="35"/>
      <c r="H153" s="26" t="s">
        <v>58</v>
      </c>
      <c r="I153" s="27" t="s">
        <v>59</v>
      </c>
      <c r="J153" s="27" t="s">
        <v>60</v>
      </c>
      <c r="K153" s="28">
        <v>380</v>
      </c>
      <c r="L153" s="28">
        <v>950</v>
      </c>
      <c r="M153" s="29"/>
      <c r="N153" s="30">
        <f t="shared" si="11"/>
        <v>0</v>
      </c>
    </row>
    <row r="154" spans="1:14" s="23" customFormat="1" ht="29.25" customHeight="1">
      <c r="A154" s="17">
        <v>1</v>
      </c>
      <c r="B154" s="24" t="s">
        <v>33</v>
      </c>
      <c r="C154" s="24" t="s">
        <v>22</v>
      </c>
      <c r="D154" s="24" t="s">
        <v>25</v>
      </c>
      <c r="E154" s="25" t="str">
        <f t="shared" si="10"/>
        <v>LR-CAP-156557, Шапка, р.52-54, цвет розовый</v>
      </c>
      <c r="F154" s="39"/>
      <c r="G154" s="36"/>
      <c r="H154" s="26" t="s">
        <v>61</v>
      </c>
      <c r="I154" s="27" t="s">
        <v>62</v>
      </c>
      <c r="J154" s="27" t="s">
        <v>63</v>
      </c>
      <c r="K154" s="28">
        <v>380</v>
      </c>
      <c r="L154" s="28">
        <v>950</v>
      </c>
      <c r="M154" s="29"/>
      <c r="N154" s="30">
        <f t="shared" si="11"/>
        <v>0</v>
      </c>
    </row>
    <row r="155" spans="1:14" s="23" customFormat="1" ht="29.25" customHeight="1">
      <c r="A155" s="17">
        <v>1</v>
      </c>
      <c r="B155" s="24" t="s">
        <v>33</v>
      </c>
      <c r="C155" s="24" t="s">
        <v>22</v>
      </c>
      <c r="D155" s="24" t="s">
        <v>26</v>
      </c>
      <c r="E155" s="25" t="str">
        <f t="shared" si="10"/>
        <v>LR-CAP-156557, Шапка, р.54-56, цвет розовый</v>
      </c>
      <c r="F155" s="40"/>
      <c r="G155" s="37"/>
      <c r="H155" s="26" t="s">
        <v>64</v>
      </c>
      <c r="I155" s="27" t="s">
        <v>65</v>
      </c>
      <c r="J155" s="27" t="s">
        <v>66</v>
      </c>
      <c r="K155" s="28">
        <v>380</v>
      </c>
      <c r="L155" s="28">
        <v>950</v>
      </c>
      <c r="M155" s="29"/>
      <c r="N155" s="30">
        <f t="shared" si="11"/>
        <v>0</v>
      </c>
    </row>
    <row r="156" spans="1:14" s="31" customFormat="1" ht="29.25" customHeight="1">
      <c r="A156" s="17">
        <v>1</v>
      </c>
      <c r="B156" s="24" t="s">
        <v>33</v>
      </c>
      <c r="C156" s="24" t="s">
        <v>18</v>
      </c>
      <c r="D156" s="24" t="s">
        <v>24</v>
      </c>
      <c r="E156" s="25" t="str">
        <f t="shared" si="10"/>
        <v>LR-CAP-156557, Шапка, р.50-52, цвет серый</v>
      </c>
      <c r="F156" s="38" t="s">
        <v>18</v>
      </c>
      <c r="G156" s="35"/>
      <c r="H156" s="26" t="s">
        <v>58</v>
      </c>
      <c r="I156" s="27" t="s">
        <v>59</v>
      </c>
      <c r="J156" s="27" t="s">
        <v>60</v>
      </c>
      <c r="K156" s="28">
        <v>380</v>
      </c>
      <c r="L156" s="28">
        <v>950</v>
      </c>
      <c r="M156" s="29"/>
      <c r="N156" s="30">
        <f t="shared" si="11"/>
        <v>0</v>
      </c>
    </row>
    <row r="157" spans="1:14" s="23" customFormat="1" ht="29.25" customHeight="1">
      <c r="A157" s="17">
        <v>1</v>
      </c>
      <c r="B157" s="24" t="s">
        <v>33</v>
      </c>
      <c r="C157" s="24" t="s">
        <v>18</v>
      </c>
      <c r="D157" s="24" t="s">
        <v>25</v>
      </c>
      <c r="E157" s="25" t="str">
        <f t="shared" si="10"/>
        <v>LR-CAP-156557, Шапка, р.52-54, цвет серый</v>
      </c>
      <c r="F157" s="39"/>
      <c r="G157" s="36"/>
      <c r="H157" s="26" t="s">
        <v>61</v>
      </c>
      <c r="I157" s="27" t="s">
        <v>62</v>
      </c>
      <c r="J157" s="27" t="s">
        <v>63</v>
      </c>
      <c r="K157" s="28">
        <v>380</v>
      </c>
      <c r="L157" s="28">
        <v>950</v>
      </c>
      <c r="M157" s="29"/>
      <c r="N157" s="30">
        <f t="shared" si="11"/>
        <v>0</v>
      </c>
    </row>
    <row r="158" spans="1:14" s="23" customFormat="1" ht="29.25" customHeight="1">
      <c r="A158" s="17">
        <v>1</v>
      </c>
      <c r="B158" s="24" t="s">
        <v>33</v>
      </c>
      <c r="C158" s="24" t="s">
        <v>18</v>
      </c>
      <c r="D158" s="24" t="s">
        <v>26</v>
      </c>
      <c r="E158" s="25" t="str">
        <f t="shared" si="10"/>
        <v>LR-CAP-156557, Шапка, р.54-56, цвет серый</v>
      </c>
      <c r="F158" s="40"/>
      <c r="G158" s="37"/>
      <c r="H158" s="26" t="s">
        <v>64</v>
      </c>
      <c r="I158" s="27" t="s">
        <v>65</v>
      </c>
      <c r="J158" s="27" t="s">
        <v>66</v>
      </c>
      <c r="K158" s="28">
        <v>380</v>
      </c>
      <c r="L158" s="28">
        <v>950</v>
      </c>
      <c r="M158" s="29"/>
      <c r="N158" s="30">
        <f t="shared" si="11"/>
        <v>0</v>
      </c>
    </row>
    <row r="159" spans="1:14" s="31" customFormat="1" ht="29.25" customHeight="1">
      <c r="A159" s="17">
        <v>1</v>
      </c>
      <c r="B159" s="24" t="s">
        <v>33</v>
      </c>
      <c r="C159" s="24" t="s">
        <v>21</v>
      </c>
      <c r="D159" s="24" t="s">
        <v>24</v>
      </c>
      <c r="E159" s="25" t="str">
        <f t="shared" si="10"/>
        <v>LR-CAP-156557, Шапка, р.50-52, цвет черный</v>
      </c>
      <c r="F159" s="38" t="s">
        <v>21</v>
      </c>
      <c r="G159" s="35"/>
      <c r="H159" s="26" t="s">
        <v>58</v>
      </c>
      <c r="I159" s="27" t="s">
        <v>59</v>
      </c>
      <c r="J159" s="27" t="s">
        <v>60</v>
      </c>
      <c r="K159" s="28">
        <v>380</v>
      </c>
      <c r="L159" s="28">
        <v>950</v>
      </c>
      <c r="M159" s="29"/>
      <c r="N159" s="30">
        <f t="shared" si="11"/>
        <v>0</v>
      </c>
    </row>
    <row r="160" spans="1:14" s="23" customFormat="1" ht="29.25" customHeight="1">
      <c r="A160" s="17">
        <v>1</v>
      </c>
      <c r="B160" s="24" t="s">
        <v>33</v>
      </c>
      <c r="C160" s="24" t="s">
        <v>21</v>
      </c>
      <c r="D160" s="24" t="s">
        <v>25</v>
      </c>
      <c r="E160" s="25" t="str">
        <f t="shared" si="10"/>
        <v>LR-CAP-156557, Шапка, р.52-54, цвет черный</v>
      </c>
      <c r="F160" s="39"/>
      <c r="G160" s="36"/>
      <c r="H160" s="26" t="s">
        <v>61</v>
      </c>
      <c r="I160" s="27" t="s">
        <v>62</v>
      </c>
      <c r="J160" s="27" t="s">
        <v>63</v>
      </c>
      <c r="K160" s="28">
        <v>380</v>
      </c>
      <c r="L160" s="28">
        <v>950</v>
      </c>
      <c r="M160" s="29"/>
      <c r="N160" s="30">
        <f t="shared" si="11"/>
        <v>0</v>
      </c>
    </row>
    <row r="161" spans="1:14" s="23" customFormat="1" ht="29.25" customHeight="1">
      <c r="A161" s="17">
        <v>1</v>
      </c>
      <c r="B161" s="24" t="s">
        <v>33</v>
      </c>
      <c r="C161" s="24" t="s">
        <v>21</v>
      </c>
      <c r="D161" s="24" t="s">
        <v>26</v>
      </c>
      <c r="E161" s="25" t="str">
        <f t="shared" si="10"/>
        <v>LR-CAP-156557, Шапка, р.54-56, цвет черный</v>
      </c>
      <c r="F161" s="40"/>
      <c r="G161" s="37"/>
      <c r="H161" s="26" t="s">
        <v>64</v>
      </c>
      <c r="I161" s="27" t="s">
        <v>65</v>
      </c>
      <c r="J161" s="27" t="s">
        <v>66</v>
      </c>
      <c r="K161" s="28">
        <v>380</v>
      </c>
      <c r="L161" s="28">
        <v>950</v>
      </c>
      <c r="M161" s="29"/>
      <c r="N161" s="30">
        <f t="shared" si="11"/>
        <v>0</v>
      </c>
    </row>
    <row r="162" spans="1:14" s="23" customFormat="1" ht="20.25">
      <c r="A162" s="17">
        <v>1</v>
      </c>
      <c r="B162" s="18"/>
      <c r="C162" s="18"/>
      <c r="D162" s="18"/>
      <c r="E162" s="18"/>
      <c r="F162" s="19" t="s">
        <v>76</v>
      </c>
      <c r="G162" s="20"/>
      <c r="H162" s="21"/>
      <c r="I162" s="22"/>
      <c r="J162" s="22"/>
      <c r="K162" s="22"/>
      <c r="L162" s="22"/>
      <c r="M162" s="22"/>
      <c r="N162" s="22"/>
    </row>
    <row r="163" spans="1:14" s="31" customFormat="1" ht="29.25" customHeight="1">
      <c r="A163" s="17">
        <v>1</v>
      </c>
      <c r="B163" s="24" t="s">
        <v>34</v>
      </c>
      <c r="C163" s="24" t="s">
        <v>17</v>
      </c>
      <c r="D163" s="24" t="s">
        <v>24</v>
      </c>
      <c r="E163" s="25" t="str">
        <f t="shared" si="10"/>
        <v>LR-CAP-156411, Шапка, р.50-52, цвет белый</v>
      </c>
      <c r="F163" s="38" t="s">
        <v>17</v>
      </c>
      <c r="G163" s="35"/>
      <c r="H163" s="26" t="s">
        <v>58</v>
      </c>
      <c r="I163" s="27" t="s">
        <v>59</v>
      </c>
      <c r="J163" s="27" t="s">
        <v>60</v>
      </c>
      <c r="K163" s="28">
        <v>380</v>
      </c>
      <c r="L163" s="28">
        <v>950</v>
      </c>
      <c r="M163" s="29"/>
      <c r="N163" s="30">
        <f t="shared" si="11"/>
        <v>0</v>
      </c>
    </row>
    <row r="164" spans="1:14" s="23" customFormat="1" ht="29.25" customHeight="1">
      <c r="A164" s="17">
        <v>1</v>
      </c>
      <c r="B164" s="24" t="s">
        <v>34</v>
      </c>
      <c r="C164" s="24" t="s">
        <v>17</v>
      </c>
      <c r="D164" s="24" t="s">
        <v>25</v>
      </c>
      <c r="E164" s="25" t="str">
        <f t="shared" si="10"/>
        <v>LR-CAP-156411, Шапка, р.52-54, цвет белый</v>
      </c>
      <c r="F164" s="39"/>
      <c r="G164" s="36"/>
      <c r="H164" s="26" t="s">
        <v>61</v>
      </c>
      <c r="I164" s="27" t="s">
        <v>62</v>
      </c>
      <c r="J164" s="27" t="s">
        <v>63</v>
      </c>
      <c r="K164" s="28">
        <v>380</v>
      </c>
      <c r="L164" s="28">
        <v>950</v>
      </c>
      <c r="M164" s="29"/>
      <c r="N164" s="30">
        <f t="shared" si="11"/>
        <v>0</v>
      </c>
    </row>
    <row r="165" spans="1:14" s="23" customFormat="1" ht="29.25" customHeight="1">
      <c r="A165" s="17">
        <v>1</v>
      </c>
      <c r="B165" s="24" t="s">
        <v>34</v>
      </c>
      <c r="C165" s="24" t="s">
        <v>17</v>
      </c>
      <c r="D165" s="24" t="s">
        <v>26</v>
      </c>
      <c r="E165" s="25" t="str">
        <f t="shared" si="10"/>
        <v>LR-CAP-156411, Шапка, р.54-56, цвет белый</v>
      </c>
      <c r="F165" s="40"/>
      <c r="G165" s="37"/>
      <c r="H165" s="26" t="s">
        <v>64</v>
      </c>
      <c r="I165" s="27" t="s">
        <v>65</v>
      </c>
      <c r="J165" s="27" t="s">
        <v>66</v>
      </c>
      <c r="K165" s="28">
        <v>380</v>
      </c>
      <c r="L165" s="28">
        <v>950</v>
      </c>
      <c r="M165" s="29"/>
      <c r="N165" s="30">
        <f t="shared" si="11"/>
        <v>0</v>
      </c>
    </row>
    <row r="166" spans="1:14" s="31" customFormat="1" ht="29.25" customHeight="1">
      <c r="A166" s="17">
        <v>1</v>
      </c>
      <c r="B166" s="24" t="s">
        <v>34</v>
      </c>
      <c r="C166" s="24" t="s">
        <v>20</v>
      </c>
      <c r="D166" s="24" t="s">
        <v>24</v>
      </c>
      <c r="E166" s="25" t="str">
        <f>CONCATENATE(B166,", Шапка, р.",D166,", цвет ",C166)</f>
        <v>LR-CAP-156411, Шапка, р.50-52, цвет темно-синий</v>
      </c>
      <c r="F166" s="38" t="s">
        <v>20</v>
      </c>
      <c r="G166" s="35"/>
      <c r="H166" s="26" t="s">
        <v>58</v>
      </c>
      <c r="I166" s="27" t="s">
        <v>59</v>
      </c>
      <c r="J166" s="27" t="s">
        <v>60</v>
      </c>
      <c r="K166" s="28">
        <v>380</v>
      </c>
      <c r="L166" s="28">
        <v>950</v>
      </c>
      <c r="M166" s="29"/>
      <c r="N166" s="30">
        <f>M166*K166</f>
        <v>0</v>
      </c>
    </row>
    <row r="167" spans="1:14" s="23" customFormat="1" ht="29.25" customHeight="1">
      <c r="A167" s="17">
        <v>1</v>
      </c>
      <c r="B167" s="24" t="s">
        <v>34</v>
      </c>
      <c r="C167" s="24" t="s">
        <v>20</v>
      </c>
      <c r="D167" s="24" t="s">
        <v>25</v>
      </c>
      <c r="E167" s="25" t="str">
        <f>CONCATENATE(B167,", Шапка, р.",D167,", цвет ",C167)</f>
        <v>LR-CAP-156411, Шапка, р.52-54, цвет темно-синий</v>
      </c>
      <c r="F167" s="39"/>
      <c r="G167" s="36"/>
      <c r="H167" s="26" t="s">
        <v>61</v>
      </c>
      <c r="I167" s="27" t="s">
        <v>62</v>
      </c>
      <c r="J167" s="27" t="s">
        <v>63</v>
      </c>
      <c r="K167" s="28">
        <v>380</v>
      </c>
      <c r="L167" s="28">
        <v>950</v>
      </c>
      <c r="M167" s="29"/>
      <c r="N167" s="30">
        <f>M167*K167</f>
        <v>0</v>
      </c>
    </row>
    <row r="168" spans="1:14" s="23" customFormat="1" ht="29.25" customHeight="1">
      <c r="A168" s="17">
        <v>1</v>
      </c>
      <c r="B168" s="24" t="s">
        <v>34</v>
      </c>
      <c r="C168" s="24" t="s">
        <v>20</v>
      </c>
      <c r="D168" s="24" t="s">
        <v>26</v>
      </c>
      <c r="E168" s="25" t="str">
        <f>CONCATENATE(B168,", Шапка, р.",D168,", цвет ",C168)</f>
        <v>LR-CAP-156411, Шапка, р.54-56, цвет темно-синий</v>
      </c>
      <c r="F168" s="40"/>
      <c r="G168" s="37"/>
      <c r="H168" s="26" t="s">
        <v>64</v>
      </c>
      <c r="I168" s="27" t="s">
        <v>65</v>
      </c>
      <c r="J168" s="27" t="s">
        <v>66</v>
      </c>
      <c r="K168" s="28">
        <v>380</v>
      </c>
      <c r="L168" s="28">
        <v>950</v>
      </c>
      <c r="M168" s="29"/>
      <c r="N168" s="30">
        <f>M168*K168</f>
        <v>0</v>
      </c>
    </row>
    <row r="169" spans="1:14" s="31" customFormat="1" ht="29.25" customHeight="1">
      <c r="A169" s="17">
        <v>1</v>
      </c>
      <c r="B169" s="24" t="s">
        <v>34</v>
      </c>
      <c r="C169" s="24" t="s">
        <v>19</v>
      </c>
      <c r="D169" s="24" t="s">
        <v>24</v>
      </c>
      <c r="E169" s="25" t="str">
        <f t="shared" si="10"/>
        <v>LR-CAP-156411, Шапка, р.50-52, цвет кремовый</v>
      </c>
      <c r="F169" s="38" t="s">
        <v>19</v>
      </c>
      <c r="G169" s="35"/>
      <c r="H169" s="26" t="s">
        <v>58</v>
      </c>
      <c r="I169" s="27" t="s">
        <v>59</v>
      </c>
      <c r="J169" s="27" t="s">
        <v>60</v>
      </c>
      <c r="K169" s="28">
        <v>380</v>
      </c>
      <c r="L169" s="28">
        <v>950</v>
      </c>
      <c r="M169" s="29"/>
      <c r="N169" s="30">
        <f t="shared" si="11"/>
        <v>0</v>
      </c>
    </row>
    <row r="170" spans="1:14" s="23" customFormat="1" ht="29.25" customHeight="1">
      <c r="A170" s="17">
        <v>1</v>
      </c>
      <c r="B170" s="24" t="s">
        <v>34</v>
      </c>
      <c r="C170" s="24" t="s">
        <v>19</v>
      </c>
      <c r="D170" s="24" t="s">
        <v>25</v>
      </c>
      <c r="E170" s="25" t="str">
        <f t="shared" si="10"/>
        <v>LR-CAP-156411, Шапка, р.52-54, цвет кремовый</v>
      </c>
      <c r="F170" s="39"/>
      <c r="G170" s="36"/>
      <c r="H170" s="26" t="s">
        <v>61</v>
      </c>
      <c r="I170" s="27" t="s">
        <v>62</v>
      </c>
      <c r="J170" s="27" t="s">
        <v>63</v>
      </c>
      <c r="K170" s="28">
        <v>380</v>
      </c>
      <c r="L170" s="28">
        <v>950</v>
      </c>
      <c r="M170" s="29"/>
      <c r="N170" s="30">
        <f t="shared" si="11"/>
        <v>0</v>
      </c>
    </row>
    <row r="171" spans="1:14" s="23" customFormat="1" ht="29.25" customHeight="1">
      <c r="A171" s="17">
        <v>1</v>
      </c>
      <c r="B171" s="24" t="s">
        <v>34</v>
      </c>
      <c r="C171" s="24" t="s">
        <v>19</v>
      </c>
      <c r="D171" s="24" t="s">
        <v>26</v>
      </c>
      <c r="E171" s="25" t="str">
        <f t="shared" si="10"/>
        <v>LR-CAP-156411, Шапка, р.54-56, цвет кремовый</v>
      </c>
      <c r="F171" s="40"/>
      <c r="G171" s="37"/>
      <c r="H171" s="26" t="s">
        <v>64</v>
      </c>
      <c r="I171" s="27" t="s">
        <v>65</v>
      </c>
      <c r="J171" s="27" t="s">
        <v>66</v>
      </c>
      <c r="K171" s="28">
        <v>380</v>
      </c>
      <c r="L171" s="28">
        <v>950</v>
      </c>
      <c r="M171" s="29"/>
      <c r="N171" s="30">
        <f t="shared" si="11"/>
        <v>0</v>
      </c>
    </row>
    <row r="172" spans="1:14" s="31" customFormat="1" ht="29.25" customHeight="1">
      <c r="A172" s="17">
        <v>1</v>
      </c>
      <c r="B172" s="24" t="s">
        <v>34</v>
      </c>
      <c r="C172" s="24" t="s">
        <v>22</v>
      </c>
      <c r="D172" s="24" t="s">
        <v>24</v>
      </c>
      <c r="E172" s="25" t="str">
        <f t="shared" ref="E172:E196" si="12">CONCATENATE(B172,", Шапка, р.",D172,", цвет ",C172)</f>
        <v>LR-CAP-156411, Шапка, р.50-52, цвет розовый</v>
      </c>
      <c r="F172" s="38" t="s">
        <v>22</v>
      </c>
      <c r="G172" s="35"/>
      <c r="H172" s="26" t="s">
        <v>58</v>
      </c>
      <c r="I172" s="27" t="s">
        <v>59</v>
      </c>
      <c r="J172" s="27" t="s">
        <v>60</v>
      </c>
      <c r="K172" s="28">
        <v>380</v>
      </c>
      <c r="L172" s="28">
        <v>950</v>
      </c>
      <c r="M172" s="29"/>
      <c r="N172" s="30">
        <f t="shared" ref="N172:N196" si="13">M172*K172</f>
        <v>0</v>
      </c>
    </row>
    <row r="173" spans="1:14" s="23" customFormat="1" ht="29.25" customHeight="1">
      <c r="A173" s="17">
        <v>1</v>
      </c>
      <c r="B173" s="24" t="s">
        <v>34</v>
      </c>
      <c r="C173" s="24" t="s">
        <v>22</v>
      </c>
      <c r="D173" s="24" t="s">
        <v>25</v>
      </c>
      <c r="E173" s="25" t="str">
        <f t="shared" si="12"/>
        <v>LR-CAP-156411, Шапка, р.52-54, цвет розовый</v>
      </c>
      <c r="F173" s="39"/>
      <c r="G173" s="36"/>
      <c r="H173" s="26" t="s">
        <v>61</v>
      </c>
      <c r="I173" s="27" t="s">
        <v>62</v>
      </c>
      <c r="J173" s="27" t="s">
        <v>63</v>
      </c>
      <c r="K173" s="28">
        <v>380</v>
      </c>
      <c r="L173" s="28">
        <v>950</v>
      </c>
      <c r="M173" s="29"/>
      <c r="N173" s="30">
        <f t="shared" si="13"/>
        <v>0</v>
      </c>
    </row>
    <row r="174" spans="1:14" s="23" customFormat="1" ht="29.25" customHeight="1">
      <c r="A174" s="17">
        <v>1</v>
      </c>
      <c r="B174" s="24" t="s">
        <v>34</v>
      </c>
      <c r="C174" s="24" t="s">
        <v>22</v>
      </c>
      <c r="D174" s="24" t="s">
        <v>26</v>
      </c>
      <c r="E174" s="25" t="str">
        <f t="shared" si="12"/>
        <v>LR-CAP-156411, Шапка, р.54-56, цвет розовый</v>
      </c>
      <c r="F174" s="40"/>
      <c r="G174" s="37"/>
      <c r="H174" s="26" t="s">
        <v>64</v>
      </c>
      <c r="I174" s="27" t="s">
        <v>65</v>
      </c>
      <c r="J174" s="27" t="s">
        <v>66</v>
      </c>
      <c r="K174" s="28">
        <v>380</v>
      </c>
      <c r="L174" s="28">
        <v>950</v>
      </c>
      <c r="M174" s="29"/>
      <c r="N174" s="30">
        <f t="shared" si="13"/>
        <v>0</v>
      </c>
    </row>
    <row r="175" spans="1:14" s="31" customFormat="1" ht="29.25" customHeight="1">
      <c r="A175" s="17">
        <v>1</v>
      </c>
      <c r="B175" s="24" t="s">
        <v>34</v>
      </c>
      <c r="C175" s="24" t="s">
        <v>18</v>
      </c>
      <c r="D175" s="24" t="s">
        <v>24</v>
      </c>
      <c r="E175" s="25" t="str">
        <f t="shared" si="12"/>
        <v>LR-CAP-156411, Шапка, р.50-52, цвет серый</v>
      </c>
      <c r="F175" s="38" t="s">
        <v>18</v>
      </c>
      <c r="G175" s="35"/>
      <c r="H175" s="26" t="s">
        <v>58</v>
      </c>
      <c r="I175" s="27" t="s">
        <v>59</v>
      </c>
      <c r="J175" s="27" t="s">
        <v>60</v>
      </c>
      <c r="K175" s="28">
        <v>380</v>
      </c>
      <c r="L175" s="28">
        <v>950</v>
      </c>
      <c r="M175" s="29"/>
      <c r="N175" s="30">
        <f t="shared" si="13"/>
        <v>0</v>
      </c>
    </row>
    <row r="176" spans="1:14" s="23" customFormat="1" ht="29.25" customHeight="1">
      <c r="A176" s="17">
        <v>1</v>
      </c>
      <c r="B176" s="24" t="s">
        <v>34</v>
      </c>
      <c r="C176" s="24" t="s">
        <v>18</v>
      </c>
      <c r="D176" s="24" t="s">
        <v>25</v>
      </c>
      <c r="E176" s="25" t="str">
        <f t="shared" si="12"/>
        <v>LR-CAP-156411, Шапка, р.52-54, цвет серый</v>
      </c>
      <c r="F176" s="39"/>
      <c r="G176" s="36"/>
      <c r="H176" s="26" t="s">
        <v>61</v>
      </c>
      <c r="I176" s="27" t="s">
        <v>62</v>
      </c>
      <c r="J176" s="27" t="s">
        <v>63</v>
      </c>
      <c r="K176" s="28">
        <v>380</v>
      </c>
      <c r="L176" s="28">
        <v>950</v>
      </c>
      <c r="M176" s="29"/>
      <c r="N176" s="30">
        <f t="shared" si="13"/>
        <v>0</v>
      </c>
    </row>
    <row r="177" spans="1:14" s="23" customFormat="1" ht="29.25" customHeight="1">
      <c r="A177" s="17">
        <v>1</v>
      </c>
      <c r="B177" s="24" t="s">
        <v>34</v>
      </c>
      <c r="C177" s="24" t="s">
        <v>18</v>
      </c>
      <c r="D177" s="24" t="s">
        <v>26</v>
      </c>
      <c r="E177" s="25" t="str">
        <f t="shared" si="12"/>
        <v>LR-CAP-156411, Шапка, р.54-56, цвет серый</v>
      </c>
      <c r="F177" s="40"/>
      <c r="G177" s="37"/>
      <c r="H177" s="26" t="s">
        <v>64</v>
      </c>
      <c r="I177" s="27" t="s">
        <v>65</v>
      </c>
      <c r="J177" s="27" t="s">
        <v>66</v>
      </c>
      <c r="K177" s="28">
        <v>380</v>
      </c>
      <c r="L177" s="28">
        <v>950</v>
      </c>
      <c r="M177" s="29"/>
      <c r="N177" s="30">
        <f t="shared" si="13"/>
        <v>0</v>
      </c>
    </row>
    <row r="178" spans="1:14" s="31" customFormat="1" ht="29.25" customHeight="1">
      <c r="A178" s="17">
        <v>1</v>
      </c>
      <c r="B178" s="24" t="s">
        <v>34</v>
      </c>
      <c r="C178" s="24" t="s">
        <v>21</v>
      </c>
      <c r="D178" s="24" t="s">
        <v>24</v>
      </c>
      <c r="E178" s="25" t="str">
        <f t="shared" si="12"/>
        <v>LR-CAP-156411, Шапка, р.50-52, цвет черный</v>
      </c>
      <c r="F178" s="38" t="s">
        <v>21</v>
      </c>
      <c r="G178" s="35"/>
      <c r="H178" s="26" t="s">
        <v>58</v>
      </c>
      <c r="I178" s="27" t="s">
        <v>59</v>
      </c>
      <c r="J178" s="27" t="s">
        <v>60</v>
      </c>
      <c r="K178" s="28">
        <v>380</v>
      </c>
      <c r="L178" s="28">
        <v>950</v>
      </c>
      <c r="M178" s="29"/>
      <c r="N178" s="30">
        <f t="shared" si="13"/>
        <v>0</v>
      </c>
    </row>
    <row r="179" spans="1:14" s="23" customFormat="1" ht="29.25" customHeight="1">
      <c r="A179" s="17">
        <v>1</v>
      </c>
      <c r="B179" s="24" t="s">
        <v>34</v>
      </c>
      <c r="C179" s="24" t="s">
        <v>21</v>
      </c>
      <c r="D179" s="24" t="s">
        <v>25</v>
      </c>
      <c r="E179" s="25" t="str">
        <f t="shared" si="12"/>
        <v>LR-CAP-156411, Шапка, р.52-54, цвет черный</v>
      </c>
      <c r="F179" s="39"/>
      <c r="G179" s="36"/>
      <c r="H179" s="26" t="s">
        <v>61</v>
      </c>
      <c r="I179" s="27" t="s">
        <v>62</v>
      </c>
      <c r="J179" s="27" t="s">
        <v>63</v>
      </c>
      <c r="K179" s="28">
        <v>380</v>
      </c>
      <c r="L179" s="28">
        <v>950</v>
      </c>
      <c r="M179" s="29"/>
      <c r="N179" s="30">
        <f t="shared" si="13"/>
        <v>0</v>
      </c>
    </row>
    <row r="180" spans="1:14" s="23" customFormat="1" ht="29.25" customHeight="1">
      <c r="A180" s="17">
        <v>1</v>
      </c>
      <c r="B180" s="24" t="s">
        <v>34</v>
      </c>
      <c r="C180" s="24" t="s">
        <v>21</v>
      </c>
      <c r="D180" s="24" t="s">
        <v>26</v>
      </c>
      <c r="E180" s="25" t="str">
        <f t="shared" si="12"/>
        <v>LR-CAP-156411, Шапка, р.54-56, цвет черный</v>
      </c>
      <c r="F180" s="40"/>
      <c r="G180" s="37"/>
      <c r="H180" s="26" t="s">
        <v>64</v>
      </c>
      <c r="I180" s="27" t="s">
        <v>65</v>
      </c>
      <c r="J180" s="27" t="s">
        <v>66</v>
      </c>
      <c r="K180" s="28">
        <v>380</v>
      </c>
      <c r="L180" s="28">
        <v>950</v>
      </c>
      <c r="M180" s="29"/>
      <c r="N180" s="30">
        <f t="shared" si="13"/>
        <v>0</v>
      </c>
    </row>
    <row r="181" spans="1:14" s="23" customFormat="1" ht="20.25">
      <c r="A181" s="17">
        <v>1</v>
      </c>
      <c r="B181" s="18"/>
      <c r="C181" s="18"/>
      <c r="D181" s="18"/>
      <c r="E181" s="18"/>
      <c r="F181" s="19" t="s">
        <v>77</v>
      </c>
      <c r="G181" s="20"/>
      <c r="H181" s="21"/>
      <c r="I181" s="22"/>
      <c r="J181" s="22"/>
      <c r="K181" s="22"/>
      <c r="L181" s="22"/>
      <c r="M181" s="22"/>
      <c r="N181" s="22"/>
    </row>
    <row r="182" spans="1:14" s="31" customFormat="1" ht="29.25" customHeight="1">
      <c r="A182" s="17">
        <v>1</v>
      </c>
      <c r="B182" s="24" t="s">
        <v>35</v>
      </c>
      <c r="C182" s="24" t="s">
        <v>17</v>
      </c>
      <c r="D182" s="24" t="s">
        <v>24</v>
      </c>
      <c r="E182" s="25" t="str">
        <f t="shared" si="12"/>
        <v>LR-CAP-156412, Шапка, р.50-52, цвет белый</v>
      </c>
      <c r="F182" s="38" t="s">
        <v>17</v>
      </c>
      <c r="G182" s="35"/>
      <c r="H182" s="26" t="s">
        <v>58</v>
      </c>
      <c r="I182" s="27" t="s">
        <v>59</v>
      </c>
      <c r="J182" s="27" t="s">
        <v>60</v>
      </c>
      <c r="K182" s="28">
        <v>380</v>
      </c>
      <c r="L182" s="28">
        <v>950</v>
      </c>
      <c r="M182" s="29"/>
      <c r="N182" s="30">
        <f t="shared" si="13"/>
        <v>0</v>
      </c>
    </row>
    <row r="183" spans="1:14" s="23" customFormat="1" ht="29.25" customHeight="1">
      <c r="A183" s="17">
        <v>1</v>
      </c>
      <c r="B183" s="24" t="s">
        <v>35</v>
      </c>
      <c r="C183" s="24" t="s">
        <v>17</v>
      </c>
      <c r="D183" s="24" t="s">
        <v>25</v>
      </c>
      <c r="E183" s="25" t="str">
        <f t="shared" si="12"/>
        <v>LR-CAP-156412, Шапка, р.52-54, цвет белый</v>
      </c>
      <c r="F183" s="39"/>
      <c r="G183" s="36"/>
      <c r="H183" s="26" t="s">
        <v>61</v>
      </c>
      <c r="I183" s="27" t="s">
        <v>62</v>
      </c>
      <c r="J183" s="27" t="s">
        <v>63</v>
      </c>
      <c r="K183" s="28">
        <v>380</v>
      </c>
      <c r="L183" s="28">
        <v>950</v>
      </c>
      <c r="M183" s="29"/>
      <c r="N183" s="30">
        <f t="shared" si="13"/>
        <v>0</v>
      </c>
    </row>
    <row r="184" spans="1:14" s="23" customFormat="1" ht="29.25" customHeight="1">
      <c r="A184" s="17">
        <v>1</v>
      </c>
      <c r="B184" s="24" t="s">
        <v>35</v>
      </c>
      <c r="C184" s="24" t="s">
        <v>17</v>
      </c>
      <c r="D184" s="24" t="s">
        <v>26</v>
      </c>
      <c r="E184" s="25" t="str">
        <f t="shared" si="12"/>
        <v>LR-CAP-156412, Шапка, р.54-56, цвет белый</v>
      </c>
      <c r="F184" s="40"/>
      <c r="G184" s="37"/>
      <c r="H184" s="26" t="s">
        <v>64</v>
      </c>
      <c r="I184" s="27" t="s">
        <v>65</v>
      </c>
      <c r="J184" s="27" t="s">
        <v>66</v>
      </c>
      <c r="K184" s="28">
        <v>380</v>
      </c>
      <c r="L184" s="28">
        <v>950</v>
      </c>
      <c r="M184" s="29"/>
      <c r="N184" s="30">
        <f t="shared" si="13"/>
        <v>0</v>
      </c>
    </row>
    <row r="185" spans="1:14" s="31" customFormat="1" ht="29.25" customHeight="1">
      <c r="A185" s="17">
        <v>1</v>
      </c>
      <c r="B185" s="24" t="s">
        <v>35</v>
      </c>
      <c r="C185" s="24" t="s">
        <v>20</v>
      </c>
      <c r="D185" s="24" t="s">
        <v>24</v>
      </c>
      <c r="E185" s="25" t="str">
        <f>CONCATENATE(B185,", Шапка, р.",D185,", цвет ",C185)</f>
        <v>LR-CAP-156412, Шапка, р.50-52, цвет темно-синий</v>
      </c>
      <c r="F185" s="38" t="s">
        <v>20</v>
      </c>
      <c r="G185" s="35"/>
      <c r="H185" s="26" t="s">
        <v>58</v>
      </c>
      <c r="I185" s="27" t="s">
        <v>59</v>
      </c>
      <c r="J185" s="27" t="s">
        <v>60</v>
      </c>
      <c r="K185" s="28">
        <v>380</v>
      </c>
      <c r="L185" s="28">
        <v>950</v>
      </c>
      <c r="M185" s="29"/>
      <c r="N185" s="30">
        <f>M185*K185</f>
        <v>0</v>
      </c>
    </row>
    <row r="186" spans="1:14" s="23" customFormat="1" ht="29.25" customHeight="1">
      <c r="A186" s="17">
        <v>1</v>
      </c>
      <c r="B186" s="24" t="s">
        <v>35</v>
      </c>
      <c r="C186" s="24" t="s">
        <v>20</v>
      </c>
      <c r="D186" s="24" t="s">
        <v>25</v>
      </c>
      <c r="E186" s="25" t="str">
        <f>CONCATENATE(B186,", Шапка, р.",D186,", цвет ",C186)</f>
        <v>LR-CAP-156412, Шапка, р.52-54, цвет темно-синий</v>
      </c>
      <c r="F186" s="39"/>
      <c r="G186" s="36"/>
      <c r="H186" s="26" t="s">
        <v>61</v>
      </c>
      <c r="I186" s="27" t="s">
        <v>62</v>
      </c>
      <c r="J186" s="27" t="s">
        <v>63</v>
      </c>
      <c r="K186" s="28">
        <v>380</v>
      </c>
      <c r="L186" s="28">
        <v>950</v>
      </c>
      <c r="M186" s="29"/>
      <c r="N186" s="30">
        <f>M186*K186</f>
        <v>0</v>
      </c>
    </row>
    <row r="187" spans="1:14" s="23" customFormat="1" ht="29.25" customHeight="1">
      <c r="A187" s="17">
        <v>1</v>
      </c>
      <c r="B187" s="24" t="s">
        <v>35</v>
      </c>
      <c r="C187" s="24" t="s">
        <v>20</v>
      </c>
      <c r="D187" s="24" t="s">
        <v>26</v>
      </c>
      <c r="E187" s="25" t="str">
        <f>CONCATENATE(B187,", Шапка, р.",D187,", цвет ",C187)</f>
        <v>LR-CAP-156412, Шапка, р.54-56, цвет темно-синий</v>
      </c>
      <c r="F187" s="40"/>
      <c r="G187" s="37"/>
      <c r="H187" s="26" t="s">
        <v>64</v>
      </c>
      <c r="I187" s="27" t="s">
        <v>65</v>
      </c>
      <c r="J187" s="27" t="s">
        <v>66</v>
      </c>
      <c r="K187" s="28">
        <v>380</v>
      </c>
      <c r="L187" s="28">
        <v>950</v>
      </c>
      <c r="M187" s="29"/>
      <c r="N187" s="30">
        <f>M187*K187</f>
        <v>0</v>
      </c>
    </row>
    <row r="188" spans="1:14" s="31" customFormat="1" ht="29.25" customHeight="1">
      <c r="A188" s="17">
        <v>1</v>
      </c>
      <c r="B188" s="24" t="s">
        <v>35</v>
      </c>
      <c r="C188" s="24" t="s">
        <v>19</v>
      </c>
      <c r="D188" s="24" t="s">
        <v>24</v>
      </c>
      <c r="E188" s="25" t="str">
        <f t="shared" si="12"/>
        <v>LR-CAP-156412, Шапка, р.50-52, цвет кремовый</v>
      </c>
      <c r="F188" s="38" t="s">
        <v>19</v>
      </c>
      <c r="G188" s="35"/>
      <c r="H188" s="26" t="s">
        <v>58</v>
      </c>
      <c r="I188" s="27" t="s">
        <v>59</v>
      </c>
      <c r="J188" s="27" t="s">
        <v>60</v>
      </c>
      <c r="K188" s="28">
        <v>380</v>
      </c>
      <c r="L188" s="28">
        <v>950</v>
      </c>
      <c r="M188" s="29"/>
      <c r="N188" s="30">
        <f t="shared" si="13"/>
        <v>0</v>
      </c>
    </row>
    <row r="189" spans="1:14" s="23" customFormat="1" ht="29.25" customHeight="1">
      <c r="A189" s="17">
        <v>1</v>
      </c>
      <c r="B189" s="24" t="s">
        <v>35</v>
      </c>
      <c r="C189" s="24" t="s">
        <v>19</v>
      </c>
      <c r="D189" s="24" t="s">
        <v>25</v>
      </c>
      <c r="E189" s="25" t="str">
        <f t="shared" si="12"/>
        <v>LR-CAP-156412, Шапка, р.52-54, цвет кремовый</v>
      </c>
      <c r="F189" s="39"/>
      <c r="G189" s="36"/>
      <c r="H189" s="26" t="s">
        <v>61</v>
      </c>
      <c r="I189" s="27" t="s">
        <v>62</v>
      </c>
      <c r="J189" s="27" t="s">
        <v>63</v>
      </c>
      <c r="K189" s="28">
        <v>380</v>
      </c>
      <c r="L189" s="28">
        <v>950</v>
      </c>
      <c r="M189" s="29"/>
      <c r="N189" s="30">
        <f t="shared" si="13"/>
        <v>0</v>
      </c>
    </row>
    <row r="190" spans="1:14" s="23" customFormat="1" ht="29.25" customHeight="1">
      <c r="A190" s="17">
        <v>1</v>
      </c>
      <c r="B190" s="24" t="s">
        <v>35</v>
      </c>
      <c r="C190" s="24" t="s">
        <v>19</v>
      </c>
      <c r="D190" s="24" t="s">
        <v>26</v>
      </c>
      <c r="E190" s="25" t="str">
        <f t="shared" si="12"/>
        <v>LR-CAP-156412, Шапка, р.54-56, цвет кремовый</v>
      </c>
      <c r="F190" s="40"/>
      <c r="G190" s="37"/>
      <c r="H190" s="26" t="s">
        <v>64</v>
      </c>
      <c r="I190" s="27" t="s">
        <v>65</v>
      </c>
      <c r="J190" s="27" t="s">
        <v>66</v>
      </c>
      <c r="K190" s="28">
        <v>380</v>
      </c>
      <c r="L190" s="28">
        <v>950</v>
      </c>
      <c r="M190" s="29"/>
      <c r="N190" s="30">
        <f t="shared" si="13"/>
        <v>0</v>
      </c>
    </row>
    <row r="191" spans="1:14" s="31" customFormat="1" ht="29.25" customHeight="1">
      <c r="A191" s="17">
        <v>1</v>
      </c>
      <c r="B191" s="24" t="s">
        <v>35</v>
      </c>
      <c r="C191" s="24" t="s">
        <v>22</v>
      </c>
      <c r="D191" s="24" t="s">
        <v>24</v>
      </c>
      <c r="E191" s="25" t="str">
        <f t="shared" si="12"/>
        <v>LR-CAP-156412, Шапка, р.50-52, цвет розовый</v>
      </c>
      <c r="F191" s="38" t="s">
        <v>22</v>
      </c>
      <c r="G191" s="35"/>
      <c r="H191" s="26" t="s">
        <v>58</v>
      </c>
      <c r="I191" s="27" t="s">
        <v>59</v>
      </c>
      <c r="J191" s="27" t="s">
        <v>60</v>
      </c>
      <c r="K191" s="28">
        <v>380</v>
      </c>
      <c r="L191" s="28">
        <v>950</v>
      </c>
      <c r="M191" s="29"/>
      <c r="N191" s="30">
        <f t="shared" si="13"/>
        <v>0</v>
      </c>
    </row>
    <row r="192" spans="1:14" s="23" customFormat="1" ht="29.25" customHeight="1">
      <c r="A192" s="17">
        <v>1</v>
      </c>
      <c r="B192" s="24" t="s">
        <v>35</v>
      </c>
      <c r="C192" s="24" t="s">
        <v>22</v>
      </c>
      <c r="D192" s="24" t="s">
        <v>25</v>
      </c>
      <c r="E192" s="25" t="str">
        <f t="shared" si="12"/>
        <v>LR-CAP-156412, Шапка, р.52-54, цвет розовый</v>
      </c>
      <c r="F192" s="39"/>
      <c r="G192" s="36"/>
      <c r="H192" s="26" t="s">
        <v>61</v>
      </c>
      <c r="I192" s="27" t="s">
        <v>62</v>
      </c>
      <c r="J192" s="27" t="s">
        <v>63</v>
      </c>
      <c r="K192" s="28">
        <v>380</v>
      </c>
      <c r="L192" s="28">
        <v>950</v>
      </c>
      <c r="M192" s="29"/>
      <c r="N192" s="30">
        <f t="shared" si="13"/>
        <v>0</v>
      </c>
    </row>
    <row r="193" spans="1:14" s="23" customFormat="1" ht="29.25" customHeight="1">
      <c r="A193" s="17">
        <v>1</v>
      </c>
      <c r="B193" s="24" t="s">
        <v>35</v>
      </c>
      <c r="C193" s="24" t="s">
        <v>22</v>
      </c>
      <c r="D193" s="24" t="s">
        <v>26</v>
      </c>
      <c r="E193" s="25" t="str">
        <f t="shared" si="12"/>
        <v>LR-CAP-156412, Шапка, р.54-56, цвет розовый</v>
      </c>
      <c r="F193" s="40"/>
      <c r="G193" s="37"/>
      <c r="H193" s="26" t="s">
        <v>64</v>
      </c>
      <c r="I193" s="27" t="s">
        <v>65</v>
      </c>
      <c r="J193" s="27" t="s">
        <v>66</v>
      </c>
      <c r="K193" s="28">
        <v>380</v>
      </c>
      <c r="L193" s="28">
        <v>950</v>
      </c>
      <c r="M193" s="29"/>
      <c r="N193" s="30">
        <f t="shared" si="13"/>
        <v>0</v>
      </c>
    </row>
    <row r="194" spans="1:14" s="31" customFormat="1" ht="29.25" customHeight="1">
      <c r="A194" s="17">
        <v>1</v>
      </c>
      <c r="B194" s="24" t="s">
        <v>35</v>
      </c>
      <c r="C194" s="24" t="s">
        <v>18</v>
      </c>
      <c r="D194" s="24" t="s">
        <v>24</v>
      </c>
      <c r="E194" s="25" t="str">
        <f t="shared" si="12"/>
        <v>LR-CAP-156412, Шапка, р.50-52, цвет серый</v>
      </c>
      <c r="F194" s="38" t="s">
        <v>18</v>
      </c>
      <c r="G194" s="35"/>
      <c r="H194" s="26" t="s">
        <v>58</v>
      </c>
      <c r="I194" s="27" t="s">
        <v>59</v>
      </c>
      <c r="J194" s="27" t="s">
        <v>60</v>
      </c>
      <c r="K194" s="28">
        <v>380</v>
      </c>
      <c r="L194" s="28">
        <v>950</v>
      </c>
      <c r="M194" s="29"/>
      <c r="N194" s="30">
        <f t="shared" si="13"/>
        <v>0</v>
      </c>
    </row>
    <row r="195" spans="1:14" s="23" customFormat="1" ht="29.25" customHeight="1">
      <c r="A195" s="17">
        <v>1</v>
      </c>
      <c r="B195" s="24" t="s">
        <v>35</v>
      </c>
      <c r="C195" s="24" t="s">
        <v>18</v>
      </c>
      <c r="D195" s="24" t="s">
        <v>25</v>
      </c>
      <c r="E195" s="25" t="str">
        <f t="shared" si="12"/>
        <v>LR-CAP-156412, Шапка, р.52-54, цвет серый</v>
      </c>
      <c r="F195" s="39"/>
      <c r="G195" s="36"/>
      <c r="H195" s="26" t="s">
        <v>61</v>
      </c>
      <c r="I195" s="27" t="s">
        <v>62</v>
      </c>
      <c r="J195" s="27" t="s">
        <v>63</v>
      </c>
      <c r="K195" s="28">
        <v>380</v>
      </c>
      <c r="L195" s="28">
        <v>950</v>
      </c>
      <c r="M195" s="29"/>
      <c r="N195" s="30">
        <f t="shared" si="13"/>
        <v>0</v>
      </c>
    </row>
    <row r="196" spans="1:14" s="23" customFormat="1" ht="29.25" customHeight="1">
      <c r="A196" s="17">
        <v>1</v>
      </c>
      <c r="B196" s="24" t="s">
        <v>35</v>
      </c>
      <c r="C196" s="24" t="s">
        <v>18</v>
      </c>
      <c r="D196" s="24" t="s">
        <v>26</v>
      </c>
      <c r="E196" s="25" t="str">
        <f t="shared" si="12"/>
        <v>LR-CAP-156412, Шапка, р.54-56, цвет серый</v>
      </c>
      <c r="F196" s="40"/>
      <c r="G196" s="37"/>
      <c r="H196" s="26" t="s">
        <v>64</v>
      </c>
      <c r="I196" s="27" t="s">
        <v>65</v>
      </c>
      <c r="J196" s="27" t="s">
        <v>66</v>
      </c>
      <c r="K196" s="28">
        <v>380</v>
      </c>
      <c r="L196" s="28">
        <v>950</v>
      </c>
      <c r="M196" s="29"/>
      <c r="N196" s="30">
        <f t="shared" si="13"/>
        <v>0</v>
      </c>
    </row>
    <row r="197" spans="1:14" s="31" customFormat="1" ht="29.25" customHeight="1">
      <c r="A197" s="17">
        <v>1</v>
      </c>
      <c r="B197" s="24" t="s">
        <v>35</v>
      </c>
      <c r="C197" s="24" t="s">
        <v>21</v>
      </c>
      <c r="D197" s="24" t="s">
        <v>24</v>
      </c>
      <c r="E197" s="25" t="str">
        <f t="shared" ref="E197:E213" si="14">CONCATENATE(B197,", Шапка, р.",D197,", цвет ",C197)</f>
        <v>LR-CAP-156412, Шапка, р.50-52, цвет черный</v>
      </c>
      <c r="F197" s="38" t="s">
        <v>21</v>
      </c>
      <c r="G197" s="35"/>
      <c r="H197" s="26" t="s">
        <v>58</v>
      </c>
      <c r="I197" s="27" t="s">
        <v>59</v>
      </c>
      <c r="J197" s="27" t="s">
        <v>60</v>
      </c>
      <c r="K197" s="28">
        <v>380</v>
      </c>
      <c r="L197" s="28">
        <v>950</v>
      </c>
      <c r="M197" s="29"/>
      <c r="N197" s="30">
        <f t="shared" ref="N197:N213" si="15">M197*K197</f>
        <v>0</v>
      </c>
    </row>
    <row r="198" spans="1:14" s="23" customFormat="1" ht="29.25" customHeight="1">
      <c r="A198" s="17">
        <v>1</v>
      </c>
      <c r="B198" s="24" t="s">
        <v>35</v>
      </c>
      <c r="C198" s="24" t="s">
        <v>21</v>
      </c>
      <c r="D198" s="24" t="s">
        <v>25</v>
      </c>
      <c r="E198" s="25" t="str">
        <f t="shared" si="14"/>
        <v>LR-CAP-156412, Шапка, р.52-54, цвет черный</v>
      </c>
      <c r="F198" s="39"/>
      <c r="G198" s="36"/>
      <c r="H198" s="26" t="s">
        <v>61</v>
      </c>
      <c r="I198" s="27" t="s">
        <v>62</v>
      </c>
      <c r="J198" s="27" t="s">
        <v>63</v>
      </c>
      <c r="K198" s="28">
        <v>380</v>
      </c>
      <c r="L198" s="28">
        <v>950</v>
      </c>
      <c r="M198" s="29"/>
      <c r="N198" s="30">
        <f t="shared" si="15"/>
        <v>0</v>
      </c>
    </row>
    <row r="199" spans="1:14" s="23" customFormat="1" ht="29.25" customHeight="1">
      <c r="A199" s="17">
        <v>1</v>
      </c>
      <c r="B199" s="24" t="s">
        <v>35</v>
      </c>
      <c r="C199" s="24" t="s">
        <v>21</v>
      </c>
      <c r="D199" s="24" t="s">
        <v>26</v>
      </c>
      <c r="E199" s="25" t="str">
        <f t="shared" si="14"/>
        <v>LR-CAP-156412, Шапка, р.54-56, цвет черный</v>
      </c>
      <c r="F199" s="40"/>
      <c r="G199" s="37"/>
      <c r="H199" s="26" t="s">
        <v>64</v>
      </c>
      <c r="I199" s="27" t="s">
        <v>65</v>
      </c>
      <c r="J199" s="27" t="s">
        <v>66</v>
      </c>
      <c r="K199" s="28">
        <v>380</v>
      </c>
      <c r="L199" s="28">
        <v>950</v>
      </c>
      <c r="M199" s="29"/>
      <c r="N199" s="30">
        <f t="shared" si="15"/>
        <v>0</v>
      </c>
    </row>
    <row r="200" spans="1:14" s="23" customFormat="1" ht="20.25">
      <c r="A200" s="17">
        <v>1</v>
      </c>
      <c r="B200" s="18"/>
      <c r="C200" s="18"/>
      <c r="D200" s="18"/>
      <c r="E200" s="18"/>
      <c r="F200" s="19" t="s">
        <v>78</v>
      </c>
      <c r="G200" s="20"/>
      <c r="H200" s="21"/>
      <c r="I200" s="22"/>
      <c r="J200" s="22"/>
      <c r="K200" s="22"/>
      <c r="L200" s="22"/>
      <c r="M200" s="22"/>
      <c r="N200" s="22"/>
    </row>
    <row r="201" spans="1:14" s="31" customFormat="1" ht="29.25" customHeight="1">
      <c r="A201" s="17">
        <v>1</v>
      </c>
      <c r="B201" s="24" t="s">
        <v>36</v>
      </c>
      <c r="C201" s="24" t="s">
        <v>17</v>
      </c>
      <c r="D201" s="24" t="s">
        <v>24</v>
      </c>
      <c r="E201" s="25" t="str">
        <f t="shared" si="14"/>
        <v>LR-CAP-156410, Шапка, р.50-52, цвет белый</v>
      </c>
      <c r="F201" s="38" t="s">
        <v>17</v>
      </c>
      <c r="G201" s="35"/>
      <c r="H201" s="26" t="s">
        <v>58</v>
      </c>
      <c r="I201" s="27" t="s">
        <v>59</v>
      </c>
      <c r="J201" s="27" t="s">
        <v>60</v>
      </c>
      <c r="K201" s="28">
        <v>380</v>
      </c>
      <c r="L201" s="28">
        <v>950</v>
      </c>
      <c r="M201" s="29"/>
      <c r="N201" s="30">
        <f t="shared" si="15"/>
        <v>0</v>
      </c>
    </row>
    <row r="202" spans="1:14" s="23" customFormat="1" ht="29.25" customHeight="1">
      <c r="A202" s="17">
        <v>1</v>
      </c>
      <c r="B202" s="24" t="s">
        <v>36</v>
      </c>
      <c r="C202" s="24" t="s">
        <v>17</v>
      </c>
      <c r="D202" s="24" t="s">
        <v>25</v>
      </c>
      <c r="E202" s="25" t="str">
        <f t="shared" si="14"/>
        <v>LR-CAP-156410, Шапка, р.52-54, цвет белый</v>
      </c>
      <c r="F202" s="39"/>
      <c r="G202" s="36"/>
      <c r="H202" s="26" t="s">
        <v>61</v>
      </c>
      <c r="I202" s="27" t="s">
        <v>62</v>
      </c>
      <c r="J202" s="27" t="s">
        <v>63</v>
      </c>
      <c r="K202" s="28">
        <v>380</v>
      </c>
      <c r="L202" s="28">
        <v>950</v>
      </c>
      <c r="M202" s="29"/>
      <c r="N202" s="30">
        <f t="shared" si="15"/>
        <v>0</v>
      </c>
    </row>
    <row r="203" spans="1:14" s="23" customFormat="1" ht="29.25" customHeight="1">
      <c r="A203" s="17">
        <v>1</v>
      </c>
      <c r="B203" s="24" t="s">
        <v>36</v>
      </c>
      <c r="C203" s="24" t="s">
        <v>17</v>
      </c>
      <c r="D203" s="24" t="s">
        <v>26</v>
      </c>
      <c r="E203" s="25" t="str">
        <f t="shared" si="14"/>
        <v>LR-CAP-156410, Шапка, р.54-56, цвет белый</v>
      </c>
      <c r="F203" s="40"/>
      <c r="G203" s="37"/>
      <c r="H203" s="26" t="s">
        <v>64</v>
      </c>
      <c r="I203" s="27" t="s">
        <v>65</v>
      </c>
      <c r="J203" s="27" t="s">
        <v>66</v>
      </c>
      <c r="K203" s="28">
        <v>380</v>
      </c>
      <c r="L203" s="28">
        <v>950</v>
      </c>
      <c r="M203" s="29"/>
      <c r="N203" s="30">
        <f t="shared" si="15"/>
        <v>0</v>
      </c>
    </row>
    <row r="204" spans="1:14" s="31" customFormat="1" ht="29.25" customHeight="1">
      <c r="A204" s="17">
        <v>1</v>
      </c>
      <c r="B204" s="24" t="s">
        <v>36</v>
      </c>
      <c r="C204" s="24" t="s">
        <v>20</v>
      </c>
      <c r="D204" s="24" t="s">
        <v>24</v>
      </c>
      <c r="E204" s="25" t="str">
        <f>CONCATENATE(B204,", Шапка, р.",D204,", цвет ",C204)</f>
        <v>LR-CAP-156410, Шапка, р.50-52, цвет темно-синий</v>
      </c>
      <c r="F204" s="38" t="s">
        <v>20</v>
      </c>
      <c r="G204" s="35"/>
      <c r="H204" s="26" t="s">
        <v>58</v>
      </c>
      <c r="I204" s="27" t="s">
        <v>59</v>
      </c>
      <c r="J204" s="27" t="s">
        <v>60</v>
      </c>
      <c r="K204" s="28">
        <v>380</v>
      </c>
      <c r="L204" s="28">
        <v>950</v>
      </c>
      <c r="M204" s="29"/>
      <c r="N204" s="30">
        <f>M204*K204</f>
        <v>0</v>
      </c>
    </row>
    <row r="205" spans="1:14" s="23" customFormat="1" ht="29.25" customHeight="1">
      <c r="A205" s="17">
        <v>1</v>
      </c>
      <c r="B205" s="24" t="s">
        <v>36</v>
      </c>
      <c r="C205" s="24" t="s">
        <v>20</v>
      </c>
      <c r="D205" s="24" t="s">
        <v>25</v>
      </c>
      <c r="E205" s="25" t="str">
        <f>CONCATENATE(B205,", Шапка, р.",D205,", цвет ",C205)</f>
        <v>LR-CAP-156410, Шапка, р.52-54, цвет темно-синий</v>
      </c>
      <c r="F205" s="39"/>
      <c r="G205" s="36"/>
      <c r="H205" s="26" t="s">
        <v>61</v>
      </c>
      <c r="I205" s="27" t="s">
        <v>62</v>
      </c>
      <c r="J205" s="27" t="s">
        <v>63</v>
      </c>
      <c r="K205" s="28">
        <v>380</v>
      </c>
      <c r="L205" s="28">
        <v>950</v>
      </c>
      <c r="M205" s="29"/>
      <c r="N205" s="30">
        <f>M205*K205</f>
        <v>0</v>
      </c>
    </row>
    <row r="206" spans="1:14" s="23" customFormat="1" ht="29.25" customHeight="1">
      <c r="A206" s="17">
        <v>1</v>
      </c>
      <c r="B206" s="24" t="s">
        <v>36</v>
      </c>
      <c r="C206" s="24" t="s">
        <v>20</v>
      </c>
      <c r="D206" s="24" t="s">
        <v>26</v>
      </c>
      <c r="E206" s="25" t="str">
        <f>CONCATENATE(B206,", Шапка, р.",D206,", цвет ",C206)</f>
        <v>LR-CAP-156410, Шапка, р.54-56, цвет темно-синий</v>
      </c>
      <c r="F206" s="40"/>
      <c r="G206" s="37"/>
      <c r="H206" s="26" t="s">
        <v>64</v>
      </c>
      <c r="I206" s="27" t="s">
        <v>65</v>
      </c>
      <c r="J206" s="27" t="s">
        <v>66</v>
      </c>
      <c r="K206" s="28">
        <v>380</v>
      </c>
      <c r="L206" s="28">
        <v>950</v>
      </c>
      <c r="M206" s="29"/>
      <c r="N206" s="30">
        <f>M206*K206</f>
        <v>0</v>
      </c>
    </row>
    <row r="207" spans="1:14" s="31" customFormat="1" ht="29.25" customHeight="1">
      <c r="A207" s="17">
        <v>1</v>
      </c>
      <c r="B207" s="24" t="s">
        <v>36</v>
      </c>
      <c r="C207" s="24" t="s">
        <v>19</v>
      </c>
      <c r="D207" s="24" t="s">
        <v>24</v>
      </c>
      <c r="E207" s="25" t="str">
        <f t="shared" si="14"/>
        <v>LR-CAP-156410, Шапка, р.50-52, цвет кремовый</v>
      </c>
      <c r="F207" s="38" t="s">
        <v>19</v>
      </c>
      <c r="G207" s="35"/>
      <c r="H207" s="26" t="s">
        <v>58</v>
      </c>
      <c r="I207" s="27" t="s">
        <v>59</v>
      </c>
      <c r="J207" s="27" t="s">
        <v>60</v>
      </c>
      <c r="K207" s="28">
        <v>380</v>
      </c>
      <c r="L207" s="28">
        <v>950</v>
      </c>
      <c r="M207" s="29"/>
      <c r="N207" s="30">
        <f t="shared" si="15"/>
        <v>0</v>
      </c>
    </row>
    <row r="208" spans="1:14" s="23" customFormat="1" ht="29.25" customHeight="1">
      <c r="A208" s="17">
        <v>1</v>
      </c>
      <c r="B208" s="24" t="s">
        <v>36</v>
      </c>
      <c r="C208" s="24" t="s">
        <v>19</v>
      </c>
      <c r="D208" s="24" t="s">
        <v>25</v>
      </c>
      <c r="E208" s="25" t="str">
        <f t="shared" si="14"/>
        <v>LR-CAP-156410, Шапка, р.52-54, цвет кремовый</v>
      </c>
      <c r="F208" s="39"/>
      <c r="G208" s="36"/>
      <c r="H208" s="26" t="s">
        <v>61</v>
      </c>
      <c r="I208" s="27" t="s">
        <v>62</v>
      </c>
      <c r="J208" s="27" t="s">
        <v>63</v>
      </c>
      <c r="K208" s="28">
        <v>380</v>
      </c>
      <c r="L208" s="28">
        <v>950</v>
      </c>
      <c r="M208" s="29"/>
      <c r="N208" s="30">
        <f t="shared" si="15"/>
        <v>0</v>
      </c>
    </row>
    <row r="209" spans="1:14" s="23" customFormat="1" ht="29.25" customHeight="1">
      <c r="A209" s="17">
        <v>1</v>
      </c>
      <c r="B209" s="24" t="s">
        <v>36</v>
      </c>
      <c r="C209" s="24" t="s">
        <v>19</v>
      </c>
      <c r="D209" s="24" t="s">
        <v>26</v>
      </c>
      <c r="E209" s="25" t="str">
        <f t="shared" si="14"/>
        <v>LR-CAP-156410, Шапка, р.54-56, цвет кремовый</v>
      </c>
      <c r="F209" s="40"/>
      <c r="G209" s="37"/>
      <c r="H209" s="26" t="s">
        <v>64</v>
      </c>
      <c r="I209" s="27" t="s">
        <v>65</v>
      </c>
      <c r="J209" s="27" t="s">
        <v>66</v>
      </c>
      <c r="K209" s="28">
        <v>380</v>
      </c>
      <c r="L209" s="28">
        <v>950</v>
      </c>
      <c r="M209" s="29"/>
      <c r="N209" s="30">
        <f t="shared" si="15"/>
        <v>0</v>
      </c>
    </row>
    <row r="210" spans="1:14" s="31" customFormat="1" ht="29.25" customHeight="1">
      <c r="A210" s="17">
        <v>1</v>
      </c>
      <c r="B210" s="24" t="s">
        <v>36</v>
      </c>
      <c r="C210" s="24" t="s">
        <v>22</v>
      </c>
      <c r="D210" s="24" t="s">
        <v>24</v>
      </c>
      <c r="E210" s="25" t="str">
        <f t="shared" si="14"/>
        <v>LR-CAP-156410, Шапка, р.50-52, цвет розовый</v>
      </c>
      <c r="F210" s="38" t="s">
        <v>22</v>
      </c>
      <c r="G210" s="35"/>
      <c r="H210" s="26" t="s">
        <v>58</v>
      </c>
      <c r="I210" s="27" t="s">
        <v>59</v>
      </c>
      <c r="J210" s="27" t="s">
        <v>60</v>
      </c>
      <c r="K210" s="28">
        <v>380</v>
      </c>
      <c r="L210" s="28">
        <v>950</v>
      </c>
      <c r="M210" s="29"/>
      <c r="N210" s="30">
        <f t="shared" si="15"/>
        <v>0</v>
      </c>
    </row>
    <row r="211" spans="1:14" s="23" customFormat="1" ht="29.25" customHeight="1">
      <c r="A211" s="17">
        <v>1</v>
      </c>
      <c r="B211" s="24" t="s">
        <v>36</v>
      </c>
      <c r="C211" s="24" t="s">
        <v>22</v>
      </c>
      <c r="D211" s="24" t="s">
        <v>25</v>
      </c>
      <c r="E211" s="25" t="str">
        <f t="shared" si="14"/>
        <v>LR-CAP-156410, Шапка, р.52-54, цвет розовый</v>
      </c>
      <c r="F211" s="39"/>
      <c r="G211" s="36"/>
      <c r="H211" s="26" t="s">
        <v>61</v>
      </c>
      <c r="I211" s="27" t="s">
        <v>62</v>
      </c>
      <c r="J211" s="27" t="s">
        <v>63</v>
      </c>
      <c r="K211" s="28">
        <v>380</v>
      </c>
      <c r="L211" s="28">
        <v>950</v>
      </c>
      <c r="M211" s="29"/>
      <c r="N211" s="30">
        <f t="shared" si="15"/>
        <v>0</v>
      </c>
    </row>
    <row r="212" spans="1:14" s="23" customFormat="1" ht="29.25" customHeight="1">
      <c r="A212" s="17">
        <v>1</v>
      </c>
      <c r="B212" s="24" t="s">
        <v>36</v>
      </c>
      <c r="C212" s="24" t="s">
        <v>22</v>
      </c>
      <c r="D212" s="24" t="s">
        <v>26</v>
      </c>
      <c r="E212" s="25" t="str">
        <f t="shared" si="14"/>
        <v>LR-CAP-156410, Шапка, р.54-56, цвет розовый</v>
      </c>
      <c r="F212" s="40"/>
      <c r="G212" s="37"/>
      <c r="H212" s="26" t="s">
        <v>64</v>
      </c>
      <c r="I212" s="27" t="s">
        <v>65</v>
      </c>
      <c r="J212" s="27" t="s">
        <v>66</v>
      </c>
      <c r="K212" s="28">
        <v>380</v>
      </c>
      <c r="L212" s="28">
        <v>950</v>
      </c>
      <c r="M212" s="29"/>
      <c r="N212" s="30">
        <f t="shared" si="15"/>
        <v>0</v>
      </c>
    </row>
    <row r="213" spans="1:14" s="31" customFormat="1" ht="29.25" customHeight="1">
      <c r="A213" s="17">
        <v>1</v>
      </c>
      <c r="B213" s="24" t="s">
        <v>36</v>
      </c>
      <c r="C213" s="24" t="s">
        <v>18</v>
      </c>
      <c r="D213" s="24" t="s">
        <v>24</v>
      </c>
      <c r="E213" s="25" t="str">
        <f t="shared" si="14"/>
        <v>LR-CAP-156410, Шапка, р.50-52, цвет серый</v>
      </c>
      <c r="F213" s="38" t="s">
        <v>18</v>
      </c>
      <c r="G213" s="35"/>
      <c r="H213" s="26" t="s">
        <v>58</v>
      </c>
      <c r="I213" s="27" t="s">
        <v>59</v>
      </c>
      <c r="J213" s="27" t="s">
        <v>60</v>
      </c>
      <c r="K213" s="28">
        <v>380</v>
      </c>
      <c r="L213" s="28">
        <v>950</v>
      </c>
      <c r="M213" s="29"/>
      <c r="N213" s="30">
        <f t="shared" si="15"/>
        <v>0</v>
      </c>
    </row>
    <row r="214" spans="1:14" s="23" customFormat="1" ht="29.25" customHeight="1">
      <c r="A214" s="17">
        <v>1</v>
      </c>
      <c r="B214" s="24" t="s">
        <v>36</v>
      </c>
      <c r="C214" s="24" t="s">
        <v>18</v>
      </c>
      <c r="D214" s="24" t="s">
        <v>25</v>
      </c>
      <c r="E214" s="25" t="str">
        <f t="shared" ref="E214:E245" si="16">CONCATENATE(B214,", Шапка, р.",D214,", цвет ",C214)</f>
        <v>LR-CAP-156410, Шапка, р.52-54, цвет серый</v>
      </c>
      <c r="F214" s="39"/>
      <c r="G214" s="36"/>
      <c r="H214" s="26" t="s">
        <v>61</v>
      </c>
      <c r="I214" s="27" t="s">
        <v>62</v>
      </c>
      <c r="J214" s="27" t="s">
        <v>63</v>
      </c>
      <c r="K214" s="28">
        <v>380</v>
      </c>
      <c r="L214" s="28">
        <v>950</v>
      </c>
      <c r="M214" s="29"/>
      <c r="N214" s="30">
        <f t="shared" ref="N214:N245" si="17">M214*K214</f>
        <v>0</v>
      </c>
    </row>
    <row r="215" spans="1:14" s="23" customFormat="1" ht="29.25" customHeight="1">
      <c r="A215" s="17">
        <v>1</v>
      </c>
      <c r="B215" s="24" t="s">
        <v>36</v>
      </c>
      <c r="C215" s="24" t="s">
        <v>18</v>
      </c>
      <c r="D215" s="24" t="s">
        <v>26</v>
      </c>
      <c r="E215" s="25" t="str">
        <f t="shared" si="16"/>
        <v>LR-CAP-156410, Шапка, р.54-56, цвет серый</v>
      </c>
      <c r="F215" s="40"/>
      <c r="G215" s="37"/>
      <c r="H215" s="26" t="s">
        <v>64</v>
      </c>
      <c r="I215" s="27" t="s">
        <v>65</v>
      </c>
      <c r="J215" s="27" t="s">
        <v>66</v>
      </c>
      <c r="K215" s="28">
        <v>380</v>
      </c>
      <c r="L215" s="28">
        <v>950</v>
      </c>
      <c r="M215" s="29"/>
      <c r="N215" s="30">
        <f t="shared" si="17"/>
        <v>0</v>
      </c>
    </row>
    <row r="216" spans="1:14" s="31" customFormat="1" ht="29.25" customHeight="1">
      <c r="A216" s="17">
        <v>1</v>
      </c>
      <c r="B216" s="24" t="s">
        <v>36</v>
      </c>
      <c r="C216" s="24" t="s">
        <v>21</v>
      </c>
      <c r="D216" s="24" t="s">
        <v>24</v>
      </c>
      <c r="E216" s="25" t="str">
        <f t="shared" si="16"/>
        <v>LR-CAP-156410, Шапка, р.50-52, цвет черный</v>
      </c>
      <c r="F216" s="38" t="s">
        <v>21</v>
      </c>
      <c r="G216" s="35"/>
      <c r="H216" s="26" t="s">
        <v>58</v>
      </c>
      <c r="I216" s="27" t="s">
        <v>59</v>
      </c>
      <c r="J216" s="27" t="s">
        <v>60</v>
      </c>
      <c r="K216" s="28">
        <v>380</v>
      </c>
      <c r="L216" s="28">
        <v>950</v>
      </c>
      <c r="M216" s="29"/>
      <c r="N216" s="30">
        <f t="shared" si="17"/>
        <v>0</v>
      </c>
    </row>
    <row r="217" spans="1:14" s="23" customFormat="1" ht="29.25" customHeight="1">
      <c r="A217" s="17">
        <v>1</v>
      </c>
      <c r="B217" s="24" t="s">
        <v>36</v>
      </c>
      <c r="C217" s="24" t="s">
        <v>21</v>
      </c>
      <c r="D217" s="24" t="s">
        <v>25</v>
      </c>
      <c r="E217" s="25" t="str">
        <f t="shared" si="16"/>
        <v>LR-CAP-156410, Шапка, р.52-54, цвет черный</v>
      </c>
      <c r="F217" s="39"/>
      <c r="G217" s="36"/>
      <c r="H217" s="26" t="s">
        <v>61</v>
      </c>
      <c r="I217" s="27" t="s">
        <v>62</v>
      </c>
      <c r="J217" s="27" t="s">
        <v>63</v>
      </c>
      <c r="K217" s="28">
        <v>380</v>
      </c>
      <c r="L217" s="28">
        <v>950</v>
      </c>
      <c r="M217" s="29"/>
      <c r="N217" s="30">
        <f t="shared" si="17"/>
        <v>0</v>
      </c>
    </row>
    <row r="218" spans="1:14" s="23" customFormat="1" ht="29.25" customHeight="1">
      <c r="A218" s="17">
        <v>1</v>
      </c>
      <c r="B218" s="24" t="s">
        <v>36</v>
      </c>
      <c r="C218" s="24" t="s">
        <v>21</v>
      </c>
      <c r="D218" s="24" t="s">
        <v>26</v>
      </c>
      <c r="E218" s="25" t="str">
        <f t="shared" si="16"/>
        <v>LR-CAP-156410, Шапка, р.54-56, цвет черный</v>
      </c>
      <c r="F218" s="40"/>
      <c r="G218" s="37"/>
      <c r="H218" s="26" t="s">
        <v>64</v>
      </c>
      <c r="I218" s="27" t="s">
        <v>65</v>
      </c>
      <c r="J218" s="27" t="s">
        <v>66</v>
      </c>
      <c r="K218" s="28">
        <v>380</v>
      </c>
      <c r="L218" s="28">
        <v>950</v>
      </c>
      <c r="M218" s="29"/>
      <c r="N218" s="30">
        <f t="shared" si="17"/>
        <v>0</v>
      </c>
    </row>
    <row r="219" spans="1:14" s="23" customFormat="1" ht="20.25">
      <c r="A219" s="17">
        <v>1</v>
      </c>
      <c r="B219" s="18"/>
      <c r="C219" s="18"/>
      <c r="D219" s="18"/>
      <c r="E219" s="18"/>
      <c r="F219" s="19" t="s">
        <v>79</v>
      </c>
      <c r="G219" s="20"/>
      <c r="H219" s="21"/>
      <c r="I219" s="22"/>
      <c r="J219" s="22"/>
      <c r="K219" s="22"/>
      <c r="L219" s="22"/>
      <c r="M219" s="22"/>
      <c r="N219" s="22"/>
    </row>
    <row r="220" spans="1:14" s="31" customFormat="1" ht="29.25" customHeight="1">
      <c r="A220" s="17">
        <v>1</v>
      </c>
      <c r="B220" s="24" t="s">
        <v>37</v>
      </c>
      <c r="C220" s="24" t="s">
        <v>17</v>
      </c>
      <c r="D220" s="24" t="s">
        <v>24</v>
      </c>
      <c r="E220" s="25" t="str">
        <f t="shared" si="16"/>
        <v>LR-CAP-156413, Шапка, р.50-52, цвет белый</v>
      </c>
      <c r="F220" s="38" t="s">
        <v>17</v>
      </c>
      <c r="G220" s="35"/>
      <c r="H220" s="26" t="s">
        <v>58</v>
      </c>
      <c r="I220" s="27" t="s">
        <v>59</v>
      </c>
      <c r="J220" s="27" t="s">
        <v>60</v>
      </c>
      <c r="K220" s="28">
        <v>380</v>
      </c>
      <c r="L220" s="28">
        <v>950</v>
      </c>
      <c r="M220" s="29"/>
      <c r="N220" s="30">
        <f t="shared" si="17"/>
        <v>0</v>
      </c>
    </row>
    <row r="221" spans="1:14" s="23" customFormat="1" ht="29.25" customHeight="1">
      <c r="A221" s="17">
        <v>1</v>
      </c>
      <c r="B221" s="24" t="s">
        <v>37</v>
      </c>
      <c r="C221" s="24" t="s">
        <v>17</v>
      </c>
      <c r="D221" s="24" t="s">
        <v>25</v>
      </c>
      <c r="E221" s="25" t="str">
        <f t="shared" si="16"/>
        <v>LR-CAP-156413, Шапка, р.52-54, цвет белый</v>
      </c>
      <c r="F221" s="39"/>
      <c r="G221" s="36"/>
      <c r="H221" s="26" t="s">
        <v>61</v>
      </c>
      <c r="I221" s="27" t="s">
        <v>62</v>
      </c>
      <c r="J221" s="27" t="s">
        <v>63</v>
      </c>
      <c r="K221" s="28">
        <v>380</v>
      </c>
      <c r="L221" s="28">
        <v>950</v>
      </c>
      <c r="M221" s="29"/>
      <c r="N221" s="30">
        <f t="shared" si="17"/>
        <v>0</v>
      </c>
    </row>
    <row r="222" spans="1:14" s="23" customFormat="1" ht="29.25" customHeight="1">
      <c r="A222" s="17">
        <v>1</v>
      </c>
      <c r="B222" s="24" t="s">
        <v>37</v>
      </c>
      <c r="C222" s="24" t="s">
        <v>17</v>
      </c>
      <c r="D222" s="24" t="s">
        <v>26</v>
      </c>
      <c r="E222" s="25" t="str">
        <f t="shared" si="16"/>
        <v>LR-CAP-156413, Шапка, р.54-56, цвет белый</v>
      </c>
      <c r="F222" s="40"/>
      <c r="G222" s="37"/>
      <c r="H222" s="26" t="s">
        <v>64</v>
      </c>
      <c r="I222" s="27" t="s">
        <v>65</v>
      </c>
      <c r="J222" s="27" t="s">
        <v>66</v>
      </c>
      <c r="K222" s="28">
        <v>380</v>
      </c>
      <c r="L222" s="28">
        <v>950</v>
      </c>
      <c r="M222" s="29"/>
      <c r="N222" s="30">
        <f t="shared" si="17"/>
        <v>0</v>
      </c>
    </row>
    <row r="223" spans="1:14" s="31" customFormat="1" ht="29.25" customHeight="1">
      <c r="A223" s="17">
        <v>1</v>
      </c>
      <c r="B223" s="24" t="s">
        <v>37</v>
      </c>
      <c r="C223" s="24" t="s">
        <v>20</v>
      </c>
      <c r="D223" s="24" t="s">
        <v>24</v>
      </c>
      <c r="E223" s="25" t="str">
        <f>CONCATENATE(B223,", Шапка, р.",D223,", цвет ",C223)</f>
        <v>LR-CAP-156413, Шапка, р.50-52, цвет темно-синий</v>
      </c>
      <c r="F223" s="38" t="s">
        <v>20</v>
      </c>
      <c r="G223" s="35"/>
      <c r="H223" s="26" t="s">
        <v>58</v>
      </c>
      <c r="I223" s="27" t="s">
        <v>59</v>
      </c>
      <c r="J223" s="27" t="s">
        <v>60</v>
      </c>
      <c r="K223" s="28">
        <v>380</v>
      </c>
      <c r="L223" s="28">
        <v>950</v>
      </c>
      <c r="M223" s="29"/>
      <c r="N223" s="30">
        <f>M223*K223</f>
        <v>0</v>
      </c>
    </row>
    <row r="224" spans="1:14" s="23" customFormat="1" ht="29.25" customHeight="1">
      <c r="A224" s="17">
        <v>1</v>
      </c>
      <c r="B224" s="24" t="s">
        <v>37</v>
      </c>
      <c r="C224" s="24" t="s">
        <v>20</v>
      </c>
      <c r="D224" s="24" t="s">
        <v>25</v>
      </c>
      <c r="E224" s="25" t="str">
        <f>CONCATENATE(B224,", Шапка, р.",D224,", цвет ",C224)</f>
        <v>LR-CAP-156413, Шапка, р.52-54, цвет темно-синий</v>
      </c>
      <c r="F224" s="39"/>
      <c r="G224" s="36"/>
      <c r="H224" s="26" t="s">
        <v>61</v>
      </c>
      <c r="I224" s="27" t="s">
        <v>62</v>
      </c>
      <c r="J224" s="27" t="s">
        <v>63</v>
      </c>
      <c r="K224" s="28">
        <v>380</v>
      </c>
      <c r="L224" s="28">
        <v>950</v>
      </c>
      <c r="M224" s="29"/>
      <c r="N224" s="30">
        <f>M224*K224</f>
        <v>0</v>
      </c>
    </row>
    <row r="225" spans="1:14" s="23" customFormat="1" ht="29.25" customHeight="1">
      <c r="A225" s="17">
        <v>1</v>
      </c>
      <c r="B225" s="24" t="s">
        <v>37</v>
      </c>
      <c r="C225" s="24" t="s">
        <v>20</v>
      </c>
      <c r="D225" s="24" t="s">
        <v>26</v>
      </c>
      <c r="E225" s="25" t="str">
        <f>CONCATENATE(B225,", Шапка, р.",D225,", цвет ",C225)</f>
        <v>LR-CAP-156413, Шапка, р.54-56, цвет темно-синий</v>
      </c>
      <c r="F225" s="40"/>
      <c r="G225" s="37"/>
      <c r="H225" s="26" t="s">
        <v>64</v>
      </c>
      <c r="I225" s="27" t="s">
        <v>65</v>
      </c>
      <c r="J225" s="27" t="s">
        <v>66</v>
      </c>
      <c r="K225" s="28">
        <v>380</v>
      </c>
      <c r="L225" s="28">
        <v>950</v>
      </c>
      <c r="M225" s="29"/>
      <c r="N225" s="30">
        <f>M225*K225</f>
        <v>0</v>
      </c>
    </row>
    <row r="226" spans="1:14" s="31" customFormat="1" ht="29.25" customHeight="1">
      <c r="A226" s="17">
        <v>1</v>
      </c>
      <c r="B226" s="24" t="s">
        <v>37</v>
      </c>
      <c r="C226" s="24" t="s">
        <v>19</v>
      </c>
      <c r="D226" s="24" t="s">
        <v>24</v>
      </c>
      <c r="E226" s="25" t="str">
        <f t="shared" si="16"/>
        <v>LR-CAP-156413, Шапка, р.50-52, цвет кремовый</v>
      </c>
      <c r="F226" s="38" t="s">
        <v>19</v>
      </c>
      <c r="G226" s="35"/>
      <c r="H226" s="26" t="s">
        <v>58</v>
      </c>
      <c r="I226" s="27" t="s">
        <v>59</v>
      </c>
      <c r="J226" s="27" t="s">
        <v>60</v>
      </c>
      <c r="K226" s="28">
        <v>380</v>
      </c>
      <c r="L226" s="28">
        <v>950</v>
      </c>
      <c r="M226" s="29"/>
      <c r="N226" s="30">
        <f t="shared" si="17"/>
        <v>0</v>
      </c>
    </row>
    <row r="227" spans="1:14" s="23" customFormat="1" ht="29.25" customHeight="1">
      <c r="A227" s="17">
        <v>1</v>
      </c>
      <c r="B227" s="24" t="s">
        <v>37</v>
      </c>
      <c r="C227" s="24" t="s">
        <v>19</v>
      </c>
      <c r="D227" s="24" t="s">
        <v>25</v>
      </c>
      <c r="E227" s="25" t="str">
        <f t="shared" si="16"/>
        <v>LR-CAP-156413, Шапка, р.52-54, цвет кремовый</v>
      </c>
      <c r="F227" s="39"/>
      <c r="G227" s="36"/>
      <c r="H227" s="26" t="s">
        <v>61</v>
      </c>
      <c r="I227" s="27" t="s">
        <v>62</v>
      </c>
      <c r="J227" s="27" t="s">
        <v>63</v>
      </c>
      <c r="K227" s="28">
        <v>380</v>
      </c>
      <c r="L227" s="28">
        <v>950</v>
      </c>
      <c r="M227" s="29"/>
      <c r="N227" s="30">
        <f t="shared" si="17"/>
        <v>0</v>
      </c>
    </row>
    <row r="228" spans="1:14" s="23" customFormat="1" ht="29.25" customHeight="1">
      <c r="A228" s="17">
        <v>1</v>
      </c>
      <c r="B228" s="24" t="s">
        <v>37</v>
      </c>
      <c r="C228" s="24" t="s">
        <v>19</v>
      </c>
      <c r="D228" s="24" t="s">
        <v>26</v>
      </c>
      <c r="E228" s="25" t="str">
        <f t="shared" si="16"/>
        <v>LR-CAP-156413, Шапка, р.54-56, цвет кремовый</v>
      </c>
      <c r="F228" s="40"/>
      <c r="G228" s="37"/>
      <c r="H228" s="26" t="s">
        <v>64</v>
      </c>
      <c r="I228" s="27" t="s">
        <v>65</v>
      </c>
      <c r="J228" s="27" t="s">
        <v>66</v>
      </c>
      <c r="K228" s="28">
        <v>380</v>
      </c>
      <c r="L228" s="28">
        <v>950</v>
      </c>
      <c r="M228" s="29"/>
      <c r="N228" s="30">
        <f t="shared" si="17"/>
        <v>0</v>
      </c>
    </row>
    <row r="229" spans="1:14" s="31" customFormat="1" ht="29.25" customHeight="1">
      <c r="A229" s="17">
        <v>1</v>
      </c>
      <c r="B229" s="24" t="s">
        <v>37</v>
      </c>
      <c r="C229" s="24" t="s">
        <v>22</v>
      </c>
      <c r="D229" s="24" t="s">
        <v>24</v>
      </c>
      <c r="E229" s="25" t="str">
        <f t="shared" si="16"/>
        <v>LR-CAP-156413, Шапка, р.50-52, цвет розовый</v>
      </c>
      <c r="F229" s="38" t="s">
        <v>22</v>
      </c>
      <c r="G229" s="35"/>
      <c r="H229" s="26" t="s">
        <v>58</v>
      </c>
      <c r="I229" s="27" t="s">
        <v>59</v>
      </c>
      <c r="J229" s="27" t="s">
        <v>60</v>
      </c>
      <c r="K229" s="28">
        <v>380</v>
      </c>
      <c r="L229" s="28">
        <v>950</v>
      </c>
      <c r="M229" s="29"/>
      <c r="N229" s="30">
        <f t="shared" si="17"/>
        <v>0</v>
      </c>
    </row>
    <row r="230" spans="1:14" s="23" customFormat="1" ht="29.25" customHeight="1">
      <c r="A230" s="17">
        <v>1</v>
      </c>
      <c r="B230" s="24" t="s">
        <v>37</v>
      </c>
      <c r="C230" s="24" t="s">
        <v>22</v>
      </c>
      <c r="D230" s="24" t="s">
        <v>25</v>
      </c>
      <c r="E230" s="25" t="str">
        <f t="shared" si="16"/>
        <v>LR-CAP-156413, Шапка, р.52-54, цвет розовый</v>
      </c>
      <c r="F230" s="39"/>
      <c r="G230" s="36"/>
      <c r="H230" s="26" t="s">
        <v>61</v>
      </c>
      <c r="I230" s="27" t="s">
        <v>62</v>
      </c>
      <c r="J230" s="27" t="s">
        <v>63</v>
      </c>
      <c r="K230" s="28">
        <v>380</v>
      </c>
      <c r="L230" s="28">
        <v>950</v>
      </c>
      <c r="M230" s="29"/>
      <c r="N230" s="30">
        <f t="shared" si="17"/>
        <v>0</v>
      </c>
    </row>
    <row r="231" spans="1:14" s="23" customFormat="1" ht="29.25" customHeight="1">
      <c r="A231" s="17">
        <v>1</v>
      </c>
      <c r="B231" s="24" t="s">
        <v>37</v>
      </c>
      <c r="C231" s="24" t="s">
        <v>22</v>
      </c>
      <c r="D231" s="24" t="s">
        <v>26</v>
      </c>
      <c r="E231" s="25" t="str">
        <f t="shared" si="16"/>
        <v>LR-CAP-156413, Шапка, р.54-56, цвет розовый</v>
      </c>
      <c r="F231" s="40"/>
      <c r="G231" s="37"/>
      <c r="H231" s="26" t="s">
        <v>64</v>
      </c>
      <c r="I231" s="27" t="s">
        <v>65</v>
      </c>
      <c r="J231" s="27" t="s">
        <v>66</v>
      </c>
      <c r="K231" s="28">
        <v>380</v>
      </c>
      <c r="L231" s="28">
        <v>950</v>
      </c>
      <c r="M231" s="29"/>
      <c r="N231" s="30">
        <f t="shared" si="17"/>
        <v>0</v>
      </c>
    </row>
    <row r="232" spans="1:14" s="31" customFormat="1" ht="29.25" customHeight="1">
      <c r="A232" s="17">
        <v>1</v>
      </c>
      <c r="B232" s="24" t="s">
        <v>37</v>
      </c>
      <c r="C232" s="24" t="s">
        <v>18</v>
      </c>
      <c r="D232" s="24" t="s">
        <v>24</v>
      </c>
      <c r="E232" s="25" t="str">
        <f t="shared" si="16"/>
        <v>LR-CAP-156413, Шапка, р.50-52, цвет серый</v>
      </c>
      <c r="F232" s="38" t="s">
        <v>18</v>
      </c>
      <c r="G232" s="35"/>
      <c r="H232" s="26" t="s">
        <v>58</v>
      </c>
      <c r="I232" s="27" t="s">
        <v>59</v>
      </c>
      <c r="J232" s="27" t="s">
        <v>60</v>
      </c>
      <c r="K232" s="28">
        <v>380</v>
      </c>
      <c r="L232" s="28">
        <v>950</v>
      </c>
      <c r="M232" s="29"/>
      <c r="N232" s="30">
        <f t="shared" si="17"/>
        <v>0</v>
      </c>
    </row>
    <row r="233" spans="1:14" s="23" customFormat="1" ht="29.25" customHeight="1">
      <c r="A233" s="17">
        <v>1</v>
      </c>
      <c r="B233" s="24" t="s">
        <v>37</v>
      </c>
      <c r="C233" s="24" t="s">
        <v>18</v>
      </c>
      <c r="D233" s="24" t="s">
        <v>25</v>
      </c>
      <c r="E233" s="25" t="str">
        <f t="shared" si="16"/>
        <v>LR-CAP-156413, Шапка, р.52-54, цвет серый</v>
      </c>
      <c r="F233" s="39"/>
      <c r="G233" s="36"/>
      <c r="H233" s="26" t="s">
        <v>61</v>
      </c>
      <c r="I233" s="27" t="s">
        <v>62</v>
      </c>
      <c r="J233" s="27" t="s">
        <v>63</v>
      </c>
      <c r="K233" s="28">
        <v>380</v>
      </c>
      <c r="L233" s="28">
        <v>950</v>
      </c>
      <c r="M233" s="29"/>
      <c r="N233" s="30">
        <f t="shared" si="17"/>
        <v>0</v>
      </c>
    </row>
    <row r="234" spans="1:14" s="23" customFormat="1" ht="29.25" customHeight="1">
      <c r="A234" s="17">
        <v>1</v>
      </c>
      <c r="B234" s="24" t="s">
        <v>37</v>
      </c>
      <c r="C234" s="24" t="s">
        <v>18</v>
      </c>
      <c r="D234" s="24" t="s">
        <v>26</v>
      </c>
      <c r="E234" s="25" t="str">
        <f t="shared" si="16"/>
        <v>LR-CAP-156413, Шапка, р.54-56, цвет серый</v>
      </c>
      <c r="F234" s="40"/>
      <c r="G234" s="37"/>
      <c r="H234" s="26" t="s">
        <v>64</v>
      </c>
      <c r="I234" s="27" t="s">
        <v>65</v>
      </c>
      <c r="J234" s="27" t="s">
        <v>66</v>
      </c>
      <c r="K234" s="28">
        <v>380</v>
      </c>
      <c r="L234" s="28">
        <v>950</v>
      </c>
      <c r="M234" s="29"/>
      <c r="N234" s="30">
        <f t="shared" si="17"/>
        <v>0</v>
      </c>
    </row>
    <row r="235" spans="1:14" s="31" customFormat="1" ht="29.25" customHeight="1">
      <c r="A235" s="17">
        <v>1</v>
      </c>
      <c r="B235" s="24" t="s">
        <v>37</v>
      </c>
      <c r="C235" s="24" t="s">
        <v>21</v>
      </c>
      <c r="D235" s="24" t="s">
        <v>24</v>
      </c>
      <c r="E235" s="25" t="str">
        <f t="shared" si="16"/>
        <v>LR-CAP-156413, Шапка, р.50-52, цвет черный</v>
      </c>
      <c r="F235" s="38" t="s">
        <v>21</v>
      </c>
      <c r="G235" s="35"/>
      <c r="H235" s="26" t="s">
        <v>58</v>
      </c>
      <c r="I235" s="27" t="s">
        <v>59</v>
      </c>
      <c r="J235" s="27" t="s">
        <v>60</v>
      </c>
      <c r="K235" s="28">
        <v>380</v>
      </c>
      <c r="L235" s="28">
        <v>950</v>
      </c>
      <c r="M235" s="29"/>
      <c r="N235" s="30">
        <f t="shared" si="17"/>
        <v>0</v>
      </c>
    </row>
    <row r="236" spans="1:14" s="23" customFormat="1" ht="29.25" customHeight="1">
      <c r="A236" s="17">
        <v>1</v>
      </c>
      <c r="B236" s="24" t="s">
        <v>37</v>
      </c>
      <c r="C236" s="24" t="s">
        <v>21</v>
      </c>
      <c r="D236" s="24" t="s">
        <v>25</v>
      </c>
      <c r="E236" s="25" t="str">
        <f t="shared" si="16"/>
        <v>LR-CAP-156413, Шапка, р.52-54, цвет черный</v>
      </c>
      <c r="F236" s="39"/>
      <c r="G236" s="36"/>
      <c r="H236" s="26" t="s">
        <v>61</v>
      </c>
      <c r="I236" s="27" t="s">
        <v>62</v>
      </c>
      <c r="J236" s="27" t="s">
        <v>63</v>
      </c>
      <c r="K236" s="28">
        <v>380</v>
      </c>
      <c r="L236" s="28">
        <v>950</v>
      </c>
      <c r="M236" s="29"/>
      <c r="N236" s="30">
        <f t="shared" si="17"/>
        <v>0</v>
      </c>
    </row>
    <row r="237" spans="1:14" s="23" customFormat="1" ht="29.25" customHeight="1">
      <c r="A237" s="17">
        <v>1</v>
      </c>
      <c r="B237" s="24" t="s">
        <v>37</v>
      </c>
      <c r="C237" s="24" t="s">
        <v>21</v>
      </c>
      <c r="D237" s="24" t="s">
        <v>26</v>
      </c>
      <c r="E237" s="25" t="str">
        <f t="shared" si="16"/>
        <v>LR-CAP-156413, Шапка, р.54-56, цвет черный</v>
      </c>
      <c r="F237" s="40"/>
      <c r="G237" s="37"/>
      <c r="H237" s="26" t="s">
        <v>64</v>
      </c>
      <c r="I237" s="27" t="s">
        <v>65</v>
      </c>
      <c r="J237" s="27" t="s">
        <v>66</v>
      </c>
      <c r="K237" s="28">
        <v>380</v>
      </c>
      <c r="L237" s="28">
        <v>950</v>
      </c>
      <c r="M237" s="29"/>
      <c r="N237" s="30">
        <f t="shared" si="17"/>
        <v>0</v>
      </c>
    </row>
    <row r="238" spans="1:14" s="23" customFormat="1" ht="20.25">
      <c r="A238" s="17">
        <v>1</v>
      </c>
      <c r="B238" s="18"/>
      <c r="C238" s="18"/>
      <c r="D238" s="18"/>
      <c r="E238" s="18"/>
      <c r="F238" s="19" t="s">
        <v>80</v>
      </c>
      <c r="G238" s="20"/>
      <c r="H238" s="21"/>
      <c r="I238" s="22"/>
      <c r="J238" s="22"/>
      <c r="K238" s="22"/>
      <c r="L238" s="22"/>
      <c r="M238" s="22"/>
      <c r="N238" s="22"/>
    </row>
    <row r="239" spans="1:14" s="31" customFormat="1" ht="29.25" customHeight="1">
      <c r="A239" s="17">
        <v>1</v>
      </c>
      <c r="B239" s="24" t="s">
        <v>38</v>
      </c>
      <c r="C239" s="24" t="s">
        <v>17</v>
      </c>
      <c r="D239" s="24" t="s">
        <v>24</v>
      </c>
      <c r="E239" s="25" t="str">
        <f t="shared" si="16"/>
        <v>LR-CAP-156339, Шапка, р.50-52, цвет белый</v>
      </c>
      <c r="F239" s="38" t="s">
        <v>17</v>
      </c>
      <c r="G239" s="35"/>
      <c r="H239" s="26" t="s">
        <v>58</v>
      </c>
      <c r="I239" s="27" t="s">
        <v>59</v>
      </c>
      <c r="J239" s="27" t="s">
        <v>60</v>
      </c>
      <c r="K239" s="28">
        <v>380</v>
      </c>
      <c r="L239" s="28">
        <v>950</v>
      </c>
      <c r="M239" s="29"/>
      <c r="N239" s="30">
        <f t="shared" si="17"/>
        <v>0</v>
      </c>
    </row>
    <row r="240" spans="1:14" s="23" customFormat="1" ht="29.25" customHeight="1">
      <c r="A240" s="17">
        <v>1</v>
      </c>
      <c r="B240" s="24" t="s">
        <v>38</v>
      </c>
      <c r="C240" s="24" t="s">
        <v>17</v>
      </c>
      <c r="D240" s="24" t="s">
        <v>25</v>
      </c>
      <c r="E240" s="25" t="str">
        <f t="shared" si="16"/>
        <v>LR-CAP-156339, Шапка, р.52-54, цвет белый</v>
      </c>
      <c r="F240" s="39"/>
      <c r="G240" s="36"/>
      <c r="H240" s="26" t="s">
        <v>61</v>
      </c>
      <c r="I240" s="27" t="s">
        <v>62</v>
      </c>
      <c r="J240" s="27" t="s">
        <v>63</v>
      </c>
      <c r="K240" s="28">
        <v>380</v>
      </c>
      <c r="L240" s="28">
        <v>950</v>
      </c>
      <c r="M240" s="29"/>
      <c r="N240" s="30">
        <f t="shared" si="17"/>
        <v>0</v>
      </c>
    </row>
    <row r="241" spans="1:14" s="23" customFormat="1" ht="29.25" customHeight="1">
      <c r="A241" s="17">
        <v>1</v>
      </c>
      <c r="B241" s="24" t="s">
        <v>38</v>
      </c>
      <c r="C241" s="24" t="s">
        <v>17</v>
      </c>
      <c r="D241" s="24" t="s">
        <v>26</v>
      </c>
      <c r="E241" s="25" t="str">
        <f t="shared" si="16"/>
        <v>LR-CAP-156339, Шапка, р.54-56, цвет белый</v>
      </c>
      <c r="F241" s="40"/>
      <c r="G241" s="37"/>
      <c r="H241" s="26" t="s">
        <v>64</v>
      </c>
      <c r="I241" s="27" t="s">
        <v>65</v>
      </c>
      <c r="J241" s="27" t="s">
        <v>66</v>
      </c>
      <c r="K241" s="28">
        <v>380</v>
      </c>
      <c r="L241" s="28">
        <v>950</v>
      </c>
      <c r="M241" s="29"/>
      <c r="N241" s="30">
        <f t="shared" si="17"/>
        <v>0</v>
      </c>
    </row>
    <row r="242" spans="1:14" s="31" customFormat="1" ht="29.25" customHeight="1">
      <c r="A242" s="17">
        <v>1</v>
      </c>
      <c r="B242" s="24" t="s">
        <v>38</v>
      </c>
      <c r="C242" s="24" t="s">
        <v>20</v>
      </c>
      <c r="D242" s="24" t="s">
        <v>24</v>
      </c>
      <c r="E242" s="25" t="str">
        <f>CONCATENATE(B242,", Шапка, р.",D242,", цвет ",C242)</f>
        <v>LR-CAP-156339, Шапка, р.50-52, цвет темно-синий</v>
      </c>
      <c r="F242" s="38" t="s">
        <v>20</v>
      </c>
      <c r="G242" s="35"/>
      <c r="H242" s="26" t="s">
        <v>58</v>
      </c>
      <c r="I242" s="27" t="s">
        <v>59</v>
      </c>
      <c r="J242" s="27" t="s">
        <v>60</v>
      </c>
      <c r="K242" s="28">
        <v>380</v>
      </c>
      <c r="L242" s="28">
        <v>950</v>
      </c>
      <c r="M242" s="29"/>
      <c r="N242" s="30">
        <f>M242*K242</f>
        <v>0</v>
      </c>
    </row>
    <row r="243" spans="1:14" s="23" customFormat="1" ht="29.25" customHeight="1">
      <c r="A243" s="17">
        <v>1</v>
      </c>
      <c r="B243" s="24" t="s">
        <v>38</v>
      </c>
      <c r="C243" s="24" t="s">
        <v>20</v>
      </c>
      <c r="D243" s="24" t="s">
        <v>25</v>
      </c>
      <c r="E243" s="25" t="str">
        <f>CONCATENATE(B243,", Шапка, р.",D243,", цвет ",C243)</f>
        <v>LR-CAP-156339, Шапка, р.52-54, цвет темно-синий</v>
      </c>
      <c r="F243" s="39"/>
      <c r="G243" s="36"/>
      <c r="H243" s="26" t="s">
        <v>61</v>
      </c>
      <c r="I243" s="27" t="s">
        <v>62</v>
      </c>
      <c r="J243" s="27" t="s">
        <v>63</v>
      </c>
      <c r="K243" s="28">
        <v>380</v>
      </c>
      <c r="L243" s="28">
        <v>950</v>
      </c>
      <c r="M243" s="29"/>
      <c r="N243" s="30">
        <f>M243*K243</f>
        <v>0</v>
      </c>
    </row>
    <row r="244" spans="1:14" s="23" customFormat="1" ht="29.25" customHeight="1">
      <c r="A244" s="17">
        <v>1</v>
      </c>
      <c r="B244" s="24" t="s">
        <v>38</v>
      </c>
      <c r="C244" s="24" t="s">
        <v>20</v>
      </c>
      <c r="D244" s="24" t="s">
        <v>26</v>
      </c>
      <c r="E244" s="25" t="str">
        <f>CONCATENATE(B244,", Шапка, р.",D244,", цвет ",C244)</f>
        <v>LR-CAP-156339, Шапка, р.54-56, цвет темно-синий</v>
      </c>
      <c r="F244" s="40"/>
      <c r="G244" s="37"/>
      <c r="H244" s="26" t="s">
        <v>64</v>
      </c>
      <c r="I244" s="27" t="s">
        <v>65</v>
      </c>
      <c r="J244" s="27" t="s">
        <v>66</v>
      </c>
      <c r="K244" s="28">
        <v>380</v>
      </c>
      <c r="L244" s="28">
        <v>950</v>
      </c>
      <c r="M244" s="29"/>
      <c r="N244" s="30">
        <f>M244*K244</f>
        <v>0</v>
      </c>
    </row>
    <row r="245" spans="1:14" s="31" customFormat="1" ht="29.25" customHeight="1">
      <c r="A245" s="17">
        <v>1</v>
      </c>
      <c r="B245" s="24" t="s">
        <v>38</v>
      </c>
      <c r="C245" s="24" t="s">
        <v>19</v>
      </c>
      <c r="D245" s="24" t="s">
        <v>24</v>
      </c>
      <c r="E245" s="25" t="str">
        <f t="shared" si="16"/>
        <v>LR-CAP-156339, Шапка, р.50-52, цвет кремовый</v>
      </c>
      <c r="F245" s="38" t="s">
        <v>19</v>
      </c>
      <c r="G245" s="35"/>
      <c r="H245" s="26" t="s">
        <v>58</v>
      </c>
      <c r="I245" s="27" t="s">
        <v>59</v>
      </c>
      <c r="J245" s="27" t="s">
        <v>60</v>
      </c>
      <c r="K245" s="28">
        <v>380</v>
      </c>
      <c r="L245" s="28">
        <v>950</v>
      </c>
      <c r="M245" s="29"/>
      <c r="N245" s="30">
        <f t="shared" si="17"/>
        <v>0</v>
      </c>
    </row>
    <row r="246" spans="1:14" s="23" customFormat="1" ht="29.25" customHeight="1">
      <c r="A246" s="17">
        <v>1</v>
      </c>
      <c r="B246" s="24" t="s">
        <v>38</v>
      </c>
      <c r="C246" s="24" t="s">
        <v>19</v>
      </c>
      <c r="D246" s="24" t="s">
        <v>25</v>
      </c>
      <c r="E246" s="25" t="str">
        <f t="shared" ref="E246:E273" si="18">CONCATENATE(B246,", Шапка, р.",D246,", цвет ",C246)</f>
        <v>LR-CAP-156339, Шапка, р.52-54, цвет кремовый</v>
      </c>
      <c r="F246" s="39"/>
      <c r="G246" s="36"/>
      <c r="H246" s="26" t="s">
        <v>61</v>
      </c>
      <c r="I246" s="27" t="s">
        <v>62</v>
      </c>
      <c r="J246" s="27" t="s">
        <v>63</v>
      </c>
      <c r="K246" s="28">
        <v>380</v>
      </c>
      <c r="L246" s="28">
        <v>950</v>
      </c>
      <c r="M246" s="29"/>
      <c r="N246" s="30">
        <f t="shared" ref="N246:N273" si="19">M246*K246</f>
        <v>0</v>
      </c>
    </row>
    <row r="247" spans="1:14" s="23" customFormat="1" ht="29.25" customHeight="1">
      <c r="A247" s="17">
        <v>1</v>
      </c>
      <c r="B247" s="24" t="s">
        <v>38</v>
      </c>
      <c r="C247" s="24" t="s">
        <v>19</v>
      </c>
      <c r="D247" s="24" t="s">
        <v>26</v>
      </c>
      <c r="E247" s="25" t="str">
        <f t="shared" si="18"/>
        <v>LR-CAP-156339, Шапка, р.54-56, цвет кремовый</v>
      </c>
      <c r="F247" s="40"/>
      <c r="G247" s="37"/>
      <c r="H247" s="26" t="s">
        <v>64</v>
      </c>
      <c r="I247" s="27" t="s">
        <v>65</v>
      </c>
      <c r="J247" s="27" t="s">
        <v>66</v>
      </c>
      <c r="K247" s="28">
        <v>380</v>
      </c>
      <c r="L247" s="28">
        <v>950</v>
      </c>
      <c r="M247" s="29"/>
      <c r="N247" s="30">
        <f t="shared" si="19"/>
        <v>0</v>
      </c>
    </row>
    <row r="248" spans="1:14" s="31" customFormat="1" ht="29.25" customHeight="1">
      <c r="A248" s="17">
        <v>1</v>
      </c>
      <c r="B248" s="24" t="s">
        <v>38</v>
      </c>
      <c r="C248" s="24" t="s">
        <v>22</v>
      </c>
      <c r="D248" s="24" t="s">
        <v>24</v>
      </c>
      <c r="E248" s="25" t="str">
        <f t="shared" si="18"/>
        <v>LR-CAP-156339, Шапка, р.50-52, цвет розовый</v>
      </c>
      <c r="F248" s="38" t="s">
        <v>22</v>
      </c>
      <c r="G248" s="35"/>
      <c r="H248" s="26" t="s">
        <v>58</v>
      </c>
      <c r="I248" s="27" t="s">
        <v>59</v>
      </c>
      <c r="J248" s="27" t="s">
        <v>60</v>
      </c>
      <c r="K248" s="28">
        <v>380</v>
      </c>
      <c r="L248" s="28">
        <v>950</v>
      </c>
      <c r="M248" s="29"/>
      <c r="N248" s="30">
        <f t="shared" si="19"/>
        <v>0</v>
      </c>
    </row>
    <row r="249" spans="1:14" s="23" customFormat="1" ht="29.25" customHeight="1">
      <c r="A249" s="17">
        <v>1</v>
      </c>
      <c r="B249" s="24" t="s">
        <v>38</v>
      </c>
      <c r="C249" s="24" t="s">
        <v>22</v>
      </c>
      <c r="D249" s="24" t="s">
        <v>25</v>
      </c>
      <c r="E249" s="25" t="str">
        <f t="shared" si="18"/>
        <v>LR-CAP-156339, Шапка, р.52-54, цвет розовый</v>
      </c>
      <c r="F249" s="39"/>
      <c r="G249" s="36"/>
      <c r="H249" s="26" t="s">
        <v>61</v>
      </c>
      <c r="I249" s="27" t="s">
        <v>62</v>
      </c>
      <c r="J249" s="27" t="s">
        <v>63</v>
      </c>
      <c r="K249" s="28">
        <v>380</v>
      </c>
      <c r="L249" s="28">
        <v>950</v>
      </c>
      <c r="M249" s="29"/>
      <c r="N249" s="30">
        <f t="shared" si="19"/>
        <v>0</v>
      </c>
    </row>
    <row r="250" spans="1:14" s="23" customFormat="1" ht="29.25" customHeight="1">
      <c r="A250" s="17">
        <v>1</v>
      </c>
      <c r="B250" s="24" t="s">
        <v>38</v>
      </c>
      <c r="C250" s="24" t="s">
        <v>22</v>
      </c>
      <c r="D250" s="24" t="s">
        <v>26</v>
      </c>
      <c r="E250" s="25" t="str">
        <f t="shared" si="18"/>
        <v>LR-CAP-156339, Шапка, р.54-56, цвет розовый</v>
      </c>
      <c r="F250" s="40"/>
      <c r="G250" s="37"/>
      <c r="H250" s="26" t="s">
        <v>64</v>
      </c>
      <c r="I250" s="27" t="s">
        <v>65</v>
      </c>
      <c r="J250" s="27" t="s">
        <v>66</v>
      </c>
      <c r="K250" s="28">
        <v>380</v>
      </c>
      <c r="L250" s="28">
        <v>950</v>
      </c>
      <c r="M250" s="29"/>
      <c r="N250" s="30">
        <f t="shared" si="19"/>
        <v>0</v>
      </c>
    </row>
    <row r="251" spans="1:14" s="31" customFormat="1" ht="29.25" customHeight="1">
      <c r="A251" s="17">
        <v>1</v>
      </c>
      <c r="B251" s="24" t="s">
        <v>38</v>
      </c>
      <c r="C251" s="24" t="s">
        <v>18</v>
      </c>
      <c r="D251" s="24" t="s">
        <v>24</v>
      </c>
      <c r="E251" s="25" t="str">
        <f t="shared" si="18"/>
        <v>LR-CAP-156339, Шапка, р.50-52, цвет серый</v>
      </c>
      <c r="F251" s="38" t="s">
        <v>18</v>
      </c>
      <c r="G251" s="35"/>
      <c r="H251" s="26" t="s">
        <v>58</v>
      </c>
      <c r="I251" s="27" t="s">
        <v>59</v>
      </c>
      <c r="J251" s="27" t="s">
        <v>60</v>
      </c>
      <c r="K251" s="28">
        <v>380</v>
      </c>
      <c r="L251" s="28">
        <v>950</v>
      </c>
      <c r="M251" s="29"/>
      <c r="N251" s="30">
        <f t="shared" si="19"/>
        <v>0</v>
      </c>
    </row>
    <row r="252" spans="1:14" s="23" customFormat="1" ht="29.25" customHeight="1">
      <c r="A252" s="17">
        <v>1</v>
      </c>
      <c r="B252" s="24" t="s">
        <v>38</v>
      </c>
      <c r="C252" s="24" t="s">
        <v>18</v>
      </c>
      <c r="D252" s="24" t="s">
        <v>25</v>
      </c>
      <c r="E252" s="25" t="str">
        <f t="shared" si="18"/>
        <v>LR-CAP-156339, Шапка, р.52-54, цвет серый</v>
      </c>
      <c r="F252" s="39"/>
      <c r="G252" s="36"/>
      <c r="H252" s="26" t="s">
        <v>61</v>
      </c>
      <c r="I252" s="27" t="s">
        <v>62</v>
      </c>
      <c r="J252" s="27" t="s">
        <v>63</v>
      </c>
      <c r="K252" s="28">
        <v>380</v>
      </c>
      <c r="L252" s="28">
        <v>950</v>
      </c>
      <c r="M252" s="29"/>
      <c r="N252" s="30">
        <f t="shared" si="19"/>
        <v>0</v>
      </c>
    </row>
    <row r="253" spans="1:14" s="23" customFormat="1" ht="29.25" customHeight="1">
      <c r="A253" s="17">
        <v>1</v>
      </c>
      <c r="B253" s="24" t="s">
        <v>38</v>
      </c>
      <c r="C253" s="24" t="s">
        <v>18</v>
      </c>
      <c r="D253" s="24" t="s">
        <v>26</v>
      </c>
      <c r="E253" s="25" t="str">
        <f t="shared" si="18"/>
        <v>LR-CAP-156339, Шапка, р.54-56, цвет серый</v>
      </c>
      <c r="F253" s="40"/>
      <c r="G253" s="37"/>
      <c r="H253" s="26" t="s">
        <v>64</v>
      </c>
      <c r="I253" s="27" t="s">
        <v>65</v>
      </c>
      <c r="J253" s="27" t="s">
        <v>66</v>
      </c>
      <c r="K253" s="28">
        <v>380</v>
      </c>
      <c r="L253" s="28">
        <v>950</v>
      </c>
      <c r="M253" s="29"/>
      <c r="N253" s="30">
        <f t="shared" si="19"/>
        <v>0</v>
      </c>
    </row>
    <row r="254" spans="1:14" s="31" customFormat="1" ht="29.25" customHeight="1">
      <c r="A254" s="17">
        <v>1</v>
      </c>
      <c r="B254" s="24" t="s">
        <v>38</v>
      </c>
      <c r="C254" s="24" t="s">
        <v>21</v>
      </c>
      <c r="D254" s="24" t="s">
        <v>24</v>
      </c>
      <c r="E254" s="25" t="str">
        <f t="shared" si="18"/>
        <v>LR-CAP-156339, Шапка, р.50-52, цвет черный</v>
      </c>
      <c r="F254" s="38" t="s">
        <v>21</v>
      </c>
      <c r="G254" s="35"/>
      <c r="H254" s="26" t="s">
        <v>58</v>
      </c>
      <c r="I254" s="27" t="s">
        <v>59</v>
      </c>
      <c r="J254" s="27" t="s">
        <v>60</v>
      </c>
      <c r="K254" s="28">
        <v>380</v>
      </c>
      <c r="L254" s="28">
        <v>950</v>
      </c>
      <c r="M254" s="29"/>
      <c r="N254" s="30">
        <f t="shared" si="19"/>
        <v>0</v>
      </c>
    </row>
    <row r="255" spans="1:14" s="23" customFormat="1" ht="29.25" customHeight="1">
      <c r="A255" s="17">
        <v>1</v>
      </c>
      <c r="B255" s="24" t="s">
        <v>38</v>
      </c>
      <c r="C255" s="24" t="s">
        <v>21</v>
      </c>
      <c r="D255" s="24" t="s">
        <v>25</v>
      </c>
      <c r="E255" s="25" t="str">
        <f t="shared" si="18"/>
        <v>LR-CAP-156339, Шапка, р.52-54, цвет черный</v>
      </c>
      <c r="F255" s="39"/>
      <c r="G255" s="36"/>
      <c r="H255" s="26" t="s">
        <v>61</v>
      </c>
      <c r="I255" s="27" t="s">
        <v>62</v>
      </c>
      <c r="J255" s="27" t="s">
        <v>63</v>
      </c>
      <c r="K255" s="28">
        <v>380</v>
      </c>
      <c r="L255" s="28">
        <v>950</v>
      </c>
      <c r="M255" s="29"/>
      <c r="N255" s="30">
        <f t="shared" si="19"/>
        <v>0</v>
      </c>
    </row>
    <row r="256" spans="1:14" s="23" customFormat="1" ht="29.25" customHeight="1">
      <c r="A256" s="17">
        <v>1</v>
      </c>
      <c r="B256" s="24" t="s">
        <v>38</v>
      </c>
      <c r="C256" s="24" t="s">
        <v>21</v>
      </c>
      <c r="D256" s="24" t="s">
        <v>26</v>
      </c>
      <c r="E256" s="25" t="str">
        <f t="shared" si="18"/>
        <v>LR-CAP-156339, Шапка, р.54-56, цвет черный</v>
      </c>
      <c r="F256" s="40"/>
      <c r="G256" s="37"/>
      <c r="H256" s="26" t="s">
        <v>64</v>
      </c>
      <c r="I256" s="27" t="s">
        <v>65</v>
      </c>
      <c r="J256" s="27" t="s">
        <v>66</v>
      </c>
      <c r="K256" s="28">
        <v>380</v>
      </c>
      <c r="L256" s="28">
        <v>950</v>
      </c>
      <c r="M256" s="29"/>
      <c r="N256" s="30">
        <f t="shared" si="19"/>
        <v>0</v>
      </c>
    </row>
    <row r="257" spans="1:14" s="23" customFormat="1" ht="20.25">
      <c r="A257" s="17">
        <v>1</v>
      </c>
      <c r="B257" s="18"/>
      <c r="C257" s="18"/>
      <c r="D257" s="18"/>
      <c r="E257" s="18"/>
      <c r="F257" s="19" t="s">
        <v>81</v>
      </c>
      <c r="G257" s="20"/>
      <c r="H257" s="21"/>
      <c r="I257" s="22"/>
      <c r="J257" s="22"/>
      <c r="K257" s="22"/>
      <c r="L257" s="22"/>
      <c r="M257" s="22"/>
      <c r="N257" s="22"/>
    </row>
    <row r="258" spans="1:14" s="31" customFormat="1" ht="29.25" customHeight="1">
      <c r="A258" s="17">
        <v>1</v>
      </c>
      <c r="B258" s="24" t="s">
        <v>39</v>
      </c>
      <c r="C258" s="24" t="s">
        <v>17</v>
      </c>
      <c r="D258" s="24" t="s">
        <v>24</v>
      </c>
      <c r="E258" s="25" t="str">
        <f t="shared" si="18"/>
        <v>LR-CAP-156338, Шапка, р.50-52, цвет белый</v>
      </c>
      <c r="F258" s="38" t="s">
        <v>17</v>
      </c>
      <c r="G258" s="35"/>
      <c r="H258" s="26" t="s">
        <v>58</v>
      </c>
      <c r="I258" s="27" t="s">
        <v>59</v>
      </c>
      <c r="J258" s="27" t="s">
        <v>60</v>
      </c>
      <c r="K258" s="28">
        <v>380</v>
      </c>
      <c r="L258" s="28">
        <v>950</v>
      </c>
      <c r="M258" s="29"/>
      <c r="N258" s="30">
        <f t="shared" si="19"/>
        <v>0</v>
      </c>
    </row>
    <row r="259" spans="1:14" s="23" customFormat="1" ht="29.25" customHeight="1">
      <c r="A259" s="17">
        <v>1</v>
      </c>
      <c r="B259" s="24" t="s">
        <v>39</v>
      </c>
      <c r="C259" s="24" t="s">
        <v>17</v>
      </c>
      <c r="D259" s="24" t="s">
        <v>25</v>
      </c>
      <c r="E259" s="25" t="str">
        <f t="shared" si="18"/>
        <v>LR-CAP-156338, Шапка, р.52-54, цвет белый</v>
      </c>
      <c r="F259" s="39"/>
      <c r="G259" s="36"/>
      <c r="H259" s="26" t="s">
        <v>61</v>
      </c>
      <c r="I259" s="27" t="s">
        <v>62</v>
      </c>
      <c r="J259" s="27" t="s">
        <v>63</v>
      </c>
      <c r="K259" s="28">
        <v>380</v>
      </c>
      <c r="L259" s="28">
        <v>950</v>
      </c>
      <c r="M259" s="29"/>
      <c r="N259" s="30">
        <f t="shared" si="19"/>
        <v>0</v>
      </c>
    </row>
    <row r="260" spans="1:14" s="23" customFormat="1" ht="29.25" customHeight="1">
      <c r="A260" s="17">
        <v>1</v>
      </c>
      <c r="B260" s="24" t="s">
        <v>39</v>
      </c>
      <c r="C260" s="24" t="s">
        <v>17</v>
      </c>
      <c r="D260" s="24" t="s">
        <v>26</v>
      </c>
      <c r="E260" s="25" t="str">
        <f t="shared" si="18"/>
        <v>LR-CAP-156338, Шапка, р.54-56, цвет белый</v>
      </c>
      <c r="F260" s="40"/>
      <c r="G260" s="37"/>
      <c r="H260" s="26" t="s">
        <v>64</v>
      </c>
      <c r="I260" s="27" t="s">
        <v>65</v>
      </c>
      <c r="J260" s="27" t="s">
        <v>66</v>
      </c>
      <c r="K260" s="28">
        <v>380</v>
      </c>
      <c r="L260" s="28">
        <v>950</v>
      </c>
      <c r="M260" s="29"/>
      <c r="N260" s="30">
        <f t="shared" si="19"/>
        <v>0</v>
      </c>
    </row>
    <row r="261" spans="1:14" s="31" customFormat="1" ht="29.25" customHeight="1">
      <c r="A261" s="17">
        <v>1</v>
      </c>
      <c r="B261" s="24" t="s">
        <v>39</v>
      </c>
      <c r="C261" s="24" t="s">
        <v>20</v>
      </c>
      <c r="D261" s="24" t="s">
        <v>24</v>
      </c>
      <c r="E261" s="25" t="str">
        <f>CONCATENATE(B261,", Шапка, р.",D261,", цвет ",C261)</f>
        <v>LR-CAP-156338, Шапка, р.50-52, цвет темно-синий</v>
      </c>
      <c r="F261" s="38" t="s">
        <v>20</v>
      </c>
      <c r="G261" s="35"/>
      <c r="H261" s="26" t="s">
        <v>58</v>
      </c>
      <c r="I261" s="27" t="s">
        <v>59</v>
      </c>
      <c r="J261" s="27" t="s">
        <v>60</v>
      </c>
      <c r="K261" s="28">
        <v>380</v>
      </c>
      <c r="L261" s="28">
        <v>950</v>
      </c>
      <c r="M261" s="29"/>
      <c r="N261" s="30">
        <f>M261*K261</f>
        <v>0</v>
      </c>
    </row>
    <row r="262" spans="1:14" s="23" customFormat="1" ht="29.25" customHeight="1">
      <c r="A262" s="17">
        <v>1</v>
      </c>
      <c r="B262" s="24" t="s">
        <v>39</v>
      </c>
      <c r="C262" s="24" t="s">
        <v>20</v>
      </c>
      <c r="D262" s="24" t="s">
        <v>25</v>
      </c>
      <c r="E262" s="25" t="str">
        <f>CONCATENATE(B262,", Шапка, р.",D262,", цвет ",C262)</f>
        <v>LR-CAP-156338, Шапка, р.52-54, цвет темно-синий</v>
      </c>
      <c r="F262" s="39"/>
      <c r="G262" s="36"/>
      <c r="H262" s="26" t="s">
        <v>61</v>
      </c>
      <c r="I262" s="27" t="s">
        <v>62</v>
      </c>
      <c r="J262" s="27" t="s">
        <v>63</v>
      </c>
      <c r="K262" s="28">
        <v>380</v>
      </c>
      <c r="L262" s="28">
        <v>950</v>
      </c>
      <c r="M262" s="29"/>
      <c r="N262" s="30">
        <f>M262*K262</f>
        <v>0</v>
      </c>
    </row>
    <row r="263" spans="1:14" s="23" customFormat="1" ht="29.25" customHeight="1">
      <c r="A263" s="17">
        <v>1</v>
      </c>
      <c r="B263" s="24" t="s">
        <v>39</v>
      </c>
      <c r="C263" s="24" t="s">
        <v>20</v>
      </c>
      <c r="D263" s="24" t="s">
        <v>26</v>
      </c>
      <c r="E263" s="25" t="str">
        <f>CONCATENATE(B263,", Шапка, р.",D263,", цвет ",C263)</f>
        <v>LR-CAP-156338, Шапка, р.54-56, цвет темно-синий</v>
      </c>
      <c r="F263" s="40"/>
      <c r="G263" s="37"/>
      <c r="H263" s="26" t="s">
        <v>64</v>
      </c>
      <c r="I263" s="27" t="s">
        <v>65</v>
      </c>
      <c r="J263" s="27" t="s">
        <v>66</v>
      </c>
      <c r="K263" s="28">
        <v>380</v>
      </c>
      <c r="L263" s="28">
        <v>950</v>
      </c>
      <c r="M263" s="29"/>
      <c r="N263" s="30">
        <f>M263*K263</f>
        <v>0</v>
      </c>
    </row>
    <row r="264" spans="1:14" s="31" customFormat="1" ht="29.25" customHeight="1">
      <c r="A264" s="17">
        <v>1</v>
      </c>
      <c r="B264" s="24" t="s">
        <v>39</v>
      </c>
      <c r="C264" s="24" t="s">
        <v>19</v>
      </c>
      <c r="D264" s="24" t="s">
        <v>24</v>
      </c>
      <c r="E264" s="25" t="str">
        <f t="shared" si="18"/>
        <v>LR-CAP-156338, Шапка, р.50-52, цвет кремовый</v>
      </c>
      <c r="F264" s="38" t="s">
        <v>19</v>
      </c>
      <c r="G264" s="35"/>
      <c r="H264" s="26" t="s">
        <v>58</v>
      </c>
      <c r="I264" s="27" t="s">
        <v>59</v>
      </c>
      <c r="J264" s="27" t="s">
        <v>60</v>
      </c>
      <c r="K264" s="28">
        <v>380</v>
      </c>
      <c r="L264" s="28">
        <v>950</v>
      </c>
      <c r="M264" s="29"/>
      <c r="N264" s="30">
        <f t="shared" si="19"/>
        <v>0</v>
      </c>
    </row>
    <row r="265" spans="1:14" s="23" customFormat="1" ht="29.25" customHeight="1">
      <c r="A265" s="17">
        <v>1</v>
      </c>
      <c r="B265" s="24" t="s">
        <v>39</v>
      </c>
      <c r="C265" s="24" t="s">
        <v>19</v>
      </c>
      <c r="D265" s="24" t="s">
        <v>25</v>
      </c>
      <c r="E265" s="25" t="str">
        <f t="shared" si="18"/>
        <v>LR-CAP-156338, Шапка, р.52-54, цвет кремовый</v>
      </c>
      <c r="F265" s="39"/>
      <c r="G265" s="36"/>
      <c r="H265" s="26" t="s">
        <v>61</v>
      </c>
      <c r="I265" s="27" t="s">
        <v>62</v>
      </c>
      <c r="J265" s="27" t="s">
        <v>63</v>
      </c>
      <c r="K265" s="28">
        <v>380</v>
      </c>
      <c r="L265" s="28">
        <v>950</v>
      </c>
      <c r="M265" s="29"/>
      <c r="N265" s="30">
        <f t="shared" si="19"/>
        <v>0</v>
      </c>
    </row>
    <row r="266" spans="1:14" s="23" customFormat="1" ht="29.25" customHeight="1">
      <c r="A266" s="17">
        <v>1</v>
      </c>
      <c r="B266" s="24" t="s">
        <v>39</v>
      </c>
      <c r="C266" s="24" t="s">
        <v>19</v>
      </c>
      <c r="D266" s="24" t="s">
        <v>26</v>
      </c>
      <c r="E266" s="25" t="str">
        <f t="shared" si="18"/>
        <v>LR-CAP-156338, Шапка, р.54-56, цвет кремовый</v>
      </c>
      <c r="F266" s="40"/>
      <c r="G266" s="37"/>
      <c r="H266" s="26" t="s">
        <v>64</v>
      </c>
      <c r="I266" s="27" t="s">
        <v>65</v>
      </c>
      <c r="J266" s="27" t="s">
        <v>66</v>
      </c>
      <c r="K266" s="28">
        <v>380</v>
      </c>
      <c r="L266" s="28">
        <v>950</v>
      </c>
      <c r="M266" s="29"/>
      <c r="N266" s="30">
        <f t="shared" si="19"/>
        <v>0</v>
      </c>
    </row>
    <row r="267" spans="1:14" s="31" customFormat="1" ht="29.25" customHeight="1">
      <c r="A267" s="17">
        <v>1</v>
      </c>
      <c r="B267" s="24" t="s">
        <v>39</v>
      </c>
      <c r="C267" s="24" t="s">
        <v>22</v>
      </c>
      <c r="D267" s="24" t="s">
        <v>24</v>
      </c>
      <c r="E267" s="25" t="str">
        <f t="shared" si="18"/>
        <v>LR-CAP-156338, Шапка, р.50-52, цвет розовый</v>
      </c>
      <c r="F267" s="38" t="s">
        <v>22</v>
      </c>
      <c r="G267" s="35"/>
      <c r="H267" s="26" t="s">
        <v>58</v>
      </c>
      <c r="I267" s="27" t="s">
        <v>59</v>
      </c>
      <c r="J267" s="27" t="s">
        <v>60</v>
      </c>
      <c r="K267" s="28">
        <v>380</v>
      </c>
      <c r="L267" s="28">
        <v>950</v>
      </c>
      <c r="M267" s="29"/>
      <c r="N267" s="30">
        <f t="shared" si="19"/>
        <v>0</v>
      </c>
    </row>
    <row r="268" spans="1:14" s="23" customFormat="1" ht="29.25" customHeight="1">
      <c r="A268" s="17">
        <v>1</v>
      </c>
      <c r="B268" s="24" t="s">
        <v>39</v>
      </c>
      <c r="C268" s="24" t="s">
        <v>22</v>
      </c>
      <c r="D268" s="24" t="s">
        <v>25</v>
      </c>
      <c r="E268" s="25" t="str">
        <f t="shared" si="18"/>
        <v>LR-CAP-156338, Шапка, р.52-54, цвет розовый</v>
      </c>
      <c r="F268" s="39"/>
      <c r="G268" s="36"/>
      <c r="H268" s="26" t="s">
        <v>61</v>
      </c>
      <c r="I268" s="27" t="s">
        <v>62</v>
      </c>
      <c r="J268" s="27" t="s">
        <v>63</v>
      </c>
      <c r="K268" s="28">
        <v>380</v>
      </c>
      <c r="L268" s="28">
        <v>950</v>
      </c>
      <c r="M268" s="29"/>
      <c r="N268" s="30">
        <f t="shared" si="19"/>
        <v>0</v>
      </c>
    </row>
    <row r="269" spans="1:14" s="23" customFormat="1" ht="29.25" customHeight="1">
      <c r="A269" s="17">
        <v>1</v>
      </c>
      <c r="B269" s="24" t="s">
        <v>39</v>
      </c>
      <c r="C269" s="24" t="s">
        <v>22</v>
      </c>
      <c r="D269" s="24" t="s">
        <v>26</v>
      </c>
      <c r="E269" s="25" t="str">
        <f t="shared" si="18"/>
        <v>LR-CAP-156338, Шапка, р.54-56, цвет розовый</v>
      </c>
      <c r="F269" s="40"/>
      <c r="G269" s="37"/>
      <c r="H269" s="26" t="s">
        <v>64</v>
      </c>
      <c r="I269" s="27" t="s">
        <v>65</v>
      </c>
      <c r="J269" s="27" t="s">
        <v>66</v>
      </c>
      <c r="K269" s="28">
        <v>380</v>
      </c>
      <c r="L269" s="28">
        <v>950</v>
      </c>
      <c r="M269" s="29"/>
      <c r="N269" s="30">
        <f t="shared" si="19"/>
        <v>0</v>
      </c>
    </row>
    <row r="270" spans="1:14" s="31" customFormat="1" ht="29.25" customHeight="1">
      <c r="A270" s="17">
        <v>1</v>
      </c>
      <c r="B270" s="24" t="s">
        <v>39</v>
      </c>
      <c r="C270" s="24" t="s">
        <v>18</v>
      </c>
      <c r="D270" s="24" t="s">
        <v>24</v>
      </c>
      <c r="E270" s="25" t="str">
        <f t="shared" si="18"/>
        <v>LR-CAP-156338, Шапка, р.50-52, цвет серый</v>
      </c>
      <c r="F270" s="38" t="s">
        <v>18</v>
      </c>
      <c r="G270" s="35"/>
      <c r="H270" s="26" t="s">
        <v>58</v>
      </c>
      <c r="I270" s="27" t="s">
        <v>59</v>
      </c>
      <c r="J270" s="27" t="s">
        <v>60</v>
      </c>
      <c r="K270" s="28">
        <v>380</v>
      </c>
      <c r="L270" s="28">
        <v>950</v>
      </c>
      <c r="M270" s="29"/>
      <c r="N270" s="30">
        <f t="shared" si="19"/>
        <v>0</v>
      </c>
    </row>
    <row r="271" spans="1:14" s="23" customFormat="1" ht="29.25" customHeight="1">
      <c r="A271" s="17">
        <v>1</v>
      </c>
      <c r="B271" s="24" t="s">
        <v>39</v>
      </c>
      <c r="C271" s="24" t="s">
        <v>18</v>
      </c>
      <c r="D271" s="24" t="s">
        <v>25</v>
      </c>
      <c r="E271" s="25" t="str">
        <f t="shared" si="18"/>
        <v>LR-CAP-156338, Шапка, р.52-54, цвет серый</v>
      </c>
      <c r="F271" s="39"/>
      <c r="G271" s="36"/>
      <c r="H271" s="26" t="s">
        <v>61</v>
      </c>
      <c r="I271" s="27" t="s">
        <v>62</v>
      </c>
      <c r="J271" s="27" t="s">
        <v>63</v>
      </c>
      <c r="K271" s="28">
        <v>380</v>
      </c>
      <c r="L271" s="28">
        <v>950</v>
      </c>
      <c r="M271" s="29"/>
      <c r="N271" s="30">
        <f t="shared" si="19"/>
        <v>0</v>
      </c>
    </row>
    <row r="272" spans="1:14" s="23" customFormat="1" ht="29.25" customHeight="1">
      <c r="A272" s="17">
        <v>1</v>
      </c>
      <c r="B272" s="24" t="s">
        <v>39</v>
      </c>
      <c r="C272" s="24" t="s">
        <v>18</v>
      </c>
      <c r="D272" s="24" t="s">
        <v>26</v>
      </c>
      <c r="E272" s="25" t="str">
        <f t="shared" si="18"/>
        <v>LR-CAP-156338, Шапка, р.54-56, цвет серый</v>
      </c>
      <c r="F272" s="40"/>
      <c r="G272" s="37"/>
      <c r="H272" s="26" t="s">
        <v>64</v>
      </c>
      <c r="I272" s="27" t="s">
        <v>65</v>
      </c>
      <c r="J272" s="27" t="s">
        <v>66</v>
      </c>
      <c r="K272" s="28">
        <v>380</v>
      </c>
      <c r="L272" s="28">
        <v>950</v>
      </c>
      <c r="M272" s="29"/>
      <c r="N272" s="30">
        <f t="shared" si="19"/>
        <v>0</v>
      </c>
    </row>
    <row r="273" spans="1:14" s="31" customFormat="1" ht="29.25" customHeight="1">
      <c r="A273" s="17">
        <v>1</v>
      </c>
      <c r="B273" s="24" t="s">
        <v>39</v>
      </c>
      <c r="C273" s="24" t="s">
        <v>21</v>
      </c>
      <c r="D273" s="24" t="s">
        <v>24</v>
      </c>
      <c r="E273" s="25" t="str">
        <f t="shared" si="18"/>
        <v>LR-CAP-156338, Шапка, р.50-52, цвет черный</v>
      </c>
      <c r="F273" s="38" t="s">
        <v>21</v>
      </c>
      <c r="G273" s="35"/>
      <c r="H273" s="26" t="s">
        <v>58</v>
      </c>
      <c r="I273" s="27" t="s">
        <v>59</v>
      </c>
      <c r="J273" s="27" t="s">
        <v>60</v>
      </c>
      <c r="K273" s="28">
        <v>380</v>
      </c>
      <c r="L273" s="28">
        <v>950</v>
      </c>
      <c r="M273" s="29"/>
      <c r="N273" s="30">
        <f t="shared" si="19"/>
        <v>0</v>
      </c>
    </row>
    <row r="274" spans="1:14" s="23" customFormat="1" ht="29.25" customHeight="1">
      <c r="A274" s="17">
        <v>1</v>
      </c>
      <c r="B274" s="24" t="s">
        <v>39</v>
      </c>
      <c r="C274" s="24" t="s">
        <v>21</v>
      </c>
      <c r="D274" s="24" t="s">
        <v>25</v>
      </c>
      <c r="E274" s="25" t="str">
        <f t="shared" ref="E274:E292" si="20">CONCATENATE(B274,", Шапка, р.",D274,", цвет ",C274)</f>
        <v>LR-CAP-156338, Шапка, р.52-54, цвет черный</v>
      </c>
      <c r="F274" s="39"/>
      <c r="G274" s="36"/>
      <c r="H274" s="26" t="s">
        <v>61</v>
      </c>
      <c r="I274" s="27" t="s">
        <v>62</v>
      </c>
      <c r="J274" s="27" t="s">
        <v>63</v>
      </c>
      <c r="K274" s="28">
        <v>380</v>
      </c>
      <c r="L274" s="28">
        <v>950</v>
      </c>
      <c r="M274" s="29"/>
      <c r="N274" s="30">
        <f t="shared" ref="N274:N292" si="21">M274*K274</f>
        <v>0</v>
      </c>
    </row>
    <row r="275" spans="1:14" s="23" customFormat="1" ht="29.25" customHeight="1">
      <c r="A275" s="17">
        <v>1</v>
      </c>
      <c r="B275" s="24" t="s">
        <v>39</v>
      </c>
      <c r="C275" s="24" t="s">
        <v>21</v>
      </c>
      <c r="D275" s="24" t="s">
        <v>26</v>
      </c>
      <c r="E275" s="25" t="str">
        <f t="shared" si="20"/>
        <v>LR-CAP-156338, Шапка, р.54-56, цвет черный</v>
      </c>
      <c r="F275" s="40"/>
      <c r="G275" s="37"/>
      <c r="H275" s="26" t="s">
        <v>64</v>
      </c>
      <c r="I275" s="27" t="s">
        <v>65</v>
      </c>
      <c r="J275" s="27" t="s">
        <v>66</v>
      </c>
      <c r="K275" s="28">
        <v>380</v>
      </c>
      <c r="L275" s="28">
        <v>950</v>
      </c>
      <c r="M275" s="29"/>
      <c r="N275" s="30">
        <f t="shared" si="21"/>
        <v>0</v>
      </c>
    </row>
    <row r="276" spans="1:14" s="23" customFormat="1" ht="20.25">
      <c r="A276" s="17">
        <v>1</v>
      </c>
      <c r="B276" s="18"/>
      <c r="C276" s="18"/>
      <c r="D276" s="18"/>
      <c r="E276" s="18"/>
      <c r="F276" s="19" t="s">
        <v>82</v>
      </c>
      <c r="G276" s="20"/>
      <c r="H276" s="21"/>
      <c r="I276" s="22"/>
      <c r="J276" s="22"/>
      <c r="K276" s="22"/>
      <c r="L276" s="22"/>
      <c r="M276" s="22"/>
      <c r="N276" s="22"/>
    </row>
    <row r="277" spans="1:14" s="31" customFormat="1" ht="29.25" customHeight="1">
      <c r="A277" s="17">
        <v>1</v>
      </c>
      <c r="B277" s="24" t="s">
        <v>40</v>
      </c>
      <c r="C277" s="24" t="s">
        <v>19</v>
      </c>
      <c r="D277" s="24" t="s">
        <v>24</v>
      </c>
      <c r="E277" s="25" t="str">
        <f t="shared" si="20"/>
        <v>LR-CAP-156343, Шапка, р.50-52, цвет кремовый</v>
      </c>
      <c r="F277" s="38" t="s">
        <v>19</v>
      </c>
      <c r="G277" s="35"/>
      <c r="H277" s="26" t="s">
        <v>58</v>
      </c>
      <c r="I277" s="27" t="s">
        <v>59</v>
      </c>
      <c r="J277" s="27" t="s">
        <v>60</v>
      </c>
      <c r="K277" s="28">
        <v>385</v>
      </c>
      <c r="L277" s="28">
        <v>970</v>
      </c>
      <c r="M277" s="29"/>
      <c r="N277" s="30">
        <f t="shared" si="21"/>
        <v>0</v>
      </c>
    </row>
    <row r="278" spans="1:14" s="23" customFormat="1" ht="29.25" customHeight="1">
      <c r="A278" s="17">
        <v>1</v>
      </c>
      <c r="B278" s="24" t="s">
        <v>40</v>
      </c>
      <c r="C278" s="24" t="s">
        <v>19</v>
      </c>
      <c r="D278" s="24" t="s">
        <v>25</v>
      </c>
      <c r="E278" s="25" t="str">
        <f t="shared" si="20"/>
        <v>LR-CAP-156343, Шапка, р.52-54, цвет кремовый</v>
      </c>
      <c r="F278" s="39"/>
      <c r="G278" s="36"/>
      <c r="H278" s="26" t="s">
        <v>61</v>
      </c>
      <c r="I278" s="27" t="s">
        <v>62</v>
      </c>
      <c r="J278" s="27" t="s">
        <v>63</v>
      </c>
      <c r="K278" s="28">
        <v>385</v>
      </c>
      <c r="L278" s="28">
        <v>970</v>
      </c>
      <c r="M278" s="29"/>
      <c r="N278" s="30">
        <f t="shared" si="21"/>
        <v>0</v>
      </c>
    </row>
    <row r="279" spans="1:14" s="23" customFormat="1" ht="29.25" customHeight="1">
      <c r="A279" s="17">
        <v>1</v>
      </c>
      <c r="B279" s="24" t="s">
        <v>40</v>
      </c>
      <c r="C279" s="24" t="s">
        <v>19</v>
      </c>
      <c r="D279" s="24" t="s">
        <v>26</v>
      </c>
      <c r="E279" s="25" t="str">
        <f t="shared" si="20"/>
        <v>LR-CAP-156343, Шапка, р.54-56, цвет кремовый</v>
      </c>
      <c r="F279" s="40"/>
      <c r="G279" s="37"/>
      <c r="H279" s="26" t="s">
        <v>64</v>
      </c>
      <c r="I279" s="27" t="s">
        <v>65</v>
      </c>
      <c r="J279" s="27" t="s">
        <v>66</v>
      </c>
      <c r="K279" s="28">
        <v>385</v>
      </c>
      <c r="L279" s="28">
        <v>970</v>
      </c>
      <c r="M279" s="29"/>
      <c r="N279" s="30">
        <f t="shared" si="21"/>
        <v>0</v>
      </c>
    </row>
    <row r="280" spans="1:14" s="31" customFormat="1" ht="29.25" customHeight="1">
      <c r="A280" s="17">
        <v>1</v>
      </c>
      <c r="B280" s="24" t="s">
        <v>40</v>
      </c>
      <c r="C280" s="24" t="s">
        <v>22</v>
      </c>
      <c r="D280" s="24" t="s">
        <v>24</v>
      </c>
      <c r="E280" s="25" t="str">
        <f t="shared" si="20"/>
        <v>LR-CAP-156343, Шапка, р.50-52, цвет розовый</v>
      </c>
      <c r="F280" s="38" t="s">
        <v>22</v>
      </c>
      <c r="G280" s="35"/>
      <c r="H280" s="26" t="s">
        <v>58</v>
      </c>
      <c r="I280" s="27" t="s">
        <v>59</v>
      </c>
      <c r="J280" s="27" t="s">
        <v>60</v>
      </c>
      <c r="K280" s="28">
        <v>385</v>
      </c>
      <c r="L280" s="28">
        <v>970</v>
      </c>
      <c r="M280" s="29"/>
      <c r="N280" s="30">
        <f t="shared" si="21"/>
        <v>0</v>
      </c>
    </row>
    <row r="281" spans="1:14" s="23" customFormat="1" ht="29.25" customHeight="1">
      <c r="A281" s="17">
        <v>1</v>
      </c>
      <c r="B281" s="24" t="s">
        <v>40</v>
      </c>
      <c r="C281" s="24" t="s">
        <v>22</v>
      </c>
      <c r="D281" s="24" t="s">
        <v>25</v>
      </c>
      <c r="E281" s="25" t="str">
        <f t="shared" si="20"/>
        <v>LR-CAP-156343, Шапка, р.52-54, цвет розовый</v>
      </c>
      <c r="F281" s="39"/>
      <c r="G281" s="36"/>
      <c r="H281" s="26" t="s">
        <v>61</v>
      </c>
      <c r="I281" s="27" t="s">
        <v>62</v>
      </c>
      <c r="J281" s="27" t="s">
        <v>63</v>
      </c>
      <c r="K281" s="28">
        <v>385</v>
      </c>
      <c r="L281" s="28">
        <v>970</v>
      </c>
      <c r="M281" s="29"/>
      <c r="N281" s="30">
        <f t="shared" si="21"/>
        <v>0</v>
      </c>
    </row>
    <row r="282" spans="1:14" s="23" customFormat="1" ht="29.25" customHeight="1">
      <c r="A282" s="17">
        <v>1</v>
      </c>
      <c r="B282" s="24" t="s">
        <v>40</v>
      </c>
      <c r="C282" s="24" t="s">
        <v>22</v>
      </c>
      <c r="D282" s="24" t="s">
        <v>26</v>
      </c>
      <c r="E282" s="25" t="str">
        <f t="shared" si="20"/>
        <v>LR-CAP-156343, Шапка, р.54-56, цвет розовый</v>
      </c>
      <c r="F282" s="40"/>
      <c r="G282" s="37"/>
      <c r="H282" s="26" t="s">
        <v>64</v>
      </c>
      <c r="I282" s="27" t="s">
        <v>65</v>
      </c>
      <c r="J282" s="27" t="s">
        <v>66</v>
      </c>
      <c r="K282" s="28">
        <v>385</v>
      </c>
      <c r="L282" s="28">
        <v>970</v>
      </c>
      <c r="M282" s="29"/>
      <c r="N282" s="30">
        <f t="shared" si="21"/>
        <v>0</v>
      </c>
    </row>
    <row r="283" spans="1:14" s="31" customFormat="1" ht="29.25" customHeight="1">
      <c r="A283" s="17">
        <v>1</v>
      </c>
      <c r="B283" s="24" t="s">
        <v>40</v>
      </c>
      <c r="C283" s="24" t="s">
        <v>18</v>
      </c>
      <c r="D283" s="24" t="s">
        <v>24</v>
      </c>
      <c r="E283" s="25" t="str">
        <f t="shared" si="20"/>
        <v>LR-CAP-156343, Шапка, р.50-52, цвет серый</v>
      </c>
      <c r="F283" s="38" t="s">
        <v>18</v>
      </c>
      <c r="G283" s="35"/>
      <c r="H283" s="26" t="s">
        <v>58</v>
      </c>
      <c r="I283" s="27" t="s">
        <v>59</v>
      </c>
      <c r="J283" s="27" t="s">
        <v>60</v>
      </c>
      <c r="K283" s="28">
        <v>385</v>
      </c>
      <c r="L283" s="28">
        <v>970</v>
      </c>
      <c r="M283" s="29"/>
      <c r="N283" s="30">
        <f t="shared" si="21"/>
        <v>0</v>
      </c>
    </row>
    <row r="284" spans="1:14" s="23" customFormat="1" ht="29.25" customHeight="1">
      <c r="A284" s="17">
        <v>1</v>
      </c>
      <c r="B284" s="24" t="s">
        <v>40</v>
      </c>
      <c r="C284" s="24" t="s">
        <v>18</v>
      </c>
      <c r="D284" s="24" t="s">
        <v>25</v>
      </c>
      <c r="E284" s="25" t="str">
        <f t="shared" si="20"/>
        <v>LR-CAP-156343, Шапка, р.52-54, цвет серый</v>
      </c>
      <c r="F284" s="39"/>
      <c r="G284" s="36"/>
      <c r="H284" s="26" t="s">
        <v>61</v>
      </c>
      <c r="I284" s="27" t="s">
        <v>62</v>
      </c>
      <c r="J284" s="27" t="s">
        <v>63</v>
      </c>
      <c r="K284" s="28">
        <v>385</v>
      </c>
      <c r="L284" s="28">
        <v>970</v>
      </c>
      <c r="M284" s="29"/>
      <c r="N284" s="30">
        <f t="shared" si="21"/>
        <v>0</v>
      </c>
    </row>
    <row r="285" spans="1:14" s="23" customFormat="1" ht="29.25" customHeight="1">
      <c r="A285" s="17">
        <v>1</v>
      </c>
      <c r="B285" s="24" t="s">
        <v>40</v>
      </c>
      <c r="C285" s="24" t="s">
        <v>18</v>
      </c>
      <c r="D285" s="24" t="s">
        <v>26</v>
      </c>
      <c r="E285" s="25" t="str">
        <f t="shared" si="20"/>
        <v>LR-CAP-156343, Шапка, р.54-56, цвет серый</v>
      </c>
      <c r="F285" s="40"/>
      <c r="G285" s="37"/>
      <c r="H285" s="26" t="s">
        <v>64</v>
      </c>
      <c r="I285" s="27" t="s">
        <v>65</v>
      </c>
      <c r="J285" s="27" t="s">
        <v>66</v>
      </c>
      <c r="K285" s="28">
        <v>385</v>
      </c>
      <c r="L285" s="28">
        <v>970</v>
      </c>
      <c r="M285" s="29"/>
      <c r="N285" s="30">
        <f t="shared" si="21"/>
        <v>0</v>
      </c>
    </row>
    <row r="286" spans="1:14" s="31" customFormat="1" ht="29.25" customHeight="1">
      <c r="A286" s="17">
        <v>1</v>
      </c>
      <c r="B286" s="24" t="s">
        <v>40</v>
      </c>
      <c r="C286" s="24" t="s">
        <v>21</v>
      </c>
      <c r="D286" s="24" t="s">
        <v>24</v>
      </c>
      <c r="E286" s="25" t="str">
        <f t="shared" si="20"/>
        <v>LR-CAP-156343, Шапка, р.50-52, цвет черный</v>
      </c>
      <c r="F286" s="38" t="s">
        <v>21</v>
      </c>
      <c r="G286" s="35"/>
      <c r="H286" s="26" t="s">
        <v>58</v>
      </c>
      <c r="I286" s="27" t="s">
        <v>59</v>
      </c>
      <c r="J286" s="27" t="s">
        <v>60</v>
      </c>
      <c r="K286" s="28">
        <v>385</v>
      </c>
      <c r="L286" s="28">
        <v>970</v>
      </c>
      <c r="M286" s="29"/>
      <c r="N286" s="30">
        <f t="shared" si="21"/>
        <v>0</v>
      </c>
    </row>
    <row r="287" spans="1:14" s="23" customFormat="1" ht="29.25" customHeight="1">
      <c r="A287" s="17">
        <v>1</v>
      </c>
      <c r="B287" s="24" t="s">
        <v>40</v>
      </c>
      <c r="C287" s="24" t="s">
        <v>21</v>
      </c>
      <c r="D287" s="24" t="s">
        <v>25</v>
      </c>
      <c r="E287" s="25" t="str">
        <f t="shared" si="20"/>
        <v>LR-CAP-156343, Шапка, р.52-54, цвет черный</v>
      </c>
      <c r="F287" s="39"/>
      <c r="G287" s="36"/>
      <c r="H287" s="26" t="s">
        <v>61</v>
      </c>
      <c r="I287" s="27" t="s">
        <v>62</v>
      </c>
      <c r="J287" s="27" t="s">
        <v>63</v>
      </c>
      <c r="K287" s="28">
        <v>385</v>
      </c>
      <c r="L287" s="28">
        <v>970</v>
      </c>
      <c r="M287" s="29"/>
      <c r="N287" s="30">
        <f t="shared" si="21"/>
        <v>0</v>
      </c>
    </row>
    <row r="288" spans="1:14" s="23" customFormat="1" ht="29.25" customHeight="1">
      <c r="A288" s="17">
        <v>1</v>
      </c>
      <c r="B288" s="24" t="s">
        <v>40</v>
      </c>
      <c r="C288" s="24" t="s">
        <v>21</v>
      </c>
      <c r="D288" s="24" t="s">
        <v>26</v>
      </c>
      <c r="E288" s="25" t="str">
        <f t="shared" si="20"/>
        <v>LR-CAP-156343, Шапка, р.54-56, цвет черный</v>
      </c>
      <c r="F288" s="40"/>
      <c r="G288" s="37"/>
      <c r="H288" s="26" t="s">
        <v>64</v>
      </c>
      <c r="I288" s="27" t="s">
        <v>65</v>
      </c>
      <c r="J288" s="27" t="s">
        <v>66</v>
      </c>
      <c r="K288" s="28">
        <v>385</v>
      </c>
      <c r="L288" s="28">
        <v>970</v>
      </c>
      <c r="M288" s="29"/>
      <c r="N288" s="30">
        <f t="shared" si="21"/>
        <v>0</v>
      </c>
    </row>
    <row r="289" spans="1:14" s="23" customFormat="1" ht="20.25">
      <c r="A289" s="17">
        <v>1</v>
      </c>
      <c r="B289" s="18"/>
      <c r="C289" s="18"/>
      <c r="D289" s="18"/>
      <c r="E289" s="18"/>
      <c r="F289" s="19" t="s">
        <v>83</v>
      </c>
      <c r="G289" s="20"/>
      <c r="H289" s="21"/>
      <c r="I289" s="22"/>
      <c r="J289" s="22"/>
      <c r="K289" s="22"/>
      <c r="L289" s="22"/>
      <c r="M289" s="22"/>
      <c r="N289" s="22"/>
    </row>
    <row r="290" spans="1:14" s="31" customFormat="1" ht="29.25" customHeight="1">
      <c r="A290" s="17">
        <v>1</v>
      </c>
      <c r="B290" s="24" t="s">
        <v>41</v>
      </c>
      <c r="C290" s="24" t="s">
        <v>17</v>
      </c>
      <c r="D290" s="24" t="s">
        <v>24</v>
      </c>
      <c r="E290" s="25" t="str">
        <f t="shared" si="20"/>
        <v>LR-CAP-156343-02, Шапка, р.50-52, цвет белый</v>
      </c>
      <c r="F290" s="38" t="s">
        <v>17</v>
      </c>
      <c r="G290" s="35"/>
      <c r="H290" s="26" t="s">
        <v>58</v>
      </c>
      <c r="I290" s="27" t="s">
        <v>59</v>
      </c>
      <c r="J290" s="27" t="s">
        <v>60</v>
      </c>
      <c r="K290" s="28">
        <v>385</v>
      </c>
      <c r="L290" s="28">
        <v>970</v>
      </c>
      <c r="M290" s="29"/>
      <c r="N290" s="30">
        <f t="shared" si="21"/>
        <v>0</v>
      </c>
    </row>
    <row r="291" spans="1:14" s="23" customFormat="1" ht="29.25" customHeight="1">
      <c r="A291" s="17">
        <v>1</v>
      </c>
      <c r="B291" s="24" t="s">
        <v>41</v>
      </c>
      <c r="C291" s="24" t="s">
        <v>17</v>
      </c>
      <c r="D291" s="24" t="s">
        <v>25</v>
      </c>
      <c r="E291" s="25" t="str">
        <f t="shared" si="20"/>
        <v>LR-CAP-156343-02, Шапка, р.52-54, цвет белый</v>
      </c>
      <c r="F291" s="39"/>
      <c r="G291" s="36"/>
      <c r="H291" s="26" t="s">
        <v>61</v>
      </c>
      <c r="I291" s="27" t="s">
        <v>62</v>
      </c>
      <c r="J291" s="27" t="s">
        <v>63</v>
      </c>
      <c r="K291" s="28">
        <v>385</v>
      </c>
      <c r="L291" s="28">
        <v>970</v>
      </c>
      <c r="M291" s="29"/>
      <c r="N291" s="30">
        <f t="shared" si="21"/>
        <v>0</v>
      </c>
    </row>
    <row r="292" spans="1:14" s="23" customFormat="1" ht="29.25" customHeight="1">
      <c r="A292" s="17">
        <v>1</v>
      </c>
      <c r="B292" s="24" t="s">
        <v>41</v>
      </c>
      <c r="C292" s="24" t="s">
        <v>17</v>
      </c>
      <c r="D292" s="24" t="s">
        <v>26</v>
      </c>
      <c r="E292" s="25" t="str">
        <f t="shared" si="20"/>
        <v>LR-CAP-156343-02, Шапка, р.54-56, цвет белый</v>
      </c>
      <c r="F292" s="40"/>
      <c r="G292" s="37"/>
      <c r="H292" s="26" t="s">
        <v>64</v>
      </c>
      <c r="I292" s="27" t="s">
        <v>65</v>
      </c>
      <c r="J292" s="27" t="s">
        <v>66</v>
      </c>
      <c r="K292" s="28">
        <v>385</v>
      </c>
      <c r="L292" s="28">
        <v>970</v>
      </c>
      <c r="M292" s="29"/>
      <c r="N292" s="30">
        <f t="shared" si="21"/>
        <v>0</v>
      </c>
    </row>
    <row r="293" spans="1:14" s="31" customFormat="1" ht="29.25" customHeight="1">
      <c r="A293" s="17">
        <v>1</v>
      </c>
      <c r="B293" s="24" t="s">
        <v>41</v>
      </c>
      <c r="C293" s="24" t="s">
        <v>20</v>
      </c>
      <c r="D293" s="24" t="s">
        <v>24</v>
      </c>
      <c r="E293" s="25" t="str">
        <f>CONCATENATE(B293,", Шапка, р.",D293,", цвет ",C293)</f>
        <v>LR-CAP-156343-02, Шапка, р.50-52, цвет темно-синий</v>
      </c>
      <c r="F293" s="38" t="s">
        <v>20</v>
      </c>
      <c r="G293" s="35"/>
      <c r="H293" s="26" t="s">
        <v>58</v>
      </c>
      <c r="I293" s="27" t="s">
        <v>59</v>
      </c>
      <c r="J293" s="27" t="s">
        <v>60</v>
      </c>
      <c r="K293" s="28">
        <v>385</v>
      </c>
      <c r="L293" s="28">
        <v>970</v>
      </c>
      <c r="M293" s="29"/>
      <c r="N293" s="30">
        <f>M293*K293</f>
        <v>0</v>
      </c>
    </row>
    <row r="294" spans="1:14" s="23" customFormat="1" ht="29.25" customHeight="1">
      <c r="A294" s="17">
        <v>1</v>
      </c>
      <c r="B294" s="24" t="s">
        <v>41</v>
      </c>
      <c r="C294" s="24" t="s">
        <v>20</v>
      </c>
      <c r="D294" s="24" t="s">
        <v>25</v>
      </c>
      <c r="E294" s="25" t="str">
        <f>CONCATENATE(B294,", Шапка, р.",D294,", цвет ",C294)</f>
        <v>LR-CAP-156343-02, Шапка, р.52-54, цвет темно-синий</v>
      </c>
      <c r="F294" s="39"/>
      <c r="G294" s="36"/>
      <c r="H294" s="26" t="s">
        <v>61</v>
      </c>
      <c r="I294" s="27" t="s">
        <v>62</v>
      </c>
      <c r="J294" s="27" t="s">
        <v>63</v>
      </c>
      <c r="K294" s="28">
        <v>385</v>
      </c>
      <c r="L294" s="28">
        <v>970</v>
      </c>
      <c r="M294" s="29"/>
      <c r="N294" s="30">
        <f>M294*K294</f>
        <v>0</v>
      </c>
    </row>
    <row r="295" spans="1:14" s="23" customFormat="1" ht="29.25" customHeight="1">
      <c r="A295" s="17">
        <v>1</v>
      </c>
      <c r="B295" s="24" t="s">
        <v>41</v>
      </c>
      <c r="C295" s="24" t="s">
        <v>20</v>
      </c>
      <c r="D295" s="24" t="s">
        <v>26</v>
      </c>
      <c r="E295" s="25" t="str">
        <f>CONCATENATE(B295,", Шапка, р.",D295,", цвет ",C295)</f>
        <v>LR-CAP-156343-02, Шапка, р.54-56, цвет темно-синий</v>
      </c>
      <c r="F295" s="40"/>
      <c r="G295" s="37"/>
      <c r="H295" s="26" t="s">
        <v>64</v>
      </c>
      <c r="I295" s="27" t="s">
        <v>65</v>
      </c>
      <c r="J295" s="27" t="s">
        <v>66</v>
      </c>
      <c r="K295" s="28">
        <v>385</v>
      </c>
      <c r="L295" s="28">
        <v>970</v>
      </c>
      <c r="M295" s="29"/>
      <c r="N295" s="30">
        <f>M295*K295</f>
        <v>0</v>
      </c>
    </row>
    <row r="296" spans="1:14" s="31" customFormat="1" ht="29.25" customHeight="1">
      <c r="A296" s="17">
        <v>1</v>
      </c>
      <c r="B296" s="24" t="s">
        <v>41</v>
      </c>
      <c r="C296" s="24" t="s">
        <v>21</v>
      </c>
      <c r="D296" s="24" t="s">
        <v>24</v>
      </c>
      <c r="E296" s="25" t="str">
        <f t="shared" ref="E296:E316" si="22">CONCATENATE(B296,", Шапка, р.",D296,", цвет ",C296)</f>
        <v>LR-CAP-156343-02, Шапка, р.50-52, цвет черный</v>
      </c>
      <c r="F296" s="38" t="s">
        <v>21</v>
      </c>
      <c r="G296" s="35"/>
      <c r="H296" s="26" t="s">
        <v>58</v>
      </c>
      <c r="I296" s="27" t="s">
        <v>59</v>
      </c>
      <c r="J296" s="27" t="s">
        <v>60</v>
      </c>
      <c r="K296" s="28">
        <v>385</v>
      </c>
      <c r="L296" s="28">
        <v>970</v>
      </c>
      <c r="M296" s="29"/>
      <c r="N296" s="30">
        <f t="shared" ref="N296:N316" si="23">M296*K296</f>
        <v>0</v>
      </c>
    </row>
    <row r="297" spans="1:14" s="23" customFormat="1" ht="29.25" customHeight="1">
      <c r="A297" s="17">
        <v>1</v>
      </c>
      <c r="B297" s="24" t="s">
        <v>41</v>
      </c>
      <c r="C297" s="24" t="s">
        <v>21</v>
      </c>
      <c r="D297" s="24" t="s">
        <v>25</v>
      </c>
      <c r="E297" s="25" t="str">
        <f t="shared" si="22"/>
        <v>LR-CAP-156343-02, Шапка, р.52-54, цвет черный</v>
      </c>
      <c r="F297" s="39"/>
      <c r="G297" s="36"/>
      <c r="H297" s="26" t="s">
        <v>61</v>
      </c>
      <c r="I297" s="27" t="s">
        <v>62</v>
      </c>
      <c r="J297" s="27" t="s">
        <v>63</v>
      </c>
      <c r="K297" s="28">
        <v>385</v>
      </c>
      <c r="L297" s="28">
        <v>970</v>
      </c>
      <c r="M297" s="29"/>
      <c r="N297" s="30">
        <f t="shared" si="23"/>
        <v>0</v>
      </c>
    </row>
    <row r="298" spans="1:14" s="23" customFormat="1" ht="29.25" customHeight="1">
      <c r="A298" s="17">
        <v>1</v>
      </c>
      <c r="B298" s="24" t="s">
        <v>41</v>
      </c>
      <c r="C298" s="24" t="s">
        <v>21</v>
      </c>
      <c r="D298" s="24" t="s">
        <v>26</v>
      </c>
      <c r="E298" s="25" t="str">
        <f t="shared" si="22"/>
        <v>LR-CAP-156343-02, Шапка, р.54-56, цвет черный</v>
      </c>
      <c r="F298" s="40"/>
      <c r="G298" s="37"/>
      <c r="H298" s="26" t="s">
        <v>64</v>
      </c>
      <c r="I298" s="27" t="s">
        <v>65</v>
      </c>
      <c r="J298" s="27" t="s">
        <v>66</v>
      </c>
      <c r="K298" s="28">
        <v>385</v>
      </c>
      <c r="L298" s="28">
        <v>970</v>
      </c>
      <c r="M298" s="29"/>
      <c r="N298" s="30">
        <f t="shared" si="23"/>
        <v>0</v>
      </c>
    </row>
    <row r="299" spans="1:14" s="23" customFormat="1" ht="20.25">
      <c r="A299" s="17">
        <v>1</v>
      </c>
      <c r="B299" s="18"/>
      <c r="C299" s="18"/>
      <c r="D299" s="18"/>
      <c r="E299" s="18"/>
      <c r="F299" s="19" t="s">
        <v>84</v>
      </c>
      <c r="G299" s="20"/>
      <c r="H299" s="21"/>
      <c r="I299" s="22"/>
      <c r="J299" s="22"/>
      <c r="K299" s="22"/>
      <c r="L299" s="22"/>
      <c r="M299" s="22"/>
      <c r="N299" s="22"/>
    </row>
    <row r="300" spans="1:14" s="31" customFormat="1" ht="29.25" customHeight="1">
      <c r="A300" s="17">
        <v>1</v>
      </c>
      <c r="B300" s="24" t="s">
        <v>42</v>
      </c>
      <c r="C300" s="24" t="s">
        <v>17</v>
      </c>
      <c r="D300" s="24" t="s">
        <v>24</v>
      </c>
      <c r="E300" s="25" t="str">
        <f t="shared" si="22"/>
        <v>LR-CAP-156341, Шапка, р.50-52, цвет белый</v>
      </c>
      <c r="F300" s="38" t="s">
        <v>17</v>
      </c>
      <c r="G300" s="35"/>
      <c r="H300" s="26" t="s">
        <v>58</v>
      </c>
      <c r="I300" s="27" t="s">
        <v>59</v>
      </c>
      <c r="J300" s="27" t="s">
        <v>60</v>
      </c>
      <c r="K300" s="28">
        <v>380</v>
      </c>
      <c r="L300" s="28">
        <v>950</v>
      </c>
      <c r="M300" s="29"/>
      <c r="N300" s="30">
        <f t="shared" si="23"/>
        <v>0</v>
      </c>
    </row>
    <row r="301" spans="1:14" s="23" customFormat="1" ht="29.25" customHeight="1">
      <c r="A301" s="17">
        <v>1</v>
      </c>
      <c r="B301" s="24" t="s">
        <v>42</v>
      </c>
      <c r="C301" s="24" t="s">
        <v>17</v>
      </c>
      <c r="D301" s="24" t="s">
        <v>25</v>
      </c>
      <c r="E301" s="25" t="str">
        <f t="shared" si="22"/>
        <v>LR-CAP-156341, Шапка, р.52-54, цвет белый</v>
      </c>
      <c r="F301" s="39"/>
      <c r="G301" s="36"/>
      <c r="H301" s="26" t="s">
        <v>61</v>
      </c>
      <c r="I301" s="27" t="s">
        <v>62</v>
      </c>
      <c r="J301" s="27" t="s">
        <v>63</v>
      </c>
      <c r="K301" s="28">
        <v>380</v>
      </c>
      <c r="L301" s="28">
        <v>950</v>
      </c>
      <c r="M301" s="29"/>
      <c r="N301" s="30">
        <f t="shared" si="23"/>
        <v>0</v>
      </c>
    </row>
    <row r="302" spans="1:14" s="23" customFormat="1" ht="29.25" customHeight="1">
      <c r="A302" s="17">
        <v>1</v>
      </c>
      <c r="B302" s="24" t="s">
        <v>42</v>
      </c>
      <c r="C302" s="24" t="s">
        <v>17</v>
      </c>
      <c r="D302" s="24" t="s">
        <v>26</v>
      </c>
      <c r="E302" s="25" t="str">
        <f t="shared" si="22"/>
        <v>LR-CAP-156341, Шапка, р.54-56, цвет белый</v>
      </c>
      <c r="F302" s="40"/>
      <c r="G302" s="37"/>
      <c r="H302" s="26" t="s">
        <v>64</v>
      </c>
      <c r="I302" s="27" t="s">
        <v>65</v>
      </c>
      <c r="J302" s="27" t="s">
        <v>66</v>
      </c>
      <c r="K302" s="28">
        <v>380</v>
      </c>
      <c r="L302" s="28">
        <v>950</v>
      </c>
      <c r="M302" s="29"/>
      <c r="N302" s="30">
        <f t="shared" si="23"/>
        <v>0</v>
      </c>
    </row>
    <row r="303" spans="1:14" s="31" customFormat="1" ht="29.25" customHeight="1">
      <c r="A303" s="17">
        <v>1</v>
      </c>
      <c r="B303" s="24" t="s">
        <v>42</v>
      </c>
      <c r="C303" s="24" t="s">
        <v>20</v>
      </c>
      <c r="D303" s="24" t="s">
        <v>24</v>
      </c>
      <c r="E303" s="25" t="str">
        <f>CONCATENATE(B303,", Шапка, р.",D303,", цвет ",C303)</f>
        <v>LR-CAP-156341, Шапка, р.50-52, цвет темно-синий</v>
      </c>
      <c r="F303" s="38" t="s">
        <v>20</v>
      </c>
      <c r="G303" s="35"/>
      <c r="H303" s="26" t="s">
        <v>58</v>
      </c>
      <c r="I303" s="27" t="s">
        <v>59</v>
      </c>
      <c r="J303" s="27" t="s">
        <v>60</v>
      </c>
      <c r="K303" s="28">
        <v>380</v>
      </c>
      <c r="L303" s="28">
        <v>950</v>
      </c>
      <c r="M303" s="29"/>
      <c r="N303" s="30">
        <f>M303*K303</f>
        <v>0</v>
      </c>
    </row>
    <row r="304" spans="1:14" s="23" customFormat="1" ht="29.25" customHeight="1">
      <c r="A304" s="17">
        <v>1</v>
      </c>
      <c r="B304" s="24" t="s">
        <v>42</v>
      </c>
      <c r="C304" s="24" t="s">
        <v>20</v>
      </c>
      <c r="D304" s="24" t="s">
        <v>25</v>
      </c>
      <c r="E304" s="25" t="str">
        <f>CONCATENATE(B304,", Шапка, р.",D304,", цвет ",C304)</f>
        <v>LR-CAP-156341, Шапка, р.52-54, цвет темно-синий</v>
      </c>
      <c r="F304" s="39"/>
      <c r="G304" s="36"/>
      <c r="H304" s="26" t="s">
        <v>61</v>
      </c>
      <c r="I304" s="27" t="s">
        <v>62</v>
      </c>
      <c r="J304" s="27" t="s">
        <v>63</v>
      </c>
      <c r="K304" s="28">
        <v>380</v>
      </c>
      <c r="L304" s="28">
        <v>950</v>
      </c>
      <c r="M304" s="29"/>
      <c r="N304" s="30">
        <f>M304*K304</f>
        <v>0</v>
      </c>
    </row>
    <row r="305" spans="1:14" s="23" customFormat="1" ht="29.25" customHeight="1">
      <c r="A305" s="17">
        <v>1</v>
      </c>
      <c r="B305" s="24" t="s">
        <v>42</v>
      </c>
      <c r="C305" s="24" t="s">
        <v>20</v>
      </c>
      <c r="D305" s="24" t="s">
        <v>26</v>
      </c>
      <c r="E305" s="25" t="str">
        <f>CONCATENATE(B305,", Шапка, р.",D305,", цвет ",C305)</f>
        <v>LR-CAP-156341, Шапка, р.54-56, цвет темно-синий</v>
      </c>
      <c r="F305" s="40"/>
      <c r="G305" s="37"/>
      <c r="H305" s="26" t="s">
        <v>64</v>
      </c>
      <c r="I305" s="27" t="s">
        <v>65</v>
      </c>
      <c r="J305" s="27" t="s">
        <v>66</v>
      </c>
      <c r="K305" s="28">
        <v>380</v>
      </c>
      <c r="L305" s="28">
        <v>950</v>
      </c>
      <c r="M305" s="29"/>
      <c r="N305" s="30">
        <f>M305*K305</f>
        <v>0</v>
      </c>
    </row>
    <row r="306" spans="1:14" s="31" customFormat="1" ht="29.25" customHeight="1">
      <c r="A306" s="17">
        <v>1</v>
      </c>
      <c r="B306" s="24" t="s">
        <v>42</v>
      </c>
      <c r="C306" s="24" t="s">
        <v>19</v>
      </c>
      <c r="D306" s="24" t="s">
        <v>24</v>
      </c>
      <c r="E306" s="25" t="str">
        <f t="shared" si="22"/>
        <v>LR-CAP-156341, Шапка, р.50-52, цвет кремовый</v>
      </c>
      <c r="F306" s="38" t="s">
        <v>19</v>
      </c>
      <c r="G306" s="35"/>
      <c r="H306" s="26" t="s">
        <v>58</v>
      </c>
      <c r="I306" s="27" t="s">
        <v>59</v>
      </c>
      <c r="J306" s="27" t="s">
        <v>60</v>
      </c>
      <c r="K306" s="28">
        <v>380</v>
      </c>
      <c r="L306" s="28">
        <v>950</v>
      </c>
      <c r="M306" s="29"/>
      <c r="N306" s="30">
        <f t="shared" si="23"/>
        <v>0</v>
      </c>
    </row>
    <row r="307" spans="1:14" s="23" customFormat="1" ht="29.25" customHeight="1">
      <c r="A307" s="17">
        <v>1</v>
      </c>
      <c r="B307" s="24" t="s">
        <v>42</v>
      </c>
      <c r="C307" s="24" t="s">
        <v>19</v>
      </c>
      <c r="D307" s="24" t="s">
        <v>25</v>
      </c>
      <c r="E307" s="25" t="str">
        <f t="shared" si="22"/>
        <v>LR-CAP-156341, Шапка, р.52-54, цвет кремовый</v>
      </c>
      <c r="F307" s="39"/>
      <c r="G307" s="36"/>
      <c r="H307" s="26" t="s">
        <v>61</v>
      </c>
      <c r="I307" s="27" t="s">
        <v>62</v>
      </c>
      <c r="J307" s="27" t="s">
        <v>63</v>
      </c>
      <c r="K307" s="28">
        <v>380</v>
      </c>
      <c r="L307" s="28">
        <v>950</v>
      </c>
      <c r="M307" s="29"/>
      <c r="N307" s="30">
        <f t="shared" si="23"/>
        <v>0</v>
      </c>
    </row>
    <row r="308" spans="1:14" s="23" customFormat="1" ht="29.25" customHeight="1">
      <c r="A308" s="17">
        <v>1</v>
      </c>
      <c r="B308" s="24" t="s">
        <v>42</v>
      </c>
      <c r="C308" s="24" t="s">
        <v>19</v>
      </c>
      <c r="D308" s="24" t="s">
        <v>26</v>
      </c>
      <c r="E308" s="25" t="str">
        <f t="shared" si="22"/>
        <v>LR-CAP-156341, Шапка, р.54-56, цвет кремовый</v>
      </c>
      <c r="F308" s="40"/>
      <c r="G308" s="37"/>
      <c r="H308" s="26" t="s">
        <v>64</v>
      </c>
      <c r="I308" s="27" t="s">
        <v>65</v>
      </c>
      <c r="J308" s="27" t="s">
        <v>66</v>
      </c>
      <c r="K308" s="28">
        <v>380</v>
      </c>
      <c r="L308" s="28">
        <v>950</v>
      </c>
      <c r="M308" s="29"/>
      <c r="N308" s="30">
        <f t="shared" si="23"/>
        <v>0</v>
      </c>
    </row>
    <row r="309" spans="1:14" s="31" customFormat="1" ht="29.25" customHeight="1">
      <c r="A309" s="17">
        <v>1</v>
      </c>
      <c r="B309" s="24" t="s">
        <v>42</v>
      </c>
      <c r="C309" s="24" t="s">
        <v>22</v>
      </c>
      <c r="D309" s="24" t="s">
        <v>24</v>
      </c>
      <c r="E309" s="25" t="str">
        <f t="shared" si="22"/>
        <v>LR-CAP-156341, Шапка, р.50-52, цвет розовый</v>
      </c>
      <c r="F309" s="38" t="s">
        <v>22</v>
      </c>
      <c r="G309" s="35"/>
      <c r="H309" s="26" t="s">
        <v>58</v>
      </c>
      <c r="I309" s="27" t="s">
        <v>59</v>
      </c>
      <c r="J309" s="27" t="s">
        <v>60</v>
      </c>
      <c r="K309" s="28">
        <v>380</v>
      </c>
      <c r="L309" s="28">
        <v>950</v>
      </c>
      <c r="M309" s="29"/>
      <c r="N309" s="30">
        <f t="shared" si="23"/>
        <v>0</v>
      </c>
    </row>
    <row r="310" spans="1:14" s="23" customFormat="1" ht="29.25" customHeight="1">
      <c r="A310" s="17">
        <v>1</v>
      </c>
      <c r="B310" s="24" t="s">
        <v>42</v>
      </c>
      <c r="C310" s="24" t="s">
        <v>22</v>
      </c>
      <c r="D310" s="24" t="s">
        <v>25</v>
      </c>
      <c r="E310" s="25" t="str">
        <f t="shared" si="22"/>
        <v>LR-CAP-156341, Шапка, р.52-54, цвет розовый</v>
      </c>
      <c r="F310" s="39"/>
      <c r="G310" s="36"/>
      <c r="H310" s="26" t="s">
        <v>61</v>
      </c>
      <c r="I310" s="27" t="s">
        <v>62</v>
      </c>
      <c r="J310" s="27" t="s">
        <v>63</v>
      </c>
      <c r="K310" s="28">
        <v>380</v>
      </c>
      <c r="L310" s="28">
        <v>950</v>
      </c>
      <c r="M310" s="29"/>
      <c r="N310" s="30">
        <f t="shared" si="23"/>
        <v>0</v>
      </c>
    </row>
    <row r="311" spans="1:14" s="23" customFormat="1" ht="29.25" customHeight="1">
      <c r="A311" s="17">
        <v>1</v>
      </c>
      <c r="B311" s="24" t="s">
        <v>42</v>
      </c>
      <c r="C311" s="24" t="s">
        <v>22</v>
      </c>
      <c r="D311" s="24" t="s">
        <v>26</v>
      </c>
      <c r="E311" s="25" t="str">
        <f t="shared" si="22"/>
        <v>LR-CAP-156341, Шапка, р.54-56, цвет розовый</v>
      </c>
      <c r="F311" s="40"/>
      <c r="G311" s="37"/>
      <c r="H311" s="26" t="s">
        <v>64</v>
      </c>
      <c r="I311" s="27" t="s">
        <v>65</v>
      </c>
      <c r="J311" s="27" t="s">
        <v>66</v>
      </c>
      <c r="K311" s="28">
        <v>380</v>
      </c>
      <c r="L311" s="28">
        <v>950</v>
      </c>
      <c r="M311" s="29"/>
      <c r="N311" s="30">
        <f t="shared" si="23"/>
        <v>0</v>
      </c>
    </row>
    <row r="312" spans="1:14" s="31" customFormat="1" ht="29.25" customHeight="1">
      <c r="A312" s="17">
        <v>1</v>
      </c>
      <c r="B312" s="24" t="s">
        <v>42</v>
      </c>
      <c r="C312" s="24" t="s">
        <v>18</v>
      </c>
      <c r="D312" s="24" t="s">
        <v>24</v>
      </c>
      <c r="E312" s="25" t="str">
        <f t="shared" si="22"/>
        <v>LR-CAP-156341, Шапка, р.50-52, цвет серый</v>
      </c>
      <c r="F312" s="38" t="s">
        <v>18</v>
      </c>
      <c r="G312" s="35"/>
      <c r="H312" s="26" t="s">
        <v>58</v>
      </c>
      <c r="I312" s="27" t="s">
        <v>59</v>
      </c>
      <c r="J312" s="27" t="s">
        <v>60</v>
      </c>
      <c r="K312" s="28">
        <v>380</v>
      </c>
      <c r="L312" s="28">
        <v>950</v>
      </c>
      <c r="M312" s="29"/>
      <c r="N312" s="30">
        <f t="shared" si="23"/>
        <v>0</v>
      </c>
    </row>
    <row r="313" spans="1:14" s="23" customFormat="1" ht="29.25" customHeight="1">
      <c r="A313" s="17">
        <v>1</v>
      </c>
      <c r="B313" s="24" t="s">
        <v>42</v>
      </c>
      <c r="C313" s="24" t="s">
        <v>18</v>
      </c>
      <c r="D313" s="24" t="s">
        <v>25</v>
      </c>
      <c r="E313" s="25" t="str">
        <f t="shared" si="22"/>
        <v>LR-CAP-156341, Шапка, р.52-54, цвет серый</v>
      </c>
      <c r="F313" s="39"/>
      <c r="G313" s="36"/>
      <c r="H313" s="26" t="s">
        <v>61</v>
      </c>
      <c r="I313" s="27" t="s">
        <v>62</v>
      </c>
      <c r="J313" s="27" t="s">
        <v>63</v>
      </c>
      <c r="K313" s="28">
        <v>380</v>
      </c>
      <c r="L313" s="28">
        <v>950</v>
      </c>
      <c r="M313" s="29"/>
      <c r="N313" s="30">
        <f t="shared" si="23"/>
        <v>0</v>
      </c>
    </row>
    <row r="314" spans="1:14" s="23" customFormat="1" ht="29.25" customHeight="1">
      <c r="A314" s="17">
        <v>1</v>
      </c>
      <c r="B314" s="24" t="s">
        <v>42</v>
      </c>
      <c r="C314" s="24" t="s">
        <v>18</v>
      </c>
      <c r="D314" s="24" t="s">
        <v>26</v>
      </c>
      <c r="E314" s="25" t="str">
        <f t="shared" si="22"/>
        <v>LR-CAP-156341, Шапка, р.54-56, цвет серый</v>
      </c>
      <c r="F314" s="40"/>
      <c r="G314" s="37"/>
      <c r="H314" s="26" t="s">
        <v>64</v>
      </c>
      <c r="I314" s="27" t="s">
        <v>65</v>
      </c>
      <c r="J314" s="27" t="s">
        <v>66</v>
      </c>
      <c r="K314" s="28">
        <v>380</v>
      </c>
      <c r="L314" s="28">
        <v>950</v>
      </c>
      <c r="M314" s="29"/>
      <c r="N314" s="30">
        <f t="shared" si="23"/>
        <v>0</v>
      </c>
    </row>
    <row r="315" spans="1:14" s="31" customFormat="1" ht="29.25" customHeight="1">
      <c r="A315" s="17">
        <v>1</v>
      </c>
      <c r="B315" s="24" t="s">
        <v>42</v>
      </c>
      <c r="C315" s="24" t="s">
        <v>21</v>
      </c>
      <c r="D315" s="24" t="s">
        <v>24</v>
      </c>
      <c r="E315" s="25" t="str">
        <f t="shared" si="22"/>
        <v>LR-CAP-156341, Шапка, р.50-52, цвет черный</v>
      </c>
      <c r="F315" s="38" t="s">
        <v>21</v>
      </c>
      <c r="G315" s="35"/>
      <c r="H315" s="26" t="s">
        <v>58</v>
      </c>
      <c r="I315" s="27" t="s">
        <v>59</v>
      </c>
      <c r="J315" s="27" t="s">
        <v>60</v>
      </c>
      <c r="K315" s="28">
        <v>380</v>
      </c>
      <c r="L315" s="28">
        <v>950</v>
      </c>
      <c r="M315" s="29"/>
      <c r="N315" s="30">
        <f t="shared" si="23"/>
        <v>0</v>
      </c>
    </row>
    <row r="316" spans="1:14" s="23" customFormat="1" ht="29.25" customHeight="1">
      <c r="A316" s="17">
        <v>1</v>
      </c>
      <c r="B316" s="24" t="s">
        <v>42</v>
      </c>
      <c r="C316" s="24" t="s">
        <v>21</v>
      </c>
      <c r="D316" s="24" t="s">
        <v>25</v>
      </c>
      <c r="E316" s="25" t="str">
        <f t="shared" si="22"/>
        <v>LR-CAP-156341, Шапка, р.52-54, цвет черный</v>
      </c>
      <c r="F316" s="39"/>
      <c r="G316" s="36"/>
      <c r="H316" s="26" t="s">
        <v>61</v>
      </c>
      <c r="I316" s="27" t="s">
        <v>62</v>
      </c>
      <c r="J316" s="27" t="s">
        <v>63</v>
      </c>
      <c r="K316" s="28">
        <v>380</v>
      </c>
      <c r="L316" s="28">
        <v>950</v>
      </c>
      <c r="M316" s="29"/>
      <c r="N316" s="30">
        <f t="shared" si="23"/>
        <v>0</v>
      </c>
    </row>
    <row r="317" spans="1:14" s="23" customFormat="1" ht="29.25" customHeight="1">
      <c r="A317" s="17">
        <v>1</v>
      </c>
      <c r="B317" s="24" t="s">
        <v>42</v>
      </c>
      <c r="C317" s="24" t="s">
        <v>21</v>
      </c>
      <c r="D317" s="24" t="s">
        <v>26</v>
      </c>
      <c r="E317" s="25" t="str">
        <f t="shared" ref="E317:E333" si="24">CONCATENATE(B317,", Шапка, р.",D317,", цвет ",C317)</f>
        <v>LR-CAP-156341, Шапка, р.54-56, цвет черный</v>
      </c>
      <c r="F317" s="40"/>
      <c r="G317" s="37"/>
      <c r="H317" s="26" t="s">
        <v>64</v>
      </c>
      <c r="I317" s="27" t="s">
        <v>65</v>
      </c>
      <c r="J317" s="27" t="s">
        <v>66</v>
      </c>
      <c r="K317" s="28">
        <v>380</v>
      </c>
      <c r="L317" s="28">
        <v>950</v>
      </c>
      <c r="M317" s="29"/>
      <c r="N317" s="30">
        <f t="shared" ref="N317:N333" si="25">M317*K317</f>
        <v>0</v>
      </c>
    </row>
    <row r="318" spans="1:14" s="23" customFormat="1" ht="20.25">
      <c r="A318" s="17">
        <v>1</v>
      </c>
      <c r="B318" s="18"/>
      <c r="C318" s="18"/>
      <c r="D318" s="18"/>
      <c r="E318" s="18"/>
      <c r="F318" s="19" t="s">
        <v>85</v>
      </c>
      <c r="G318" s="20"/>
      <c r="H318" s="21"/>
      <c r="I318" s="22"/>
      <c r="J318" s="22"/>
      <c r="K318" s="22"/>
      <c r="L318" s="22"/>
      <c r="M318" s="22"/>
      <c r="N318" s="22"/>
    </row>
    <row r="319" spans="1:14" s="31" customFormat="1" ht="29.25" customHeight="1">
      <c r="A319" s="17">
        <v>1</v>
      </c>
      <c r="B319" s="24" t="s">
        <v>43</v>
      </c>
      <c r="C319" s="24" t="s">
        <v>17</v>
      </c>
      <c r="D319" s="24" t="s">
        <v>24</v>
      </c>
      <c r="E319" s="25" t="str">
        <f t="shared" si="24"/>
        <v>LR-CAP-156340, Шапка, р.50-52, цвет белый</v>
      </c>
      <c r="F319" s="38" t="s">
        <v>17</v>
      </c>
      <c r="G319" s="35"/>
      <c r="H319" s="26" t="s">
        <v>58</v>
      </c>
      <c r="I319" s="27" t="s">
        <v>59</v>
      </c>
      <c r="J319" s="27" t="s">
        <v>60</v>
      </c>
      <c r="K319" s="28">
        <v>375</v>
      </c>
      <c r="L319" s="28">
        <v>940</v>
      </c>
      <c r="M319" s="29"/>
      <c r="N319" s="30">
        <f t="shared" si="25"/>
        <v>0</v>
      </c>
    </row>
    <row r="320" spans="1:14" s="23" customFormat="1" ht="29.25" customHeight="1">
      <c r="A320" s="17">
        <v>1</v>
      </c>
      <c r="B320" s="24" t="s">
        <v>43</v>
      </c>
      <c r="C320" s="24" t="s">
        <v>17</v>
      </c>
      <c r="D320" s="24" t="s">
        <v>25</v>
      </c>
      <c r="E320" s="25" t="str">
        <f t="shared" si="24"/>
        <v>LR-CAP-156340, Шапка, р.52-54, цвет белый</v>
      </c>
      <c r="F320" s="39"/>
      <c r="G320" s="36"/>
      <c r="H320" s="26" t="s">
        <v>61</v>
      </c>
      <c r="I320" s="27" t="s">
        <v>62</v>
      </c>
      <c r="J320" s="27" t="s">
        <v>63</v>
      </c>
      <c r="K320" s="28">
        <v>375</v>
      </c>
      <c r="L320" s="28">
        <v>940</v>
      </c>
      <c r="M320" s="29"/>
      <c r="N320" s="30">
        <f t="shared" si="25"/>
        <v>0</v>
      </c>
    </row>
    <row r="321" spans="1:14" s="23" customFormat="1" ht="29.25" customHeight="1">
      <c r="A321" s="17">
        <v>1</v>
      </c>
      <c r="B321" s="24" t="s">
        <v>43</v>
      </c>
      <c r="C321" s="24" t="s">
        <v>17</v>
      </c>
      <c r="D321" s="24" t="s">
        <v>26</v>
      </c>
      <c r="E321" s="25" t="str">
        <f t="shared" si="24"/>
        <v>LR-CAP-156340, Шапка, р.54-56, цвет белый</v>
      </c>
      <c r="F321" s="40"/>
      <c r="G321" s="37"/>
      <c r="H321" s="26" t="s">
        <v>64</v>
      </c>
      <c r="I321" s="27" t="s">
        <v>65</v>
      </c>
      <c r="J321" s="27" t="s">
        <v>66</v>
      </c>
      <c r="K321" s="28">
        <v>375</v>
      </c>
      <c r="L321" s="28">
        <v>940</v>
      </c>
      <c r="M321" s="29"/>
      <c r="N321" s="30">
        <f t="shared" si="25"/>
        <v>0</v>
      </c>
    </row>
    <row r="322" spans="1:14" s="31" customFormat="1" ht="29.25" customHeight="1">
      <c r="A322" s="17">
        <v>1</v>
      </c>
      <c r="B322" s="24" t="s">
        <v>43</v>
      </c>
      <c r="C322" s="24" t="s">
        <v>20</v>
      </c>
      <c r="D322" s="24" t="s">
        <v>24</v>
      </c>
      <c r="E322" s="25" t="str">
        <f>CONCATENATE(B322,", Шапка, р.",D322,", цвет ",C322)</f>
        <v>LR-CAP-156340, Шапка, р.50-52, цвет темно-синий</v>
      </c>
      <c r="F322" s="38" t="s">
        <v>20</v>
      </c>
      <c r="G322" s="35"/>
      <c r="H322" s="26" t="s">
        <v>58</v>
      </c>
      <c r="I322" s="27" t="s">
        <v>59</v>
      </c>
      <c r="J322" s="27" t="s">
        <v>60</v>
      </c>
      <c r="K322" s="28">
        <v>375</v>
      </c>
      <c r="L322" s="28">
        <v>940</v>
      </c>
      <c r="M322" s="29"/>
      <c r="N322" s="30">
        <f>M322*K322</f>
        <v>0</v>
      </c>
    </row>
    <row r="323" spans="1:14" s="23" customFormat="1" ht="29.25" customHeight="1">
      <c r="A323" s="17">
        <v>1</v>
      </c>
      <c r="B323" s="24" t="s">
        <v>43</v>
      </c>
      <c r="C323" s="24" t="s">
        <v>20</v>
      </c>
      <c r="D323" s="24" t="s">
        <v>25</v>
      </c>
      <c r="E323" s="25" t="str">
        <f>CONCATENATE(B323,", Шапка, р.",D323,", цвет ",C323)</f>
        <v>LR-CAP-156340, Шапка, р.52-54, цвет темно-синий</v>
      </c>
      <c r="F323" s="39"/>
      <c r="G323" s="36"/>
      <c r="H323" s="26" t="s">
        <v>61</v>
      </c>
      <c r="I323" s="27" t="s">
        <v>62</v>
      </c>
      <c r="J323" s="27" t="s">
        <v>63</v>
      </c>
      <c r="K323" s="28">
        <v>375</v>
      </c>
      <c r="L323" s="28">
        <v>940</v>
      </c>
      <c r="M323" s="29"/>
      <c r="N323" s="30">
        <f>M323*K323</f>
        <v>0</v>
      </c>
    </row>
    <row r="324" spans="1:14" s="23" customFormat="1" ht="29.25" customHeight="1">
      <c r="A324" s="17">
        <v>1</v>
      </c>
      <c r="B324" s="24" t="s">
        <v>43</v>
      </c>
      <c r="C324" s="24" t="s">
        <v>20</v>
      </c>
      <c r="D324" s="24" t="s">
        <v>26</v>
      </c>
      <c r="E324" s="25" t="str">
        <f>CONCATENATE(B324,", Шапка, р.",D324,", цвет ",C324)</f>
        <v>LR-CAP-156340, Шапка, р.54-56, цвет темно-синий</v>
      </c>
      <c r="F324" s="40"/>
      <c r="G324" s="37"/>
      <c r="H324" s="26" t="s">
        <v>64</v>
      </c>
      <c r="I324" s="27" t="s">
        <v>65</v>
      </c>
      <c r="J324" s="27" t="s">
        <v>66</v>
      </c>
      <c r="K324" s="28">
        <v>375</v>
      </c>
      <c r="L324" s="28">
        <v>940</v>
      </c>
      <c r="M324" s="29"/>
      <c r="N324" s="30">
        <f>M324*K324</f>
        <v>0</v>
      </c>
    </row>
    <row r="325" spans="1:14" s="31" customFormat="1" ht="29.25" customHeight="1">
      <c r="A325" s="17">
        <v>1</v>
      </c>
      <c r="B325" s="24" t="s">
        <v>43</v>
      </c>
      <c r="C325" s="24" t="s">
        <v>19</v>
      </c>
      <c r="D325" s="24" t="s">
        <v>24</v>
      </c>
      <c r="E325" s="25" t="str">
        <f t="shared" si="24"/>
        <v>LR-CAP-156340, Шапка, р.50-52, цвет кремовый</v>
      </c>
      <c r="F325" s="38" t="s">
        <v>19</v>
      </c>
      <c r="G325" s="35"/>
      <c r="H325" s="26" t="s">
        <v>58</v>
      </c>
      <c r="I325" s="27" t="s">
        <v>59</v>
      </c>
      <c r="J325" s="27" t="s">
        <v>60</v>
      </c>
      <c r="K325" s="28">
        <v>375</v>
      </c>
      <c r="L325" s="28">
        <v>940</v>
      </c>
      <c r="M325" s="29"/>
      <c r="N325" s="30">
        <f t="shared" si="25"/>
        <v>0</v>
      </c>
    </row>
    <row r="326" spans="1:14" s="23" customFormat="1" ht="29.25" customHeight="1">
      <c r="A326" s="17">
        <v>1</v>
      </c>
      <c r="B326" s="24" t="s">
        <v>43</v>
      </c>
      <c r="C326" s="24" t="s">
        <v>19</v>
      </c>
      <c r="D326" s="24" t="s">
        <v>25</v>
      </c>
      <c r="E326" s="25" t="str">
        <f t="shared" si="24"/>
        <v>LR-CAP-156340, Шапка, р.52-54, цвет кремовый</v>
      </c>
      <c r="F326" s="39"/>
      <c r="G326" s="36"/>
      <c r="H326" s="26" t="s">
        <v>61</v>
      </c>
      <c r="I326" s="27" t="s">
        <v>62</v>
      </c>
      <c r="J326" s="27" t="s">
        <v>63</v>
      </c>
      <c r="K326" s="28">
        <v>375</v>
      </c>
      <c r="L326" s="28">
        <v>940</v>
      </c>
      <c r="M326" s="29"/>
      <c r="N326" s="30">
        <f t="shared" si="25"/>
        <v>0</v>
      </c>
    </row>
    <row r="327" spans="1:14" s="23" customFormat="1" ht="29.25" customHeight="1">
      <c r="A327" s="17">
        <v>1</v>
      </c>
      <c r="B327" s="24" t="s">
        <v>43</v>
      </c>
      <c r="C327" s="24" t="s">
        <v>19</v>
      </c>
      <c r="D327" s="24" t="s">
        <v>26</v>
      </c>
      <c r="E327" s="25" t="str">
        <f t="shared" si="24"/>
        <v>LR-CAP-156340, Шапка, р.54-56, цвет кремовый</v>
      </c>
      <c r="F327" s="40"/>
      <c r="G327" s="37"/>
      <c r="H327" s="26" t="s">
        <v>64</v>
      </c>
      <c r="I327" s="27" t="s">
        <v>65</v>
      </c>
      <c r="J327" s="27" t="s">
        <v>66</v>
      </c>
      <c r="K327" s="28">
        <v>375</v>
      </c>
      <c r="L327" s="28">
        <v>940</v>
      </c>
      <c r="M327" s="29"/>
      <c r="N327" s="30">
        <f t="shared" si="25"/>
        <v>0</v>
      </c>
    </row>
    <row r="328" spans="1:14" s="31" customFormat="1" ht="29.25" customHeight="1">
      <c r="A328" s="17">
        <v>1</v>
      </c>
      <c r="B328" s="24" t="s">
        <v>43</v>
      </c>
      <c r="C328" s="24" t="s">
        <v>22</v>
      </c>
      <c r="D328" s="24" t="s">
        <v>24</v>
      </c>
      <c r="E328" s="25" t="str">
        <f t="shared" si="24"/>
        <v>LR-CAP-156340, Шапка, р.50-52, цвет розовый</v>
      </c>
      <c r="F328" s="38" t="s">
        <v>22</v>
      </c>
      <c r="G328" s="35"/>
      <c r="H328" s="26" t="s">
        <v>58</v>
      </c>
      <c r="I328" s="27" t="s">
        <v>59</v>
      </c>
      <c r="J328" s="27" t="s">
        <v>60</v>
      </c>
      <c r="K328" s="28">
        <v>375</v>
      </c>
      <c r="L328" s="28">
        <v>940</v>
      </c>
      <c r="M328" s="29"/>
      <c r="N328" s="30">
        <f t="shared" si="25"/>
        <v>0</v>
      </c>
    </row>
    <row r="329" spans="1:14" s="23" customFormat="1" ht="29.25" customHeight="1">
      <c r="A329" s="17">
        <v>1</v>
      </c>
      <c r="B329" s="24" t="s">
        <v>43</v>
      </c>
      <c r="C329" s="24" t="s">
        <v>22</v>
      </c>
      <c r="D329" s="24" t="s">
        <v>25</v>
      </c>
      <c r="E329" s="25" t="str">
        <f t="shared" si="24"/>
        <v>LR-CAP-156340, Шапка, р.52-54, цвет розовый</v>
      </c>
      <c r="F329" s="39"/>
      <c r="G329" s="36"/>
      <c r="H329" s="26" t="s">
        <v>61</v>
      </c>
      <c r="I329" s="27" t="s">
        <v>62</v>
      </c>
      <c r="J329" s="27" t="s">
        <v>63</v>
      </c>
      <c r="K329" s="28">
        <v>375</v>
      </c>
      <c r="L329" s="28">
        <v>940</v>
      </c>
      <c r="M329" s="29"/>
      <c r="N329" s="30">
        <f t="shared" si="25"/>
        <v>0</v>
      </c>
    </row>
    <row r="330" spans="1:14" s="23" customFormat="1" ht="29.25" customHeight="1">
      <c r="A330" s="17">
        <v>1</v>
      </c>
      <c r="B330" s="24" t="s">
        <v>43</v>
      </c>
      <c r="C330" s="24" t="s">
        <v>22</v>
      </c>
      <c r="D330" s="24" t="s">
        <v>26</v>
      </c>
      <c r="E330" s="25" t="str">
        <f t="shared" si="24"/>
        <v>LR-CAP-156340, Шапка, р.54-56, цвет розовый</v>
      </c>
      <c r="F330" s="40"/>
      <c r="G330" s="37"/>
      <c r="H330" s="26" t="s">
        <v>64</v>
      </c>
      <c r="I330" s="27" t="s">
        <v>65</v>
      </c>
      <c r="J330" s="27" t="s">
        <v>66</v>
      </c>
      <c r="K330" s="28">
        <v>375</v>
      </c>
      <c r="L330" s="28">
        <v>940</v>
      </c>
      <c r="M330" s="29"/>
      <c r="N330" s="30">
        <f t="shared" si="25"/>
        <v>0</v>
      </c>
    </row>
    <row r="331" spans="1:14" s="31" customFormat="1" ht="29.25" customHeight="1">
      <c r="A331" s="17">
        <v>1</v>
      </c>
      <c r="B331" s="24" t="s">
        <v>43</v>
      </c>
      <c r="C331" s="24" t="s">
        <v>18</v>
      </c>
      <c r="D331" s="24" t="s">
        <v>24</v>
      </c>
      <c r="E331" s="25" t="str">
        <f t="shared" si="24"/>
        <v>LR-CAP-156340, Шапка, р.50-52, цвет серый</v>
      </c>
      <c r="F331" s="38" t="s">
        <v>18</v>
      </c>
      <c r="G331" s="35"/>
      <c r="H331" s="26" t="s">
        <v>58</v>
      </c>
      <c r="I331" s="27" t="s">
        <v>59</v>
      </c>
      <c r="J331" s="27" t="s">
        <v>60</v>
      </c>
      <c r="K331" s="28">
        <v>375</v>
      </c>
      <c r="L331" s="28">
        <v>940</v>
      </c>
      <c r="M331" s="29"/>
      <c r="N331" s="30">
        <f t="shared" si="25"/>
        <v>0</v>
      </c>
    </row>
    <row r="332" spans="1:14" s="23" customFormat="1" ht="29.25" customHeight="1">
      <c r="A332" s="17">
        <v>1</v>
      </c>
      <c r="B332" s="24" t="s">
        <v>43</v>
      </c>
      <c r="C332" s="24" t="s">
        <v>18</v>
      </c>
      <c r="D332" s="24" t="s">
        <v>25</v>
      </c>
      <c r="E332" s="25" t="str">
        <f t="shared" si="24"/>
        <v>LR-CAP-156340, Шапка, р.52-54, цвет серый</v>
      </c>
      <c r="F332" s="39"/>
      <c r="G332" s="36"/>
      <c r="H332" s="26" t="s">
        <v>61</v>
      </c>
      <c r="I332" s="27" t="s">
        <v>62</v>
      </c>
      <c r="J332" s="27" t="s">
        <v>63</v>
      </c>
      <c r="K332" s="28">
        <v>375</v>
      </c>
      <c r="L332" s="28">
        <v>940</v>
      </c>
      <c r="M332" s="29"/>
      <c r="N332" s="30">
        <f t="shared" si="25"/>
        <v>0</v>
      </c>
    </row>
    <row r="333" spans="1:14" s="23" customFormat="1" ht="29.25" customHeight="1">
      <c r="A333" s="17">
        <v>1</v>
      </c>
      <c r="B333" s="24" t="s">
        <v>43</v>
      </c>
      <c r="C333" s="24" t="s">
        <v>18</v>
      </c>
      <c r="D333" s="24" t="s">
        <v>26</v>
      </c>
      <c r="E333" s="25" t="str">
        <f t="shared" si="24"/>
        <v>LR-CAP-156340, Шапка, р.54-56, цвет серый</v>
      </c>
      <c r="F333" s="40"/>
      <c r="G333" s="37"/>
      <c r="H333" s="26" t="s">
        <v>64</v>
      </c>
      <c r="I333" s="27" t="s">
        <v>65</v>
      </c>
      <c r="J333" s="27" t="s">
        <v>66</v>
      </c>
      <c r="K333" s="28">
        <v>375</v>
      </c>
      <c r="L333" s="28">
        <v>940</v>
      </c>
      <c r="M333" s="29"/>
      <c r="N333" s="30">
        <f t="shared" si="25"/>
        <v>0</v>
      </c>
    </row>
    <row r="334" spans="1:14" s="31" customFormat="1" ht="29.25" customHeight="1">
      <c r="A334" s="17">
        <v>1</v>
      </c>
      <c r="B334" s="24" t="s">
        <v>43</v>
      </c>
      <c r="C334" s="24" t="s">
        <v>21</v>
      </c>
      <c r="D334" s="24" t="s">
        <v>24</v>
      </c>
      <c r="E334" s="25" t="str">
        <f t="shared" ref="E334:E351" si="26">CONCATENATE(B334,", Шапка, р.",D334,", цвет ",C334)</f>
        <v>LR-CAP-156340, Шапка, р.50-52, цвет черный</v>
      </c>
      <c r="F334" s="38" t="s">
        <v>21</v>
      </c>
      <c r="G334" s="35"/>
      <c r="H334" s="26" t="s">
        <v>58</v>
      </c>
      <c r="I334" s="27" t="s">
        <v>59</v>
      </c>
      <c r="J334" s="27" t="s">
        <v>60</v>
      </c>
      <c r="K334" s="28">
        <v>375</v>
      </c>
      <c r="L334" s="28">
        <v>940</v>
      </c>
      <c r="M334" s="29"/>
      <c r="N334" s="30">
        <f t="shared" ref="N334:N351" si="27">M334*K334</f>
        <v>0</v>
      </c>
    </row>
    <row r="335" spans="1:14" s="23" customFormat="1" ht="29.25" customHeight="1">
      <c r="A335" s="17">
        <v>1</v>
      </c>
      <c r="B335" s="24" t="s">
        <v>43</v>
      </c>
      <c r="C335" s="24" t="s">
        <v>21</v>
      </c>
      <c r="D335" s="24" t="s">
        <v>25</v>
      </c>
      <c r="E335" s="25" t="str">
        <f t="shared" si="26"/>
        <v>LR-CAP-156340, Шапка, р.52-54, цвет черный</v>
      </c>
      <c r="F335" s="39"/>
      <c r="G335" s="36"/>
      <c r="H335" s="26" t="s">
        <v>61</v>
      </c>
      <c r="I335" s="27" t="s">
        <v>62</v>
      </c>
      <c r="J335" s="27" t="s">
        <v>63</v>
      </c>
      <c r="K335" s="28">
        <v>375</v>
      </c>
      <c r="L335" s="28">
        <v>940</v>
      </c>
      <c r="M335" s="29"/>
      <c r="N335" s="30">
        <f t="shared" si="27"/>
        <v>0</v>
      </c>
    </row>
    <row r="336" spans="1:14" s="23" customFormat="1" ht="29.25" customHeight="1">
      <c r="A336" s="17">
        <v>1</v>
      </c>
      <c r="B336" s="24" t="s">
        <v>43</v>
      </c>
      <c r="C336" s="24" t="s">
        <v>21</v>
      </c>
      <c r="D336" s="24" t="s">
        <v>26</v>
      </c>
      <c r="E336" s="25" t="str">
        <f t="shared" si="26"/>
        <v>LR-CAP-156340, Шапка, р.54-56, цвет черный</v>
      </c>
      <c r="F336" s="40"/>
      <c r="G336" s="37"/>
      <c r="H336" s="26" t="s">
        <v>64</v>
      </c>
      <c r="I336" s="27" t="s">
        <v>65</v>
      </c>
      <c r="J336" s="27" t="s">
        <v>66</v>
      </c>
      <c r="K336" s="28">
        <v>375</v>
      </c>
      <c r="L336" s="28">
        <v>940</v>
      </c>
      <c r="M336" s="29"/>
      <c r="N336" s="30">
        <f t="shared" si="27"/>
        <v>0</v>
      </c>
    </row>
    <row r="337" spans="1:14" s="23" customFormat="1" ht="20.25">
      <c r="A337" s="17">
        <v>1</v>
      </c>
      <c r="B337" s="18"/>
      <c r="C337" s="18"/>
      <c r="D337" s="18"/>
      <c r="E337" s="18"/>
      <c r="F337" s="19" t="s">
        <v>86</v>
      </c>
      <c r="G337" s="20"/>
      <c r="H337" s="21"/>
      <c r="I337" s="22"/>
      <c r="J337" s="22"/>
      <c r="K337" s="22"/>
      <c r="L337" s="22"/>
      <c r="M337" s="22"/>
      <c r="N337" s="22"/>
    </row>
    <row r="338" spans="1:14" s="31" customFormat="1" ht="29.25" customHeight="1">
      <c r="A338" s="17">
        <v>1</v>
      </c>
      <c r="B338" s="24" t="s">
        <v>44</v>
      </c>
      <c r="C338" s="24" t="s">
        <v>17</v>
      </c>
      <c r="D338" s="24" t="s">
        <v>24</v>
      </c>
      <c r="E338" s="25" t="str">
        <f t="shared" si="26"/>
        <v>LR-CAP-156344, Шапка, р.50-52, цвет белый</v>
      </c>
      <c r="F338" s="38" t="s">
        <v>17</v>
      </c>
      <c r="G338" s="35"/>
      <c r="H338" s="26" t="s">
        <v>58</v>
      </c>
      <c r="I338" s="27" t="s">
        <v>59</v>
      </c>
      <c r="J338" s="27" t="s">
        <v>60</v>
      </c>
      <c r="K338" s="28">
        <v>385</v>
      </c>
      <c r="L338" s="28">
        <v>970</v>
      </c>
      <c r="M338" s="29"/>
      <c r="N338" s="30">
        <f t="shared" si="27"/>
        <v>0</v>
      </c>
    </row>
    <row r="339" spans="1:14" s="23" customFormat="1" ht="29.25" customHeight="1">
      <c r="A339" s="17">
        <v>1</v>
      </c>
      <c r="B339" s="24" t="s">
        <v>44</v>
      </c>
      <c r="C339" s="24" t="s">
        <v>17</v>
      </c>
      <c r="D339" s="24" t="s">
        <v>25</v>
      </c>
      <c r="E339" s="25" t="str">
        <f t="shared" si="26"/>
        <v>LR-CAP-156344, Шапка, р.52-54, цвет белый</v>
      </c>
      <c r="F339" s="39"/>
      <c r="G339" s="36"/>
      <c r="H339" s="26" t="s">
        <v>61</v>
      </c>
      <c r="I339" s="27" t="s">
        <v>62</v>
      </c>
      <c r="J339" s="27" t="s">
        <v>63</v>
      </c>
      <c r="K339" s="28">
        <v>385</v>
      </c>
      <c r="L339" s="28">
        <v>970</v>
      </c>
      <c r="M339" s="29"/>
      <c r="N339" s="30">
        <f t="shared" si="27"/>
        <v>0</v>
      </c>
    </row>
    <row r="340" spans="1:14" s="23" customFormat="1" ht="29.25" customHeight="1">
      <c r="A340" s="17">
        <v>1</v>
      </c>
      <c r="B340" s="24" t="s">
        <v>44</v>
      </c>
      <c r="C340" s="24" t="s">
        <v>17</v>
      </c>
      <c r="D340" s="24" t="s">
        <v>26</v>
      </c>
      <c r="E340" s="25" t="str">
        <f t="shared" si="26"/>
        <v>LR-CAP-156344, Шапка, р.54-56, цвет белый</v>
      </c>
      <c r="F340" s="40"/>
      <c r="G340" s="37"/>
      <c r="H340" s="26" t="s">
        <v>64</v>
      </c>
      <c r="I340" s="27" t="s">
        <v>65</v>
      </c>
      <c r="J340" s="27" t="s">
        <v>66</v>
      </c>
      <c r="K340" s="28">
        <v>385</v>
      </c>
      <c r="L340" s="28">
        <v>970</v>
      </c>
      <c r="M340" s="29"/>
      <c r="N340" s="30">
        <f t="shared" si="27"/>
        <v>0</v>
      </c>
    </row>
    <row r="341" spans="1:14" s="31" customFormat="1" ht="29.25" customHeight="1">
      <c r="A341" s="17">
        <v>1</v>
      </c>
      <c r="B341" s="24" t="s">
        <v>44</v>
      </c>
      <c r="C341" s="24" t="s">
        <v>20</v>
      </c>
      <c r="D341" s="24" t="s">
        <v>24</v>
      </c>
      <c r="E341" s="25" t="str">
        <f>CONCATENATE(B341,", Шапка, р.",D341,", цвет ",C341)</f>
        <v>LR-CAP-156344, Шапка, р.50-52, цвет темно-синий</v>
      </c>
      <c r="F341" s="38" t="s">
        <v>20</v>
      </c>
      <c r="G341" s="35"/>
      <c r="H341" s="26" t="s">
        <v>58</v>
      </c>
      <c r="I341" s="27" t="s">
        <v>59</v>
      </c>
      <c r="J341" s="27" t="s">
        <v>60</v>
      </c>
      <c r="K341" s="28">
        <v>385</v>
      </c>
      <c r="L341" s="28">
        <v>970</v>
      </c>
      <c r="M341" s="29"/>
      <c r="N341" s="30">
        <f>M341*K341</f>
        <v>0</v>
      </c>
    </row>
    <row r="342" spans="1:14" s="23" customFormat="1" ht="29.25" customHeight="1">
      <c r="A342" s="17">
        <v>1</v>
      </c>
      <c r="B342" s="24" t="s">
        <v>44</v>
      </c>
      <c r="C342" s="24" t="s">
        <v>20</v>
      </c>
      <c r="D342" s="24" t="s">
        <v>25</v>
      </c>
      <c r="E342" s="25" t="str">
        <f>CONCATENATE(B342,", Шапка, р.",D342,", цвет ",C342)</f>
        <v>LR-CAP-156344, Шапка, р.52-54, цвет темно-синий</v>
      </c>
      <c r="F342" s="39"/>
      <c r="G342" s="36"/>
      <c r="H342" s="26" t="s">
        <v>61</v>
      </c>
      <c r="I342" s="27" t="s">
        <v>62</v>
      </c>
      <c r="J342" s="27" t="s">
        <v>63</v>
      </c>
      <c r="K342" s="28">
        <v>385</v>
      </c>
      <c r="L342" s="28">
        <v>970</v>
      </c>
      <c r="M342" s="29"/>
      <c r="N342" s="30">
        <f>M342*K342</f>
        <v>0</v>
      </c>
    </row>
    <row r="343" spans="1:14" s="23" customFormat="1" ht="29.25" customHeight="1">
      <c r="A343" s="17">
        <v>1</v>
      </c>
      <c r="B343" s="24" t="s">
        <v>44</v>
      </c>
      <c r="C343" s="24" t="s">
        <v>20</v>
      </c>
      <c r="D343" s="24" t="s">
        <v>26</v>
      </c>
      <c r="E343" s="25" t="str">
        <f>CONCATENATE(B343,", Шапка, р.",D343,", цвет ",C343)</f>
        <v>LR-CAP-156344, Шапка, р.54-56, цвет темно-синий</v>
      </c>
      <c r="F343" s="40"/>
      <c r="G343" s="37"/>
      <c r="H343" s="26" t="s">
        <v>64</v>
      </c>
      <c r="I343" s="27" t="s">
        <v>65</v>
      </c>
      <c r="J343" s="27" t="s">
        <v>66</v>
      </c>
      <c r="K343" s="28">
        <v>385</v>
      </c>
      <c r="L343" s="28">
        <v>970</v>
      </c>
      <c r="M343" s="29"/>
      <c r="N343" s="30">
        <f>M343*K343</f>
        <v>0</v>
      </c>
    </row>
    <row r="344" spans="1:14" s="31" customFormat="1" ht="29.25" customHeight="1">
      <c r="A344" s="17">
        <v>1</v>
      </c>
      <c r="B344" s="24" t="s">
        <v>44</v>
      </c>
      <c r="C344" s="24" t="s">
        <v>19</v>
      </c>
      <c r="D344" s="24" t="s">
        <v>24</v>
      </c>
      <c r="E344" s="25" t="str">
        <f t="shared" si="26"/>
        <v>LR-CAP-156344, Шапка, р.50-52, цвет кремовый</v>
      </c>
      <c r="F344" s="38" t="s">
        <v>19</v>
      </c>
      <c r="G344" s="35"/>
      <c r="H344" s="26" t="s">
        <v>58</v>
      </c>
      <c r="I344" s="27" t="s">
        <v>59</v>
      </c>
      <c r="J344" s="27" t="s">
        <v>60</v>
      </c>
      <c r="K344" s="28">
        <v>385</v>
      </c>
      <c r="L344" s="28">
        <v>970</v>
      </c>
      <c r="M344" s="29"/>
      <c r="N344" s="30">
        <f t="shared" si="27"/>
        <v>0</v>
      </c>
    </row>
    <row r="345" spans="1:14" s="23" customFormat="1" ht="29.25" customHeight="1">
      <c r="A345" s="17">
        <v>1</v>
      </c>
      <c r="B345" s="24" t="s">
        <v>44</v>
      </c>
      <c r="C345" s="24" t="s">
        <v>19</v>
      </c>
      <c r="D345" s="24" t="s">
        <v>25</v>
      </c>
      <c r="E345" s="25" t="str">
        <f t="shared" si="26"/>
        <v>LR-CAP-156344, Шапка, р.52-54, цвет кремовый</v>
      </c>
      <c r="F345" s="39"/>
      <c r="G345" s="36"/>
      <c r="H345" s="26" t="s">
        <v>61</v>
      </c>
      <c r="I345" s="27" t="s">
        <v>62</v>
      </c>
      <c r="J345" s="27" t="s">
        <v>63</v>
      </c>
      <c r="K345" s="28">
        <v>385</v>
      </c>
      <c r="L345" s="28">
        <v>970</v>
      </c>
      <c r="M345" s="29"/>
      <c r="N345" s="30">
        <f t="shared" si="27"/>
        <v>0</v>
      </c>
    </row>
    <row r="346" spans="1:14" s="23" customFormat="1" ht="29.25" customHeight="1">
      <c r="A346" s="17">
        <v>1</v>
      </c>
      <c r="B346" s="24" t="s">
        <v>44</v>
      </c>
      <c r="C346" s="24" t="s">
        <v>19</v>
      </c>
      <c r="D346" s="24" t="s">
        <v>26</v>
      </c>
      <c r="E346" s="25" t="str">
        <f t="shared" si="26"/>
        <v>LR-CAP-156344, Шапка, р.54-56, цвет кремовый</v>
      </c>
      <c r="F346" s="40"/>
      <c r="G346" s="37"/>
      <c r="H346" s="26" t="s">
        <v>64</v>
      </c>
      <c r="I346" s="27" t="s">
        <v>65</v>
      </c>
      <c r="J346" s="27" t="s">
        <v>66</v>
      </c>
      <c r="K346" s="28">
        <v>385</v>
      </c>
      <c r="L346" s="28">
        <v>970</v>
      </c>
      <c r="M346" s="29"/>
      <c r="N346" s="30">
        <f t="shared" si="27"/>
        <v>0</v>
      </c>
    </row>
    <row r="347" spans="1:14" s="31" customFormat="1" ht="29.25" customHeight="1">
      <c r="A347" s="17">
        <v>1</v>
      </c>
      <c r="B347" s="24" t="s">
        <v>44</v>
      </c>
      <c r="C347" s="24" t="s">
        <v>22</v>
      </c>
      <c r="D347" s="24" t="s">
        <v>24</v>
      </c>
      <c r="E347" s="25" t="str">
        <f t="shared" si="26"/>
        <v>LR-CAP-156344, Шапка, р.50-52, цвет розовый</v>
      </c>
      <c r="F347" s="38" t="s">
        <v>22</v>
      </c>
      <c r="G347" s="35"/>
      <c r="H347" s="26" t="s">
        <v>58</v>
      </c>
      <c r="I347" s="27" t="s">
        <v>59</v>
      </c>
      <c r="J347" s="27" t="s">
        <v>60</v>
      </c>
      <c r="K347" s="28">
        <v>385</v>
      </c>
      <c r="L347" s="28">
        <v>970</v>
      </c>
      <c r="M347" s="29"/>
      <c r="N347" s="30">
        <f t="shared" si="27"/>
        <v>0</v>
      </c>
    </row>
    <row r="348" spans="1:14" s="23" customFormat="1" ht="29.25" customHeight="1">
      <c r="A348" s="17">
        <v>1</v>
      </c>
      <c r="B348" s="24" t="s">
        <v>44</v>
      </c>
      <c r="C348" s="24" t="s">
        <v>22</v>
      </c>
      <c r="D348" s="24" t="s">
        <v>25</v>
      </c>
      <c r="E348" s="25" t="str">
        <f t="shared" si="26"/>
        <v>LR-CAP-156344, Шапка, р.52-54, цвет розовый</v>
      </c>
      <c r="F348" s="39"/>
      <c r="G348" s="36"/>
      <c r="H348" s="26" t="s">
        <v>61</v>
      </c>
      <c r="I348" s="27" t="s">
        <v>62</v>
      </c>
      <c r="J348" s="27" t="s">
        <v>63</v>
      </c>
      <c r="K348" s="28">
        <v>385</v>
      </c>
      <c r="L348" s="28">
        <v>970</v>
      </c>
      <c r="M348" s="29"/>
      <c r="N348" s="30">
        <f t="shared" si="27"/>
        <v>0</v>
      </c>
    </row>
    <row r="349" spans="1:14" s="23" customFormat="1" ht="29.25" customHeight="1">
      <c r="A349" s="17">
        <v>1</v>
      </c>
      <c r="B349" s="24" t="s">
        <v>44</v>
      </c>
      <c r="C349" s="24" t="s">
        <v>22</v>
      </c>
      <c r="D349" s="24" t="s">
        <v>26</v>
      </c>
      <c r="E349" s="25" t="str">
        <f t="shared" si="26"/>
        <v>LR-CAP-156344, Шапка, р.54-56, цвет розовый</v>
      </c>
      <c r="F349" s="40"/>
      <c r="G349" s="37"/>
      <c r="H349" s="26" t="s">
        <v>64</v>
      </c>
      <c r="I349" s="27" t="s">
        <v>65</v>
      </c>
      <c r="J349" s="27" t="s">
        <v>66</v>
      </c>
      <c r="K349" s="28">
        <v>385</v>
      </c>
      <c r="L349" s="28">
        <v>970</v>
      </c>
      <c r="M349" s="29"/>
      <c r="N349" s="30">
        <f t="shared" si="27"/>
        <v>0</v>
      </c>
    </row>
    <row r="350" spans="1:14" s="31" customFormat="1" ht="29.25" customHeight="1">
      <c r="A350" s="17">
        <v>1</v>
      </c>
      <c r="B350" s="24" t="s">
        <v>44</v>
      </c>
      <c r="C350" s="24" t="s">
        <v>18</v>
      </c>
      <c r="D350" s="24" t="s">
        <v>24</v>
      </c>
      <c r="E350" s="25" t="str">
        <f t="shared" si="26"/>
        <v>LR-CAP-156344, Шапка, р.50-52, цвет серый</v>
      </c>
      <c r="F350" s="38" t="s">
        <v>18</v>
      </c>
      <c r="G350" s="35"/>
      <c r="H350" s="26" t="s">
        <v>58</v>
      </c>
      <c r="I350" s="27" t="s">
        <v>59</v>
      </c>
      <c r="J350" s="27" t="s">
        <v>60</v>
      </c>
      <c r="K350" s="28">
        <v>385</v>
      </c>
      <c r="L350" s="28">
        <v>970</v>
      </c>
      <c r="M350" s="29"/>
      <c r="N350" s="30">
        <f t="shared" si="27"/>
        <v>0</v>
      </c>
    </row>
    <row r="351" spans="1:14" s="23" customFormat="1" ht="29.25" customHeight="1">
      <c r="A351" s="17">
        <v>1</v>
      </c>
      <c r="B351" s="24" t="s">
        <v>44</v>
      </c>
      <c r="C351" s="24" t="s">
        <v>18</v>
      </c>
      <c r="D351" s="24" t="s">
        <v>25</v>
      </c>
      <c r="E351" s="25" t="str">
        <f t="shared" si="26"/>
        <v>LR-CAP-156344, Шапка, р.52-54, цвет серый</v>
      </c>
      <c r="F351" s="39"/>
      <c r="G351" s="36"/>
      <c r="H351" s="26" t="s">
        <v>61</v>
      </c>
      <c r="I351" s="27" t="s">
        <v>62</v>
      </c>
      <c r="J351" s="27" t="s">
        <v>63</v>
      </c>
      <c r="K351" s="28">
        <v>385</v>
      </c>
      <c r="L351" s="28">
        <v>970</v>
      </c>
      <c r="M351" s="29"/>
      <c r="N351" s="30">
        <f t="shared" si="27"/>
        <v>0</v>
      </c>
    </row>
    <row r="352" spans="1:14" s="23" customFormat="1" ht="29.25" customHeight="1">
      <c r="A352" s="17">
        <v>1</v>
      </c>
      <c r="B352" s="24" t="s">
        <v>44</v>
      </c>
      <c r="C352" s="24" t="s">
        <v>18</v>
      </c>
      <c r="D352" s="24" t="s">
        <v>26</v>
      </c>
      <c r="E352" s="25" t="str">
        <f t="shared" ref="E352:E374" si="28">CONCATENATE(B352,", Шапка, р.",D352,", цвет ",C352)</f>
        <v>LR-CAP-156344, Шапка, р.54-56, цвет серый</v>
      </c>
      <c r="F352" s="40"/>
      <c r="G352" s="37"/>
      <c r="H352" s="26" t="s">
        <v>64</v>
      </c>
      <c r="I352" s="27" t="s">
        <v>65</v>
      </c>
      <c r="J352" s="27" t="s">
        <v>66</v>
      </c>
      <c r="K352" s="28">
        <v>385</v>
      </c>
      <c r="L352" s="28">
        <v>970</v>
      </c>
      <c r="M352" s="29"/>
      <c r="N352" s="30">
        <f t="shared" ref="N352:N374" si="29">M352*K352</f>
        <v>0</v>
      </c>
    </row>
    <row r="353" spans="1:14" s="31" customFormat="1" ht="29.25" customHeight="1">
      <c r="A353" s="17">
        <v>1</v>
      </c>
      <c r="B353" s="24" t="s">
        <v>44</v>
      </c>
      <c r="C353" s="24" t="s">
        <v>21</v>
      </c>
      <c r="D353" s="24" t="s">
        <v>24</v>
      </c>
      <c r="E353" s="25" t="str">
        <f t="shared" si="28"/>
        <v>LR-CAP-156344, Шапка, р.50-52, цвет черный</v>
      </c>
      <c r="F353" s="38" t="s">
        <v>21</v>
      </c>
      <c r="G353" s="35"/>
      <c r="H353" s="26" t="s">
        <v>58</v>
      </c>
      <c r="I353" s="27" t="s">
        <v>59</v>
      </c>
      <c r="J353" s="27" t="s">
        <v>60</v>
      </c>
      <c r="K353" s="28">
        <v>385</v>
      </c>
      <c r="L353" s="28">
        <v>970</v>
      </c>
      <c r="M353" s="29"/>
      <c r="N353" s="30">
        <f t="shared" si="29"/>
        <v>0</v>
      </c>
    </row>
    <row r="354" spans="1:14" s="23" customFormat="1" ht="29.25" customHeight="1">
      <c r="A354" s="17">
        <v>1</v>
      </c>
      <c r="B354" s="24" t="s">
        <v>44</v>
      </c>
      <c r="C354" s="24" t="s">
        <v>21</v>
      </c>
      <c r="D354" s="24" t="s">
        <v>25</v>
      </c>
      <c r="E354" s="25" t="str">
        <f t="shared" si="28"/>
        <v>LR-CAP-156344, Шапка, р.52-54, цвет черный</v>
      </c>
      <c r="F354" s="39"/>
      <c r="G354" s="36"/>
      <c r="H354" s="26" t="s">
        <v>61</v>
      </c>
      <c r="I354" s="27" t="s">
        <v>62</v>
      </c>
      <c r="J354" s="27" t="s">
        <v>63</v>
      </c>
      <c r="K354" s="28">
        <v>385</v>
      </c>
      <c r="L354" s="28">
        <v>970</v>
      </c>
      <c r="M354" s="29"/>
      <c r="N354" s="30">
        <f t="shared" si="29"/>
        <v>0</v>
      </c>
    </row>
    <row r="355" spans="1:14" s="23" customFormat="1" ht="29.25" customHeight="1">
      <c r="A355" s="17">
        <v>1</v>
      </c>
      <c r="B355" s="24" t="s">
        <v>44</v>
      </c>
      <c r="C355" s="24" t="s">
        <v>21</v>
      </c>
      <c r="D355" s="24" t="s">
        <v>26</v>
      </c>
      <c r="E355" s="25" t="str">
        <f t="shared" si="28"/>
        <v>LR-CAP-156344, Шапка, р.54-56, цвет черный</v>
      </c>
      <c r="F355" s="40"/>
      <c r="G355" s="37"/>
      <c r="H355" s="26" t="s">
        <v>64</v>
      </c>
      <c r="I355" s="27" t="s">
        <v>65</v>
      </c>
      <c r="J355" s="27" t="s">
        <v>66</v>
      </c>
      <c r="K355" s="28">
        <v>385</v>
      </c>
      <c r="L355" s="28">
        <v>970</v>
      </c>
      <c r="M355" s="29"/>
      <c r="N355" s="30">
        <f t="shared" si="29"/>
        <v>0</v>
      </c>
    </row>
    <row r="356" spans="1:14" s="23" customFormat="1" ht="20.25">
      <c r="A356" s="17">
        <v>1</v>
      </c>
      <c r="B356" s="18"/>
      <c r="C356" s="18"/>
      <c r="D356" s="18"/>
      <c r="E356" s="18"/>
      <c r="F356" s="19" t="s">
        <v>87</v>
      </c>
      <c r="G356" s="20"/>
      <c r="H356" s="21"/>
      <c r="I356" s="22"/>
      <c r="J356" s="22"/>
      <c r="K356" s="22"/>
      <c r="L356" s="22"/>
      <c r="M356" s="22"/>
      <c r="N356" s="22"/>
    </row>
    <row r="357" spans="1:14" s="31" customFormat="1" ht="29.25" customHeight="1">
      <c r="A357" s="17">
        <v>1</v>
      </c>
      <c r="B357" s="24" t="s">
        <v>45</v>
      </c>
      <c r="C357" s="24" t="s">
        <v>17</v>
      </c>
      <c r="D357" s="24" t="s">
        <v>24</v>
      </c>
      <c r="E357" s="25" t="str">
        <f t="shared" si="28"/>
        <v>LR-CAP-156342, Шапка, р.50-52, цвет белый</v>
      </c>
      <c r="F357" s="38" t="s">
        <v>17</v>
      </c>
      <c r="G357" s="35"/>
      <c r="H357" s="26" t="s">
        <v>58</v>
      </c>
      <c r="I357" s="27" t="s">
        <v>59</v>
      </c>
      <c r="J357" s="27" t="s">
        <v>60</v>
      </c>
      <c r="K357" s="28">
        <v>385</v>
      </c>
      <c r="L357" s="28">
        <v>970</v>
      </c>
      <c r="M357" s="29"/>
      <c r="N357" s="30">
        <f t="shared" si="29"/>
        <v>0</v>
      </c>
    </row>
    <row r="358" spans="1:14" s="23" customFormat="1" ht="29.25" customHeight="1">
      <c r="A358" s="17">
        <v>1</v>
      </c>
      <c r="B358" s="24" t="s">
        <v>45</v>
      </c>
      <c r="C358" s="24" t="s">
        <v>17</v>
      </c>
      <c r="D358" s="24" t="s">
        <v>25</v>
      </c>
      <c r="E358" s="25" t="str">
        <f t="shared" si="28"/>
        <v>LR-CAP-156342, Шапка, р.52-54, цвет белый</v>
      </c>
      <c r="F358" s="39"/>
      <c r="G358" s="36"/>
      <c r="H358" s="26" t="s">
        <v>61</v>
      </c>
      <c r="I358" s="27" t="s">
        <v>62</v>
      </c>
      <c r="J358" s="27" t="s">
        <v>63</v>
      </c>
      <c r="K358" s="28">
        <v>385</v>
      </c>
      <c r="L358" s="28">
        <v>970</v>
      </c>
      <c r="M358" s="29"/>
      <c r="N358" s="30">
        <f t="shared" si="29"/>
        <v>0</v>
      </c>
    </row>
    <row r="359" spans="1:14" s="23" customFormat="1" ht="29.25" customHeight="1">
      <c r="A359" s="17">
        <v>1</v>
      </c>
      <c r="B359" s="24" t="s">
        <v>45</v>
      </c>
      <c r="C359" s="24" t="s">
        <v>17</v>
      </c>
      <c r="D359" s="24" t="s">
        <v>26</v>
      </c>
      <c r="E359" s="25" t="str">
        <f t="shared" si="28"/>
        <v>LR-CAP-156342, Шапка, р.54-56, цвет белый</v>
      </c>
      <c r="F359" s="40"/>
      <c r="G359" s="37"/>
      <c r="H359" s="26" t="s">
        <v>64</v>
      </c>
      <c r="I359" s="27" t="s">
        <v>65</v>
      </c>
      <c r="J359" s="27" t="s">
        <v>66</v>
      </c>
      <c r="K359" s="28">
        <v>385</v>
      </c>
      <c r="L359" s="28">
        <v>970</v>
      </c>
      <c r="M359" s="29"/>
      <c r="N359" s="30">
        <f t="shared" si="29"/>
        <v>0</v>
      </c>
    </row>
    <row r="360" spans="1:14" s="31" customFormat="1" ht="29.25" customHeight="1">
      <c r="A360" s="17">
        <v>1</v>
      </c>
      <c r="B360" s="24" t="s">
        <v>45</v>
      </c>
      <c r="C360" s="24" t="s">
        <v>20</v>
      </c>
      <c r="D360" s="24" t="s">
        <v>24</v>
      </c>
      <c r="E360" s="25" t="str">
        <f>CONCATENATE(B360,", Шапка, р.",D360,", цвет ",C360)</f>
        <v>LR-CAP-156342, Шапка, р.50-52, цвет темно-синий</v>
      </c>
      <c r="F360" s="38" t="s">
        <v>20</v>
      </c>
      <c r="G360" s="35"/>
      <c r="H360" s="26" t="s">
        <v>58</v>
      </c>
      <c r="I360" s="27" t="s">
        <v>59</v>
      </c>
      <c r="J360" s="27" t="s">
        <v>60</v>
      </c>
      <c r="K360" s="28">
        <v>385</v>
      </c>
      <c r="L360" s="28">
        <v>970</v>
      </c>
      <c r="M360" s="29"/>
      <c r="N360" s="30">
        <f>M360*K360</f>
        <v>0</v>
      </c>
    </row>
    <row r="361" spans="1:14" s="23" customFormat="1" ht="29.25" customHeight="1">
      <c r="A361" s="17">
        <v>1</v>
      </c>
      <c r="B361" s="24" t="s">
        <v>45</v>
      </c>
      <c r="C361" s="24" t="s">
        <v>20</v>
      </c>
      <c r="D361" s="24" t="s">
        <v>25</v>
      </c>
      <c r="E361" s="25" t="str">
        <f>CONCATENATE(B361,", Шапка, р.",D361,", цвет ",C361)</f>
        <v>LR-CAP-156342, Шапка, р.52-54, цвет темно-синий</v>
      </c>
      <c r="F361" s="39"/>
      <c r="G361" s="36"/>
      <c r="H361" s="26" t="s">
        <v>61</v>
      </c>
      <c r="I361" s="27" t="s">
        <v>62</v>
      </c>
      <c r="J361" s="27" t="s">
        <v>63</v>
      </c>
      <c r="K361" s="28">
        <v>385</v>
      </c>
      <c r="L361" s="28">
        <v>970</v>
      </c>
      <c r="M361" s="29"/>
      <c r="N361" s="30">
        <f>M361*K361</f>
        <v>0</v>
      </c>
    </row>
    <row r="362" spans="1:14" s="23" customFormat="1" ht="29.25" customHeight="1">
      <c r="A362" s="17">
        <v>1</v>
      </c>
      <c r="B362" s="24" t="s">
        <v>45</v>
      </c>
      <c r="C362" s="24" t="s">
        <v>20</v>
      </c>
      <c r="D362" s="24" t="s">
        <v>26</v>
      </c>
      <c r="E362" s="25" t="str">
        <f>CONCATENATE(B362,", Шапка, р.",D362,", цвет ",C362)</f>
        <v>LR-CAP-156342, Шапка, р.54-56, цвет темно-синий</v>
      </c>
      <c r="F362" s="40"/>
      <c r="G362" s="37"/>
      <c r="H362" s="26" t="s">
        <v>64</v>
      </c>
      <c r="I362" s="27" t="s">
        <v>65</v>
      </c>
      <c r="J362" s="27" t="s">
        <v>66</v>
      </c>
      <c r="K362" s="28">
        <v>385</v>
      </c>
      <c r="L362" s="28">
        <v>970</v>
      </c>
      <c r="M362" s="29"/>
      <c r="N362" s="30">
        <f>M362*K362</f>
        <v>0</v>
      </c>
    </row>
    <row r="363" spans="1:14" s="31" customFormat="1" ht="29.25" customHeight="1">
      <c r="A363" s="17">
        <v>1</v>
      </c>
      <c r="B363" s="24" t="s">
        <v>45</v>
      </c>
      <c r="C363" s="24" t="s">
        <v>19</v>
      </c>
      <c r="D363" s="24" t="s">
        <v>24</v>
      </c>
      <c r="E363" s="25" t="str">
        <f t="shared" si="28"/>
        <v>LR-CAP-156342, Шапка, р.50-52, цвет кремовый</v>
      </c>
      <c r="F363" s="38" t="s">
        <v>19</v>
      </c>
      <c r="G363" s="35"/>
      <c r="H363" s="26" t="s">
        <v>58</v>
      </c>
      <c r="I363" s="27" t="s">
        <v>59</v>
      </c>
      <c r="J363" s="27" t="s">
        <v>60</v>
      </c>
      <c r="K363" s="28">
        <v>385</v>
      </c>
      <c r="L363" s="28">
        <v>970</v>
      </c>
      <c r="M363" s="29"/>
      <c r="N363" s="30">
        <f t="shared" si="29"/>
        <v>0</v>
      </c>
    </row>
    <row r="364" spans="1:14" s="23" customFormat="1" ht="29.25" customHeight="1">
      <c r="A364" s="17">
        <v>1</v>
      </c>
      <c r="B364" s="24" t="s">
        <v>45</v>
      </c>
      <c r="C364" s="24" t="s">
        <v>19</v>
      </c>
      <c r="D364" s="24" t="s">
        <v>25</v>
      </c>
      <c r="E364" s="25" t="str">
        <f t="shared" si="28"/>
        <v>LR-CAP-156342, Шапка, р.52-54, цвет кремовый</v>
      </c>
      <c r="F364" s="39"/>
      <c r="G364" s="36"/>
      <c r="H364" s="26" t="s">
        <v>61</v>
      </c>
      <c r="I364" s="27" t="s">
        <v>62</v>
      </c>
      <c r="J364" s="27" t="s">
        <v>63</v>
      </c>
      <c r="K364" s="28">
        <v>385</v>
      </c>
      <c r="L364" s="28">
        <v>970</v>
      </c>
      <c r="M364" s="29"/>
      <c r="N364" s="30">
        <f t="shared" si="29"/>
        <v>0</v>
      </c>
    </row>
    <row r="365" spans="1:14" s="23" customFormat="1" ht="29.25" customHeight="1">
      <c r="A365" s="17">
        <v>1</v>
      </c>
      <c r="B365" s="24" t="s">
        <v>45</v>
      </c>
      <c r="C365" s="24" t="s">
        <v>19</v>
      </c>
      <c r="D365" s="24" t="s">
        <v>26</v>
      </c>
      <c r="E365" s="25" t="str">
        <f t="shared" si="28"/>
        <v>LR-CAP-156342, Шапка, р.54-56, цвет кремовый</v>
      </c>
      <c r="F365" s="40"/>
      <c r="G365" s="37"/>
      <c r="H365" s="26" t="s">
        <v>64</v>
      </c>
      <c r="I365" s="27" t="s">
        <v>65</v>
      </c>
      <c r="J365" s="27" t="s">
        <v>66</v>
      </c>
      <c r="K365" s="28">
        <v>385</v>
      </c>
      <c r="L365" s="28">
        <v>970</v>
      </c>
      <c r="M365" s="29"/>
      <c r="N365" s="30">
        <f t="shared" si="29"/>
        <v>0</v>
      </c>
    </row>
    <row r="366" spans="1:14" s="31" customFormat="1" ht="29.25" customHeight="1">
      <c r="A366" s="17">
        <v>1</v>
      </c>
      <c r="B366" s="24" t="s">
        <v>45</v>
      </c>
      <c r="C366" s="24" t="s">
        <v>22</v>
      </c>
      <c r="D366" s="24" t="s">
        <v>24</v>
      </c>
      <c r="E366" s="25" t="str">
        <f t="shared" si="28"/>
        <v>LR-CAP-156342, Шапка, р.50-52, цвет розовый</v>
      </c>
      <c r="F366" s="38" t="s">
        <v>22</v>
      </c>
      <c r="G366" s="35"/>
      <c r="H366" s="26" t="s">
        <v>58</v>
      </c>
      <c r="I366" s="27" t="s">
        <v>59</v>
      </c>
      <c r="J366" s="27" t="s">
        <v>60</v>
      </c>
      <c r="K366" s="28">
        <v>385</v>
      </c>
      <c r="L366" s="28">
        <v>970</v>
      </c>
      <c r="M366" s="29"/>
      <c r="N366" s="30">
        <f t="shared" si="29"/>
        <v>0</v>
      </c>
    </row>
    <row r="367" spans="1:14" s="23" customFormat="1" ht="29.25" customHeight="1">
      <c r="A367" s="17">
        <v>1</v>
      </c>
      <c r="B367" s="24" t="s">
        <v>45</v>
      </c>
      <c r="C367" s="24" t="s">
        <v>22</v>
      </c>
      <c r="D367" s="24" t="s">
        <v>25</v>
      </c>
      <c r="E367" s="25" t="str">
        <f t="shared" si="28"/>
        <v>LR-CAP-156342, Шапка, р.52-54, цвет розовый</v>
      </c>
      <c r="F367" s="39"/>
      <c r="G367" s="36"/>
      <c r="H367" s="26" t="s">
        <v>61</v>
      </c>
      <c r="I367" s="27" t="s">
        <v>62</v>
      </c>
      <c r="J367" s="27" t="s">
        <v>63</v>
      </c>
      <c r="K367" s="28">
        <v>385</v>
      </c>
      <c r="L367" s="28">
        <v>970</v>
      </c>
      <c r="M367" s="29"/>
      <c r="N367" s="30">
        <f t="shared" si="29"/>
        <v>0</v>
      </c>
    </row>
    <row r="368" spans="1:14" s="23" customFormat="1" ht="29.25" customHeight="1">
      <c r="A368" s="17">
        <v>1</v>
      </c>
      <c r="B368" s="24" t="s">
        <v>45</v>
      </c>
      <c r="C368" s="24" t="s">
        <v>22</v>
      </c>
      <c r="D368" s="24" t="s">
        <v>26</v>
      </c>
      <c r="E368" s="25" t="str">
        <f t="shared" si="28"/>
        <v>LR-CAP-156342, Шапка, р.54-56, цвет розовый</v>
      </c>
      <c r="F368" s="40"/>
      <c r="G368" s="37"/>
      <c r="H368" s="26" t="s">
        <v>64</v>
      </c>
      <c r="I368" s="27" t="s">
        <v>65</v>
      </c>
      <c r="J368" s="27" t="s">
        <v>66</v>
      </c>
      <c r="K368" s="28">
        <v>385</v>
      </c>
      <c r="L368" s="28">
        <v>970</v>
      </c>
      <c r="M368" s="29"/>
      <c r="N368" s="30">
        <f t="shared" si="29"/>
        <v>0</v>
      </c>
    </row>
    <row r="369" spans="1:14" s="31" customFormat="1" ht="29.25" customHeight="1">
      <c r="A369" s="17">
        <v>1</v>
      </c>
      <c r="B369" s="24" t="s">
        <v>45</v>
      </c>
      <c r="C369" s="24" t="s">
        <v>18</v>
      </c>
      <c r="D369" s="24" t="s">
        <v>24</v>
      </c>
      <c r="E369" s="25" t="str">
        <f t="shared" si="28"/>
        <v>LR-CAP-156342, Шапка, р.50-52, цвет серый</v>
      </c>
      <c r="F369" s="38" t="s">
        <v>18</v>
      </c>
      <c r="G369" s="35"/>
      <c r="H369" s="26" t="s">
        <v>58</v>
      </c>
      <c r="I369" s="27" t="s">
        <v>59</v>
      </c>
      <c r="J369" s="27" t="s">
        <v>60</v>
      </c>
      <c r="K369" s="28">
        <v>385</v>
      </c>
      <c r="L369" s="28">
        <v>970</v>
      </c>
      <c r="M369" s="29"/>
      <c r="N369" s="30">
        <f t="shared" si="29"/>
        <v>0</v>
      </c>
    </row>
    <row r="370" spans="1:14" s="23" customFormat="1" ht="29.25" customHeight="1">
      <c r="A370" s="17">
        <v>1</v>
      </c>
      <c r="B370" s="24" t="s">
        <v>45</v>
      </c>
      <c r="C370" s="24" t="s">
        <v>18</v>
      </c>
      <c r="D370" s="24" t="s">
        <v>25</v>
      </c>
      <c r="E370" s="25" t="str">
        <f t="shared" si="28"/>
        <v>LR-CAP-156342, Шапка, р.52-54, цвет серый</v>
      </c>
      <c r="F370" s="39"/>
      <c r="G370" s="36"/>
      <c r="H370" s="26" t="s">
        <v>61</v>
      </c>
      <c r="I370" s="27" t="s">
        <v>62</v>
      </c>
      <c r="J370" s="27" t="s">
        <v>63</v>
      </c>
      <c r="K370" s="28">
        <v>385</v>
      </c>
      <c r="L370" s="28">
        <v>970</v>
      </c>
      <c r="M370" s="29"/>
      <c r="N370" s="30">
        <f t="shared" si="29"/>
        <v>0</v>
      </c>
    </row>
    <row r="371" spans="1:14" s="23" customFormat="1" ht="29.25" customHeight="1">
      <c r="A371" s="17">
        <v>1</v>
      </c>
      <c r="B371" s="24" t="s">
        <v>45</v>
      </c>
      <c r="C371" s="24" t="s">
        <v>18</v>
      </c>
      <c r="D371" s="24" t="s">
        <v>26</v>
      </c>
      <c r="E371" s="25" t="str">
        <f t="shared" si="28"/>
        <v>LR-CAP-156342, Шапка, р.54-56, цвет серый</v>
      </c>
      <c r="F371" s="40"/>
      <c r="G371" s="37"/>
      <c r="H371" s="26" t="s">
        <v>64</v>
      </c>
      <c r="I371" s="27" t="s">
        <v>65</v>
      </c>
      <c r="J371" s="27" t="s">
        <v>66</v>
      </c>
      <c r="K371" s="28">
        <v>385</v>
      </c>
      <c r="L371" s="28">
        <v>970</v>
      </c>
      <c r="M371" s="29"/>
      <c r="N371" s="30">
        <f t="shared" si="29"/>
        <v>0</v>
      </c>
    </row>
    <row r="372" spans="1:14" s="31" customFormat="1" ht="29.25" customHeight="1">
      <c r="A372" s="17">
        <v>1</v>
      </c>
      <c r="B372" s="24" t="s">
        <v>45</v>
      </c>
      <c r="C372" s="24" t="s">
        <v>21</v>
      </c>
      <c r="D372" s="24" t="s">
        <v>24</v>
      </c>
      <c r="E372" s="25" t="str">
        <f t="shared" si="28"/>
        <v>LR-CAP-156342, Шапка, р.50-52, цвет черный</v>
      </c>
      <c r="F372" s="38" t="s">
        <v>21</v>
      </c>
      <c r="G372" s="35"/>
      <c r="H372" s="26" t="s">
        <v>58</v>
      </c>
      <c r="I372" s="27" t="s">
        <v>59</v>
      </c>
      <c r="J372" s="27" t="s">
        <v>60</v>
      </c>
      <c r="K372" s="28">
        <v>385</v>
      </c>
      <c r="L372" s="28">
        <v>970</v>
      </c>
      <c r="M372" s="29"/>
      <c r="N372" s="30">
        <f t="shared" si="29"/>
        <v>0</v>
      </c>
    </row>
    <row r="373" spans="1:14" s="23" customFormat="1" ht="29.25" customHeight="1">
      <c r="A373" s="17">
        <v>1</v>
      </c>
      <c r="B373" s="24" t="s">
        <v>45</v>
      </c>
      <c r="C373" s="24" t="s">
        <v>21</v>
      </c>
      <c r="D373" s="24" t="s">
        <v>25</v>
      </c>
      <c r="E373" s="25" t="str">
        <f t="shared" si="28"/>
        <v>LR-CAP-156342, Шапка, р.52-54, цвет черный</v>
      </c>
      <c r="F373" s="39"/>
      <c r="G373" s="36"/>
      <c r="H373" s="26" t="s">
        <v>61</v>
      </c>
      <c r="I373" s="27" t="s">
        <v>62</v>
      </c>
      <c r="J373" s="27" t="s">
        <v>63</v>
      </c>
      <c r="K373" s="28">
        <v>385</v>
      </c>
      <c r="L373" s="28">
        <v>970</v>
      </c>
      <c r="M373" s="29"/>
      <c r="N373" s="30">
        <f t="shared" si="29"/>
        <v>0</v>
      </c>
    </row>
    <row r="374" spans="1:14" s="23" customFormat="1" ht="29.25" customHeight="1">
      <c r="A374" s="17">
        <v>1</v>
      </c>
      <c r="B374" s="24" t="s">
        <v>45</v>
      </c>
      <c r="C374" s="24" t="s">
        <v>21</v>
      </c>
      <c r="D374" s="24" t="s">
        <v>26</v>
      </c>
      <c r="E374" s="25" t="str">
        <f t="shared" si="28"/>
        <v>LR-CAP-156342, Шапка, р.54-56, цвет черный</v>
      </c>
      <c r="F374" s="40"/>
      <c r="G374" s="37"/>
      <c r="H374" s="26" t="s">
        <v>64</v>
      </c>
      <c r="I374" s="27" t="s">
        <v>65</v>
      </c>
      <c r="J374" s="27" t="s">
        <v>66</v>
      </c>
      <c r="K374" s="28">
        <v>385</v>
      </c>
      <c r="L374" s="28">
        <v>970</v>
      </c>
      <c r="M374" s="29"/>
      <c r="N374" s="30">
        <f t="shared" si="29"/>
        <v>0</v>
      </c>
    </row>
    <row r="375" spans="1:14" s="23" customFormat="1" ht="20.25">
      <c r="A375" s="17">
        <v>1</v>
      </c>
      <c r="B375" s="18"/>
      <c r="C375" s="18"/>
      <c r="D375" s="18"/>
      <c r="E375" s="18"/>
      <c r="F375" s="19" t="s">
        <v>88</v>
      </c>
      <c r="G375" s="20"/>
      <c r="H375" s="21"/>
      <c r="I375" s="22"/>
      <c r="J375" s="22"/>
      <c r="K375" s="22"/>
      <c r="L375" s="22"/>
      <c r="M375" s="22"/>
      <c r="N375" s="22"/>
    </row>
    <row r="376" spans="1:14" s="31" customFormat="1" ht="29.25" customHeight="1">
      <c r="A376" s="17">
        <v>1</v>
      </c>
      <c r="B376" s="24" t="s">
        <v>46</v>
      </c>
      <c r="C376" s="24" t="s">
        <v>17</v>
      </c>
      <c r="D376" s="24" t="s">
        <v>24</v>
      </c>
      <c r="E376" s="25" t="str">
        <f t="shared" ref="E376:E390" si="30">CONCATENATE(B376,", Шапка, р.",D376,", цвет ",C376)</f>
        <v>LR-CAP-156170, Шапка, р.50-52, цвет белый</v>
      </c>
      <c r="F376" s="38" t="s">
        <v>17</v>
      </c>
      <c r="G376" s="35"/>
      <c r="H376" s="26" t="s">
        <v>58</v>
      </c>
      <c r="I376" s="27" t="s">
        <v>59</v>
      </c>
      <c r="J376" s="27" t="s">
        <v>60</v>
      </c>
      <c r="K376" s="28">
        <v>380</v>
      </c>
      <c r="L376" s="28">
        <v>950</v>
      </c>
      <c r="M376" s="29"/>
      <c r="N376" s="30">
        <f t="shared" ref="N376:N390" si="31">M376*K376</f>
        <v>0</v>
      </c>
    </row>
    <row r="377" spans="1:14" s="23" customFormat="1" ht="29.25" customHeight="1">
      <c r="A377" s="17">
        <v>1</v>
      </c>
      <c r="B377" s="24" t="s">
        <v>46</v>
      </c>
      <c r="C377" s="24" t="s">
        <v>17</v>
      </c>
      <c r="D377" s="24" t="s">
        <v>25</v>
      </c>
      <c r="E377" s="25" t="str">
        <f t="shared" si="30"/>
        <v>LR-CAP-156170, Шапка, р.52-54, цвет белый</v>
      </c>
      <c r="F377" s="39"/>
      <c r="G377" s="36"/>
      <c r="H377" s="26" t="s">
        <v>61</v>
      </c>
      <c r="I377" s="27" t="s">
        <v>62</v>
      </c>
      <c r="J377" s="27" t="s">
        <v>63</v>
      </c>
      <c r="K377" s="28">
        <v>380</v>
      </c>
      <c r="L377" s="28">
        <v>950</v>
      </c>
      <c r="M377" s="29"/>
      <c r="N377" s="30">
        <f t="shared" si="31"/>
        <v>0</v>
      </c>
    </row>
    <row r="378" spans="1:14" s="23" customFormat="1" ht="29.25" customHeight="1">
      <c r="A378" s="17">
        <v>1</v>
      </c>
      <c r="B378" s="24" t="s">
        <v>46</v>
      </c>
      <c r="C378" s="24" t="s">
        <v>17</v>
      </c>
      <c r="D378" s="24" t="s">
        <v>26</v>
      </c>
      <c r="E378" s="25" t="str">
        <f t="shared" si="30"/>
        <v>LR-CAP-156170, Шапка, р.54-56, цвет белый</v>
      </c>
      <c r="F378" s="40"/>
      <c r="G378" s="37"/>
      <c r="H378" s="26" t="s">
        <v>64</v>
      </c>
      <c r="I378" s="27" t="s">
        <v>65</v>
      </c>
      <c r="J378" s="27" t="s">
        <v>66</v>
      </c>
      <c r="K378" s="28">
        <v>380</v>
      </c>
      <c r="L378" s="28">
        <v>950</v>
      </c>
      <c r="M378" s="29"/>
      <c r="N378" s="30">
        <f t="shared" si="31"/>
        <v>0</v>
      </c>
    </row>
    <row r="379" spans="1:14" s="31" customFormat="1" ht="29.25" customHeight="1">
      <c r="A379" s="17">
        <v>1</v>
      </c>
      <c r="B379" s="24" t="s">
        <v>46</v>
      </c>
      <c r="C379" s="24" t="s">
        <v>20</v>
      </c>
      <c r="D379" s="24" t="s">
        <v>24</v>
      </c>
      <c r="E379" s="25" t="str">
        <f>CONCATENATE(B379,", Шапка, р.",D379,", цвет ",C379)</f>
        <v>LR-CAP-156170, Шапка, р.50-52, цвет темно-синий</v>
      </c>
      <c r="F379" s="38" t="s">
        <v>20</v>
      </c>
      <c r="G379" s="35"/>
      <c r="H379" s="26" t="s">
        <v>58</v>
      </c>
      <c r="I379" s="27" t="s">
        <v>59</v>
      </c>
      <c r="J379" s="27" t="s">
        <v>60</v>
      </c>
      <c r="K379" s="28">
        <v>380</v>
      </c>
      <c r="L379" s="28">
        <v>950</v>
      </c>
      <c r="M379" s="29"/>
      <c r="N379" s="30">
        <f>M379*K379</f>
        <v>0</v>
      </c>
    </row>
    <row r="380" spans="1:14" s="23" customFormat="1" ht="29.25" customHeight="1">
      <c r="A380" s="17">
        <v>1</v>
      </c>
      <c r="B380" s="24" t="s">
        <v>46</v>
      </c>
      <c r="C380" s="24" t="s">
        <v>20</v>
      </c>
      <c r="D380" s="24" t="s">
        <v>25</v>
      </c>
      <c r="E380" s="25" t="str">
        <f>CONCATENATE(B380,", Шапка, р.",D380,", цвет ",C380)</f>
        <v>LR-CAP-156170, Шапка, р.52-54, цвет темно-синий</v>
      </c>
      <c r="F380" s="39"/>
      <c r="G380" s="36"/>
      <c r="H380" s="26" t="s">
        <v>61</v>
      </c>
      <c r="I380" s="27" t="s">
        <v>62</v>
      </c>
      <c r="J380" s="27" t="s">
        <v>63</v>
      </c>
      <c r="K380" s="28">
        <v>380</v>
      </c>
      <c r="L380" s="28">
        <v>950</v>
      </c>
      <c r="M380" s="29"/>
      <c r="N380" s="30">
        <f>M380*K380</f>
        <v>0</v>
      </c>
    </row>
    <row r="381" spans="1:14" s="23" customFormat="1" ht="29.25" customHeight="1">
      <c r="A381" s="17">
        <v>1</v>
      </c>
      <c r="B381" s="24" t="s">
        <v>46</v>
      </c>
      <c r="C381" s="24" t="s">
        <v>20</v>
      </c>
      <c r="D381" s="24" t="s">
        <v>26</v>
      </c>
      <c r="E381" s="25" t="str">
        <f>CONCATENATE(B381,", Шапка, р.",D381,", цвет ",C381)</f>
        <v>LR-CAP-156170, Шапка, р.54-56, цвет темно-синий</v>
      </c>
      <c r="F381" s="40"/>
      <c r="G381" s="37"/>
      <c r="H381" s="26" t="s">
        <v>64</v>
      </c>
      <c r="I381" s="27" t="s">
        <v>65</v>
      </c>
      <c r="J381" s="27" t="s">
        <v>66</v>
      </c>
      <c r="K381" s="28">
        <v>380</v>
      </c>
      <c r="L381" s="28">
        <v>950</v>
      </c>
      <c r="M381" s="29"/>
      <c r="N381" s="30">
        <f>M381*K381</f>
        <v>0</v>
      </c>
    </row>
    <row r="382" spans="1:14" s="31" customFormat="1" ht="29.25" customHeight="1">
      <c r="A382" s="17">
        <v>1</v>
      </c>
      <c r="B382" s="24" t="s">
        <v>46</v>
      </c>
      <c r="C382" s="24" t="s">
        <v>19</v>
      </c>
      <c r="D382" s="24" t="s">
        <v>24</v>
      </c>
      <c r="E382" s="25" t="str">
        <f t="shared" si="30"/>
        <v>LR-CAP-156170, Шапка, р.50-52, цвет кремовый</v>
      </c>
      <c r="F382" s="38" t="s">
        <v>19</v>
      </c>
      <c r="G382" s="35"/>
      <c r="H382" s="26" t="s">
        <v>58</v>
      </c>
      <c r="I382" s="27" t="s">
        <v>59</v>
      </c>
      <c r="J382" s="27" t="s">
        <v>60</v>
      </c>
      <c r="K382" s="28">
        <v>380</v>
      </c>
      <c r="L382" s="28">
        <v>950</v>
      </c>
      <c r="M382" s="29"/>
      <c r="N382" s="30">
        <f t="shared" si="31"/>
        <v>0</v>
      </c>
    </row>
    <row r="383" spans="1:14" s="23" customFormat="1" ht="29.25" customHeight="1">
      <c r="A383" s="17">
        <v>1</v>
      </c>
      <c r="B383" s="24" t="s">
        <v>46</v>
      </c>
      <c r="C383" s="24" t="s">
        <v>19</v>
      </c>
      <c r="D383" s="24" t="s">
        <v>25</v>
      </c>
      <c r="E383" s="25" t="str">
        <f t="shared" si="30"/>
        <v>LR-CAP-156170, Шапка, р.52-54, цвет кремовый</v>
      </c>
      <c r="F383" s="39"/>
      <c r="G383" s="36"/>
      <c r="H383" s="26" t="s">
        <v>61</v>
      </c>
      <c r="I383" s="27" t="s">
        <v>62</v>
      </c>
      <c r="J383" s="27" t="s">
        <v>63</v>
      </c>
      <c r="K383" s="28">
        <v>380</v>
      </c>
      <c r="L383" s="28">
        <v>950</v>
      </c>
      <c r="M383" s="29"/>
      <c r="N383" s="30">
        <f t="shared" si="31"/>
        <v>0</v>
      </c>
    </row>
    <row r="384" spans="1:14" s="23" customFormat="1" ht="29.25" customHeight="1">
      <c r="A384" s="17">
        <v>1</v>
      </c>
      <c r="B384" s="24" t="s">
        <v>46</v>
      </c>
      <c r="C384" s="24" t="s">
        <v>19</v>
      </c>
      <c r="D384" s="24" t="s">
        <v>26</v>
      </c>
      <c r="E384" s="25" t="str">
        <f t="shared" si="30"/>
        <v>LR-CAP-156170, Шапка, р.54-56, цвет кремовый</v>
      </c>
      <c r="F384" s="40"/>
      <c r="G384" s="37"/>
      <c r="H384" s="26" t="s">
        <v>64</v>
      </c>
      <c r="I384" s="27" t="s">
        <v>65</v>
      </c>
      <c r="J384" s="27" t="s">
        <v>66</v>
      </c>
      <c r="K384" s="28">
        <v>380</v>
      </c>
      <c r="L384" s="28">
        <v>950</v>
      </c>
      <c r="M384" s="29"/>
      <c r="N384" s="30">
        <f t="shared" si="31"/>
        <v>0</v>
      </c>
    </row>
    <row r="385" spans="1:14" s="31" customFormat="1" ht="29.25" customHeight="1">
      <c r="A385" s="17">
        <v>1</v>
      </c>
      <c r="B385" s="24" t="s">
        <v>46</v>
      </c>
      <c r="C385" s="24" t="s">
        <v>22</v>
      </c>
      <c r="D385" s="24" t="s">
        <v>24</v>
      </c>
      <c r="E385" s="25" t="str">
        <f t="shared" si="30"/>
        <v>LR-CAP-156170, Шапка, р.50-52, цвет розовый</v>
      </c>
      <c r="F385" s="38" t="s">
        <v>22</v>
      </c>
      <c r="G385" s="35"/>
      <c r="H385" s="26" t="s">
        <v>58</v>
      </c>
      <c r="I385" s="27" t="s">
        <v>59</v>
      </c>
      <c r="J385" s="27" t="s">
        <v>60</v>
      </c>
      <c r="K385" s="28">
        <v>380</v>
      </c>
      <c r="L385" s="28">
        <v>950</v>
      </c>
      <c r="M385" s="29"/>
      <c r="N385" s="30">
        <f t="shared" si="31"/>
        <v>0</v>
      </c>
    </row>
    <row r="386" spans="1:14" s="23" customFormat="1" ht="29.25" customHeight="1">
      <c r="A386" s="17">
        <v>1</v>
      </c>
      <c r="B386" s="24" t="s">
        <v>46</v>
      </c>
      <c r="C386" s="24" t="s">
        <v>22</v>
      </c>
      <c r="D386" s="24" t="s">
        <v>25</v>
      </c>
      <c r="E386" s="25" t="str">
        <f t="shared" si="30"/>
        <v>LR-CAP-156170, Шапка, р.52-54, цвет розовый</v>
      </c>
      <c r="F386" s="39"/>
      <c r="G386" s="36"/>
      <c r="H386" s="26" t="s">
        <v>61</v>
      </c>
      <c r="I386" s="27" t="s">
        <v>62</v>
      </c>
      <c r="J386" s="27" t="s">
        <v>63</v>
      </c>
      <c r="K386" s="28">
        <v>380</v>
      </c>
      <c r="L386" s="28">
        <v>950</v>
      </c>
      <c r="M386" s="29"/>
      <c r="N386" s="30">
        <f t="shared" si="31"/>
        <v>0</v>
      </c>
    </row>
    <row r="387" spans="1:14" s="23" customFormat="1" ht="29.25" customHeight="1">
      <c r="A387" s="17">
        <v>1</v>
      </c>
      <c r="B387" s="24" t="s">
        <v>46</v>
      </c>
      <c r="C387" s="24" t="s">
        <v>22</v>
      </c>
      <c r="D387" s="24" t="s">
        <v>26</v>
      </c>
      <c r="E387" s="25" t="str">
        <f t="shared" si="30"/>
        <v>LR-CAP-156170, Шапка, р.54-56, цвет розовый</v>
      </c>
      <c r="F387" s="40"/>
      <c r="G387" s="37"/>
      <c r="H387" s="26" t="s">
        <v>64</v>
      </c>
      <c r="I387" s="27" t="s">
        <v>65</v>
      </c>
      <c r="J387" s="27" t="s">
        <v>66</v>
      </c>
      <c r="K387" s="28">
        <v>380</v>
      </c>
      <c r="L387" s="28">
        <v>950</v>
      </c>
      <c r="M387" s="29"/>
      <c r="N387" s="30">
        <f t="shared" si="31"/>
        <v>0</v>
      </c>
    </row>
    <row r="388" spans="1:14" s="31" customFormat="1" ht="29.25" customHeight="1">
      <c r="A388" s="17">
        <v>1</v>
      </c>
      <c r="B388" s="24" t="s">
        <v>46</v>
      </c>
      <c r="C388" s="24" t="s">
        <v>18</v>
      </c>
      <c r="D388" s="24" t="s">
        <v>24</v>
      </c>
      <c r="E388" s="25" t="str">
        <f t="shared" si="30"/>
        <v>LR-CAP-156170, Шапка, р.50-52, цвет серый</v>
      </c>
      <c r="F388" s="38" t="s">
        <v>18</v>
      </c>
      <c r="G388" s="35"/>
      <c r="H388" s="26" t="s">
        <v>58</v>
      </c>
      <c r="I388" s="27" t="s">
        <v>59</v>
      </c>
      <c r="J388" s="27" t="s">
        <v>60</v>
      </c>
      <c r="K388" s="28">
        <v>380</v>
      </c>
      <c r="L388" s="28">
        <v>950</v>
      </c>
      <c r="M388" s="29"/>
      <c r="N388" s="30">
        <f t="shared" si="31"/>
        <v>0</v>
      </c>
    </row>
    <row r="389" spans="1:14" s="23" customFormat="1" ht="29.25" customHeight="1">
      <c r="A389" s="17">
        <v>1</v>
      </c>
      <c r="B389" s="24" t="s">
        <v>46</v>
      </c>
      <c r="C389" s="24" t="s">
        <v>18</v>
      </c>
      <c r="D389" s="24" t="s">
        <v>25</v>
      </c>
      <c r="E389" s="25" t="str">
        <f t="shared" si="30"/>
        <v>LR-CAP-156170, Шапка, р.52-54, цвет серый</v>
      </c>
      <c r="F389" s="39"/>
      <c r="G389" s="36"/>
      <c r="H389" s="26" t="s">
        <v>61</v>
      </c>
      <c r="I389" s="27" t="s">
        <v>62</v>
      </c>
      <c r="J389" s="27" t="s">
        <v>63</v>
      </c>
      <c r="K389" s="28">
        <v>380</v>
      </c>
      <c r="L389" s="28">
        <v>950</v>
      </c>
      <c r="M389" s="29"/>
      <c r="N389" s="30">
        <f t="shared" si="31"/>
        <v>0</v>
      </c>
    </row>
    <row r="390" spans="1:14" s="23" customFormat="1" ht="29.25" customHeight="1">
      <c r="A390" s="17">
        <v>1</v>
      </c>
      <c r="B390" s="24" t="s">
        <v>46</v>
      </c>
      <c r="C390" s="24" t="s">
        <v>18</v>
      </c>
      <c r="D390" s="24" t="s">
        <v>26</v>
      </c>
      <c r="E390" s="25" t="str">
        <f t="shared" si="30"/>
        <v>LR-CAP-156170, Шапка, р.54-56, цвет серый</v>
      </c>
      <c r="F390" s="40"/>
      <c r="G390" s="37"/>
      <c r="H390" s="26" t="s">
        <v>64</v>
      </c>
      <c r="I390" s="27" t="s">
        <v>65</v>
      </c>
      <c r="J390" s="27" t="s">
        <v>66</v>
      </c>
      <c r="K390" s="28">
        <v>380</v>
      </c>
      <c r="L390" s="28">
        <v>950</v>
      </c>
      <c r="M390" s="29"/>
      <c r="N390" s="30">
        <f t="shared" si="31"/>
        <v>0</v>
      </c>
    </row>
    <row r="391" spans="1:14" s="31" customFormat="1" ht="29.25" customHeight="1">
      <c r="A391" s="17">
        <v>1</v>
      </c>
      <c r="B391" s="24" t="s">
        <v>46</v>
      </c>
      <c r="C391" s="24" t="s">
        <v>21</v>
      </c>
      <c r="D391" s="24" t="s">
        <v>24</v>
      </c>
      <c r="E391" s="25" t="str">
        <f t="shared" ref="E391:E425" si="32">CONCATENATE(B391,", Шапка, р.",D391,", цвет ",C391)</f>
        <v>LR-CAP-156170, Шапка, р.50-52, цвет черный</v>
      </c>
      <c r="F391" s="38" t="s">
        <v>21</v>
      </c>
      <c r="G391" s="35"/>
      <c r="H391" s="26" t="s">
        <v>58</v>
      </c>
      <c r="I391" s="27" t="s">
        <v>59</v>
      </c>
      <c r="J391" s="27" t="s">
        <v>60</v>
      </c>
      <c r="K391" s="28">
        <v>380</v>
      </c>
      <c r="L391" s="28">
        <v>950</v>
      </c>
      <c r="M391" s="29"/>
      <c r="N391" s="30">
        <f t="shared" ref="N391:N425" si="33">M391*K391</f>
        <v>0</v>
      </c>
    </row>
    <row r="392" spans="1:14" s="23" customFormat="1" ht="29.25" customHeight="1">
      <c r="A392" s="17">
        <v>1</v>
      </c>
      <c r="B392" s="24" t="s">
        <v>46</v>
      </c>
      <c r="C392" s="24" t="s">
        <v>21</v>
      </c>
      <c r="D392" s="24" t="s">
        <v>25</v>
      </c>
      <c r="E392" s="25" t="str">
        <f t="shared" si="32"/>
        <v>LR-CAP-156170, Шапка, р.52-54, цвет черный</v>
      </c>
      <c r="F392" s="39"/>
      <c r="G392" s="36"/>
      <c r="H392" s="26" t="s">
        <v>61</v>
      </c>
      <c r="I392" s="27" t="s">
        <v>62</v>
      </c>
      <c r="J392" s="27" t="s">
        <v>63</v>
      </c>
      <c r="K392" s="28">
        <v>380</v>
      </c>
      <c r="L392" s="28">
        <v>950</v>
      </c>
      <c r="M392" s="29"/>
      <c r="N392" s="30">
        <f t="shared" si="33"/>
        <v>0</v>
      </c>
    </row>
    <row r="393" spans="1:14" s="23" customFormat="1" ht="29.25" customHeight="1">
      <c r="A393" s="17">
        <v>1</v>
      </c>
      <c r="B393" s="24" t="s">
        <v>46</v>
      </c>
      <c r="C393" s="24" t="s">
        <v>21</v>
      </c>
      <c r="D393" s="24" t="s">
        <v>26</v>
      </c>
      <c r="E393" s="25" t="str">
        <f t="shared" si="32"/>
        <v>LR-CAP-156170, Шапка, р.54-56, цвет черный</v>
      </c>
      <c r="F393" s="40"/>
      <c r="G393" s="37"/>
      <c r="H393" s="26" t="s">
        <v>64</v>
      </c>
      <c r="I393" s="27" t="s">
        <v>65</v>
      </c>
      <c r="J393" s="27" t="s">
        <v>66</v>
      </c>
      <c r="K393" s="28">
        <v>380</v>
      </c>
      <c r="L393" s="28">
        <v>950</v>
      </c>
      <c r="M393" s="29"/>
      <c r="N393" s="30">
        <f t="shared" si="33"/>
        <v>0</v>
      </c>
    </row>
    <row r="394" spans="1:14" s="23" customFormat="1" ht="20.25">
      <c r="A394" s="17">
        <v>1</v>
      </c>
      <c r="B394" s="18"/>
      <c r="C394" s="18"/>
      <c r="D394" s="18"/>
      <c r="E394" s="18"/>
      <c r="F394" s="19" t="s">
        <v>89</v>
      </c>
      <c r="G394" s="20"/>
      <c r="H394" s="21"/>
      <c r="I394" s="22"/>
      <c r="J394" s="22"/>
      <c r="K394" s="22"/>
      <c r="L394" s="22"/>
      <c r="M394" s="22"/>
      <c r="N394" s="22"/>
    </row>
    <row r="395" spans="1:14" s="31" customFormat="1" ht="29.25" customHeight="1">
      <c r="A395" s="17">
        <v>1</v>
      </c>
      <c r="B395" s="24" t="s">
        <v>47</v>
      </c>
      <c r="C395" s="24" t="s">
        <v>17</v>
      </c>
      <c r="D395" s="24" t="s">
        <v>24</v>
      </c>
      <c r="E395" s="25" t="str">
        <f t="shared" si="32"/>
        <v>LR-CAP-156169, Шапка, р.50-52, цвет белый</v>
      </c>
      <c r="F395" s="38" t="s">
        <v>17</v>
      </c>
      <c r="G395" s="35"/>
      <c r="H395" s="26" t="s">
        <v>58</v>
      </c>
      <c r="I395" s="27" t="s">
        <v>59</v>
      </c>
      <c r="J395" s="27" t="s">
        <v>60</v>
      </c>
      <c r="K395" s="28">
        <v>380</v>
      </c>
      <c r="L395" s="28">
        <v>950</v>
      </c>
      <c r="M395" s="29"/>
      <c r="N395" s="30">
        <f t="shared" si="33"/>
        <v>0</v>
      </c>
    </row>
    <row r="396" spans="1:14" s="23" customFormat="1" ht="29.25" customHeight="1">
      <c r="A396" s="17">
        <v>1</v>
      </c>
      <c r="B396" s="24" t="s">
        <v>47</v>
      </c>
      <c r="C396" s="24" t="s">
        <v>17</v>
      </c>
      <c r="D396" s="24" t="s">
        <v>25</v>
      </c>
      <c r="E396" s="25" t="str">
        <f t="shared" si="32"/>
        <v>LR-CAP-156169, Шапка, р.52-54, цвет белый</v>
      </c>
      <c r="F396" s="39"/>
      <c r="G396" s="36"/>
      <c r="H396" s="26" t="s">
        <v>61</v>
      </c>
      <c r="I396" s="27" t="s">
        <v>62</v>
      </c>
      <c r="J396" s="27" t="s">
        <v>63</v>
      </c>
      <c r="K396" s="28">
        <v>380</v>
      </c>
      <c r="L396" s="28">
        <v>950</v>
      </c>
      <c r="M396" s="29"/>
      <c r="N396" s="30">
        <f t="shared" si="33"/>
        <v>0</v>
      </c>
    </row>
    <row r="397" spans="1:14" s="23" customFormat="1" ht="29.25" customHeight="1">
      <c r="A397" s="17">
        <v>1</v>
      </c>
      <c r="B397" s="24" t="s">
        <v>47</v>
      </c>
      <c r="C397" s="24" t="s">
        <v>17</v>
      </c>
      <c r="D397" s="24" t="s">
        <v>26</v>
      </c>
      <c r="E397" s="25" t="str">
        <f t="shared" si="32"/>
        <v>LR-CAP-156169, Шапка, р.54-56, цвет белый</v>
      </c>
      <c r="F397" s="40"/>
      <c r="G397" s="37"/>
      <c r="H397" s="26" t="s">
        <v>64</v>
      </c>
      <c r="I397" s="27" t="s">
        <v>65</v>
      </c>
      <c r="J397" s="27" t="s">
        <v>66</v>
      </c>
      <c r="K397" s="28">
        <v>380</v>
      </c>
      <c r="L397" s="28">
        <v>950</v>
      </c>
      <c r="M397" s="29"/>
      <c r="N397" s="30">
        <f t="shared" si="33"/>
        <v>0</v>
      </c>
    </row>
    <row r="398" spans="1:14" s="31" customFormat="1" ht="29.25" customHeight="1">
      <c r="A398" s="17">
        <v>1</v>
      </c>
      <c r="B398" s="24" t="s">
        <v>47</v>
      </c>
      <c r="C398" s="24" t="s">
        <v>20</v>
      </c>
      <c r="D398" s="24" t="s">
        <v>24</v>
      </c>
      <c r="E398" s="25" t="str">
        <f>CONCATENATE(B398,", Шапка, р.",D398,", цвет ",C398)</f>
        <v>LR-CAP-156169, Шапка, р.50-52, цвет темно-синий</v>
      </c>
      <c r="F398" s="38" t="s">
        <v>20</v>
      </c>
      <c r="G398" s="35"/>
      <c r="H398" s="26" t="s">
        <v>58</v>
      </c>
      <c r="I398" s="27" t="s">
        <v>59</v>
      </c>
      <c r="J398" s="27" t="s">
        <v>60</v>
      </c>
      <c r="K398" s="28">
        <v>380</v>
      </c>
      <c r="L398" s="28">
        <v>950</v>
      </c>
      <c r="M398" s="29"/>
      <c r="N398" s="30">
        <f>M398*K398</f>
        <v>0</v>
      </c>
    </row>
    <row r="399" spans="1:14" s="23" customFormat="1" ht="29.25" customHeight="1">
      <c r="A399" s="17">
        <v>1</v>
      </c>
      <c r="B399" s="24" t="s">
        <v>47</v>
      </c>
      <c r="C399" s="24" t="s">
        <v>20</v>
      </c>
      <c r="D399" s="24" t="s">
        <v>25</v>
      </c>
      <c r="E399" s="25" t="str">
        <f>CONCATENATE(B399,", Шапка, р.",D399,", цвет ",C399)</f>
        <v>LR-CAP-156169, Шапка, р.52-54, цвет темно-синий</v>
      </c>
      <c r="F399" s="39"/>
      <c r="G399" s="36"/>
      <c r="H399" s="26" t="s">
        <v>61</v>
      </c>
      <c r="I399" s="27" t="s">
        <v>62</v>
      </c>
      <c r="J399" s="27" t="s">
        <v>63</v>
      </c>
      <c r="K399" s="28">
        <v>380</v>
      </c>
      <c r="L399" s="28">
        <v>950</v>
      </c>
      <c r="M399" s="29"/>
      <c r="N399" s="30">
        <f>M399*K399</f>
        <v>0</v>
      </c>
    </row>
    <row r="400" spans="1:14" s="23" customFormat="1" ht="29.25" customHeight="1">
      <c r="A400" s="17">
        <v>1</v>
      </c>
      <c r="B400" s="24" t="s">
        <v>47</v>
      </c>
      <c r="C400" s="24" t="s">
        <v>20</v>
      </c>
      <c r="D400" s="24" t="s">
        <v>26</v>
      </c>
      <c r="E400" s="25" t="str">
        <f>CONCATENATE(B400,", Шапка, р.",D400,", цвет ",C400)</f>
        <v>LR-CAP-156169, Шапка, р.54-56, цвет темно-синий</v>
      </c>
      <c r="F400" s="40"/>
      <c r="G400" s="37"/>
      <c r="H400" s="26" t="s">
        <v>64</v>
      </c>
      <c r="I400" s="27" t="s">
        <v>65</v>
      </c>
      <c r="J400" s="27" t="s">
        <v>66</v>
      </c>
      <c r="K400" s="28">
        <v>380</v>
      </c>
      <c r="L400" s="28">
        <v>950</v>
      </c>
      <c r="M400" s="29"/>
      <c r="N400" s="30">
        <f>M400*K400</f>
        <v>0</v>
      </c>
    </row>
    <row r="401" spans="1:14" s="31" customFormat="1" ht="29.25" customHeight="1">
      <c r="A401" s="17">
        <v>1</v>
      </c>
      <c r="B401" s="24" t="s">
        <v>47</v>
      </c>
      <c r="C401" s="24" t="s">
        <v>19</v>
      </c>
      <c r="D401" s="24" t="s">
        <v>24</v>
      </c>
      <c r="E401" s="25" t="str">
        <f t="shared" si="32"/>
        <v>LR-CAP-156169, Шапка, р.50-52, цвет кремовый</v>
      </c>
      <c r="F401" s="38" t="s">
        <v>19</v>
      </c>
      <c r="G401" s="35"/>
      <c r="H401" s="26" t="s">
        <v>58</v>
      </c>
      <c r="I401" s="27" t="s">
        <v>59</v>
      </c>
      <c r="J401" s="27" t="s">
        <v>60</v>
      </c>
      <c r="K401" s="28">
        <v>380</v>
      </c>
      <c r="L401" s="28">
        <v>950</v>
      </c>
      <c r="M401" s="29"/>
      <c r="N401" s="30">
        <f t="shared" si="33"/>
        <v>0</v>
      </c>
    </row>
    <row r="402" spans="1:14" s="23" customFormat="1" ht="29.25" customHeight="1">
      <c r="A402" s="17">
        <v>1</v>
      </c>
      <c r="B402" s="24" t="s">
        <v>47</v>
      </c>
      <c r="C402" s="24" t="s">
        <v>19</v>
      </c>
      <c r="D402" s="24" t="s">
        <v>25</v>
      </c>
      <c r="E402" s="25" t="str">
        <f t="shared" si="32"/>
        <v>LR-CAP-156169, Шапка, р.52-54, цвет кремовый</v>
      </c>
      <c r="F402" s="39"/>
      <c r="G402" s="36"/>
      <c r="H402" s="26" t="s">
        <v>61</v>
      </c>
      <c r="I402" s="27" t="s">
        <v>62</v>
      </c>
      <c r="J402" s="27" t="s">
        <v>63</v>
      </c>
      <c r="K402" s="28">
        <v>380</v>
      </c>
      <c r="L402" s="28">
        <v>950</v>
      </c>
      <c r="M402" s="29"/>
      <c r="N402" s="30">
        <f t="shared" si="33"/>
        <v>0</v>
      </c>
    </row>
    <row r="403" spans="1:14" s="23" customFormat="1" ht="29.25" customHeight="1">
      <c r="A403" s="17">
        <v>1</v>
      </c>
      <c r="B403" s="24" t="s">
        <v>47</v>
      </c>
      <c r="C403" s="24" t="s">
        <v>19</v>
      </c>
      <c r="D403" s="24" t="s">
        <v>26</v>
      </c>
      <c r="E403" s="25" t="str">
        <f t="shared" si="32"/>
        <v>LR-CAP-156169, Шапка, р.54-56, цвет кремовый</v>
      </c>
      <c r="F403" s="40"/>
      <c r="G403" s="37"/>
      <c r="H403" s="26" t="s">
        <v>64</v>
      </c>
      <c r="I403" s="27" t="s">
        <v>65</v>
      </c>
      <c r="J403" s="27" t="s">
        <v>66</v>
      </c>
      <c r="K403" s="28">
        <v>380</v>
      </c>
      <c r="L403" s="28">
        <v>950</v>
      </c>
      <c r="M403" s="29"/>
      <c r="N403" s="30">
        <f t="shared" si="33"/>
        <v>0</v>
      </c>
    </row>
    <row r="404" spans="1:14" s="31" customFormat="1" ht="29.25" customHeight="1">
      <c r="A404" s="17">
        <v>1</v>
      </c>
      <c r="B404" s="24" t="s">
        <v>47</v>
      </c>
      <c r="C404" s="24" t="s">
        <v>22</v>
      </c>
      <c r="D404" s="24" t="s">
        <v>24</v>
      </c>
      <c r="E404" s="25" t="str">
        <f t="shared" si="32"/>
        <v>LR-CAP-156169, Шапка, р.50-52, цвет розовый</v>
      </c>
      <c r="F404" s="38" t="s">
        <v>22</v>
      </c>
      <c r="G404" s="35"/>
      <c r="H404" s="26" t="s">
        <v>58</v>
      </c>
      <c r="I404" s="27" t="s">
        <v>59</v>
      </c>
      <c r="J404" s="27" t="s">
        <v>60</v>
      </c>
      <c r="K404" s="28">
        <v>380</v>
      </c>
      <c r="L404" s="28">
        <v>950</v>
      </c>
      <c r="M404" s="29"/>
      <c r="N404" s="30">
        <f t="shared" si="33"/>
        <v>0</v>
      </c>
    </row>
    <row r="405" spans="1:14" s="23" customFormat="1" ht="29.25" customHeight="1">
      <c r="A405" s="17">
        <v>1</v>
      </c>
      <c r="B405" s="24" t="s">
        <v>47</v>
      </c>
      <c r="C405" s="24" t="s">
        <v>22</v>
      </c>
      <c r="D405" s="24" t="s">
        <v>25</v>
      </c>
      <c r="E405" s="25" t="str">
        <f t="shared" si="32"/>
        <v>LR-CAP-156169, Шапка, р.52-54, цвет розовый</v>
      </c>
      <c r="F405" s="39"/>
      <c r="G405" s="36"/>
      <c r="H405" s="26" t="s">
        <v>61</v>
      </c>
      <c r="I405" s="27" t="s">
        <v>62</v>
      </c>
      <c r="J405" s="27" t="s">
        <v>63</v>
      </c>
      <c r="K405" s="28">
        <v>380</v>
      </c>
      <c r="L405" s="28">
        <v>950</v>
      </c>
      <c r="M405" s="29"/>
      <c r="N405" s="30">
        <f t="shared" si="33"/>
        <v>0</v>
      </c>
    </row>
    <row r="406" spans="1:14" s="23" customFormat="1" ht="29.25" customHeight="1">
      <c r="A406" s="17">
        <v>1</v>
      </c>
      <c r="B406" s="24" t="s">
        <v>47</v>
      </c>
      <c r="C406" s="24" t="s">
        <v>22</v>
      </c>
      <c r="D406" s="24" t="s">
        <v>26</v>
      </c>
      <c r="E406" s="25" t="str">
        <f t="shared" si="32"/>
        <v>LR-CAP-156169, Шапка, р.54-56, цвет розовый</v>
      </c>
      <c r="F406" s="40"/>
      <c r="G406" s="37"/>
      <c r="H406" s="26" t="s">
        <v>64</v>
      </c>
      <c r="I406" s="27" t="s">
        <v>65</v>
      </c>
      <c r="J406" s="27" t="s">
        <v>66</v>
      </c>
      <c r="K406" s="28">
        <v>380</v>
      </c>
      <c r="L406" s="28">
        <v>950</v>
      </c>
      <c r="M406" s="29"/>
      <c r="N406" s="30">
        <f t="shared" si="33"/>
        <v>0</v>
      </c>
    </row>
    <row r="407" spans="1:14" s="31" customFormat="1" ht="29.25" customHeight="1">
      <c r="A407" s="17">
        <v>1</v>
      </c>
      <c r="B407" s="24" t="s">
        <v>47</v>
      </c>
      <c r="C407" s="24" t="s">
        <v>18</v>
      </c>
      <c r="D407" s="24" t="s">
        <v>24</v>
      </c>
      <c r="E407" s="25" t="str">
        <f t="shared" si="32"/>
        <v>LR-CAP-156169, Шапка, р.50-52, цвет серый</v>
      </c>
      <c r="F407" s="38" t="s">
        <v>18</v>
      </c>
      <c r="G407" s="35"/>
      <c r="H407" s="26" t="s">
        <v>58</v>
      </c>
      <c r="I407" s="27" t="s">
        <v>59</v>
      </c>
      <c r="J407" s="27" t="s">
        <v>60</v>
      </c>
      <c r="K407" s="28">
        <v>380</v>
      </c>
      <c r="L407" s="28">
        <v>950</v>
      </c>
      <c r="M407" s="29"/>
      <c r="N407" s="30">
        <f t="shared" si="33"/>
        <v>0</v>
      </c>
    </row>
    <row r="408" spans="1:14" s="23" customFormat="1" ht="29.25" customHeight="1">
      <c r="A408" s="17">
        <v>1</v>
      </c>
      <c r="B408" s="24" t="s">
        <v>47</v>
      </c>
      <c r="C408" s="24" t="s">
        <v>18</v>
      </c>
      <c r="D408" s="24" t="s">
        <v>25</v>
      </c>
      <c r="E408" s="25" t="str">
        <f t="shared" si="32"/>
        <v>LR-CAP-156169, Шапка, р.52-54, цвет серый</v>
      </c>
      <c r="F408" s="39"/>
      <c r="G408" s="36"/>
      <c r="H408" s="26" t="s">
        <v>61</v>
      </c>
      <c r="I408" s="27" t="s">
        <v>62</v>
      </c>
      <c r="J408" s="27" t="s">
        <v>63</v>
      </c>
      <c r="K408" s="28">
        <v>380</v>
      </c>
      <c r="L408" s="28">
        <v>950</v>
      </c>
      <c r="M408" s="29"/>
      <c r="N408" s="30">
        <f t="shared" si="33"/>
        <v>0</v>
      </c>
    </row>
    <row r="409" spans="1:14" s="23" customFormat="1" ht="29.25" customHeight="1">
      <c r="A409" s="17">
        <v>1</v>
      </c>
      <c r="B409" s="24" t="s">
        <v>47</v>
      </c>
      <c r="C409" s="24" t="s">
        <v>18</v>
      </c>
      <c r="D409" s="24" t="s">
        <v>26</v>
      </c>
      <c r="E409" s="25" t="str">
        <f t="shared" si="32"/>
        <v>LR-CAP-156169, Шапка, р.54-56, цвет серый</v>
      </c>
      <c r="F409" s="40"/>
      <c r="G409" s="37"/>
      <c r="H409" s="26" t="s">
        <v>64</v>
      </c>
      <c r="I409" s="27" t="s">
        <v>65</v>
      </c>
      <c r="J409" s="27" t="s">
        <v>66</v>
      </c>
      <c r="K409" s="28">
        <v>380</v>
      </c>
      <c r="L409" s="28">
        <v>950</v>
      </c>
      <c r="M409" s="29"/>
      <c r="N409" s="30">
        <f t="shared" si="33"/>
        <v>0</v>
      </c>
    </row>
    <row r="410" spans="1:14" s="31" customFormat="1" ht="29.25" customHeight="1">
      <c r="A410" s="17">
        <v>1</v>
      </c>
      <c r="B410" s="24" t="s">
        <v>47</v>
      </c>
      <c r="C410" s="24" t="s">
        <v>21</v>
      </c>
      <c r="D410" s="24" t="s">
        <v>24</v>
      </c>
      <c r="E410" s="25" t="str">
        <f t="shared" si="32"/>
        <v>LR-CAP-156169, Шапка, р.50-52, цвет черный</v>
      </c>
      <c r="F410" s="38" t="s">
        <v>21</v>
      </c>
      <c r="G410" s="35"/>
      <c r="H410" s="26" t="s">
        <v>58</v>
      </c>
      <c r="I410" s="27" t="s">
        <v>59</v>
      </c>
      <c r="J410" s="27" t="s">
        <v>60</v>
      </c>
      <c r="K410" s="28">
        <v>380</v>
      </c>
      <c r="L410" s="28">
        <v>950</v>
      </c>
      <c r="M410" s="29"/>
      <c r="N410" s="30">
        <f t="shared" si="33"/>
        <v>0</v>
      </c>
    </row>
    <row r="411" spans="1:14" s="23" customFormat="1" ht="29.25" customHeight="1">
      <c r="A411" s="17">
        <v>1</v>
      </c>
      <c r="B411" s="24" t="s">
        <v>47</v>
      </c>
      <c r="C411" s="24" t="s">
        <v>21</v>
      </c>
      <c r="D411" s="24" t="s">
        <v>25</v>
      </c>
      <c r="E411" s="25" t="str">
        <f t="shared" si="32"/>
        <v>LR-CAP-156169, Шапка, р.52-54, цвет черный</v>
      </c>
      <c r="F411" s="39"/>
      <c r="G411" s="36"/>
      <c r="H411" s="26" t="s">
        <v>61</v>
      </c>
      <c r="I411" s="27" t="s">
        <v>62</v>
      </c>
      <c r="J411" s="27" t="s">
        <v>63</v>
      </c>
      <c r="K411" s="28">
        <v>380</v>
      </c>
      <c r="L411" s="28">
        <v>950</v>
      </c>
      <c r="M411" s="29"/>
      <c r="N411" s="30">
        <f t="shared" si="33"/>
        <v>0</v>
      </c>
    </row>
    <row r="412" spans="1:14" s="23" customFormat="1" ht="29.25" customHeight="1">
      <c r="A412" s="17">
        <v>1</v>
      </c>
      <c r="B412" s="24" t="s">
        <v>47</v>
      </c>
      <c r="C412" s="24" t="s">
        <v>21</v>
      </c>
      <c r="D412" s="24" t="s">
        <v>26</v>
      </c>
      <c r="E412" s="25" t="str">
        <f t="shared" si="32"/>
        <v>LR-CAP-156169, Шапка, р.54-56, цвет черный</v>
      </c>
      <c r="F412" s="40"/>
      <c r="G412" s="37"/>
      <c r="H412" s="26" t="s">
        <v>64</v>
      </c>
      <c r="I412" s="27" t="s">
        <v>65</v>
      </c>
      <c r="J412" s="27" t="s">
        <v>66</v>
      </c>
      <c r="K412" s="28">
        <v>380</v>
      </c>
      <c r="L412" s="28">
        <v>950</v>
      </c>
      <c r="M412" s="29"/>
      <c r="N412" s="30">
        <f t="shared" si="33"/>
        <v>0</v>
      </c>
    </row>
    <row r="413" spans="1:14" s="23" customFormat="1" ht="20.25">
      <c r="A413" s="17">
        <v>1</v>
      </c>
      <c r="B413" s="18"/>
      <c r="C413" s="18"/>
      <c r="D413" s="18"/>
      <c r="E413" s="18"/>
      <c r="F413" s="19" t="s">
        <v>90</v>
      </c>
      <c r="G413" s="20"/>
      <c r="H413" s="21"/>
      <c r="I413" s="22"/>
      <c r="J413" s="22"/>
      <c r="K413" s="22"/>
      <c r="L413" s="22"/>
      <c r="M413" s="22"/>
      <c r="N413" s="22"/>
    </row>
    <row r="414" spans="1:14" s="31" customFormat="1" ht="29.25" customHeight="1">
      <c r="A414" s="17">
        <v>1</v>
      </c>
      <c r="B414" s="24" t="s">
        <v>48</v>
      </c>
      <c r="C414" s="24" t="s">
        <v>17</v>
      </c>
      <c r="D414" s="24" t="s">
        <v>24</v>
      </c>
      <c r="E414" s="25" t="str">
        <f t="shared" si="32"/>
        <v>LR-CAP-156168, Шапка, р.50-52, цвет белый</v>
      </c>
      <c r="F414" s="38" t="s">
        <v>17</v>
      </c>
      <c r="G414" s="35"/>
      <c r="H414" s="26" t="s">
        <v>58</v>
      </c>
      <c r="I414" s="27" t="s">
        <v>59</v>
      </c>
      <c r="J414" s="27" t="s">
        <v>60</v>
      </c>
      <c r="K414" s="28">
        <v>395</v>
      </c>
      <c r="L414" s="28">
        <v>990</v>
      </c>
      <c r="M414" s="29"/>
      <c r="N414" s="30">
        <f t="shared" si="33"/>
        <v>0</v>
      </c>
    </row>
    <row r="415" spans="1:14" s="23" customFormat="1" ht="29.25" customHeight="1">
      <c r="A415" s="17">
        <v>1</v>
      </c>
      <c r="B415" s="24" t="s">
        <v>48</v>
      </c>
      <c r="C415" s="24" t="s">
        <v>17</v>
      </c>
      <c r="D415" s="24" t="s">
        <v>25</v>
      </c>
      <c r="E415" s="25" t="str">
        <f t="shared" si="32"/>
        <v>LR-CAP-156168, Шапка, р.52-54, цвет белый</v>
      </c>
      <c r="F415" s="39"/>
      <c r="G415" s="36"/>
      <c r="H415" s="26" t="s">
        <v>61</v>
      </c>
      <c r="I415" s="27" t="s">
        <v>62</v>
      </c>
      <c r="J415" s="27" t="s">
        <v>63</v>
      </c>
      <c r="K415" s="28">
        <v>395</v>
      </c>
      <c r="L415" s="28">
        <v>990</v>
      </c>
      <c r="M415" s="29"/>
      <c r="N415" s="30">
        <f t="shared" si="33"/>
        <v>0</v>
      </c>
    </row>
    <row r="416" spans="1:14" s="23" customFormat="1" ht="29.25" customHeight="1">
      <c r="A416" s="17">
        <v>1</v>
      </c>
      <c r="B416" s="24" t="s">
        <v>48</v>
      </c>
      <c r="C416" s="24" t="s">
        <v>17</v>
      </c>
      <c r="D416" s="24" t="s">
        <v>26</v>
      </c>
      <c r="E416" s="25" t="str">
        <f t="shared" si="32"/>
        <v>LR-CAP-156168, Шапка, р.54-56, цвет белый</v>
      </c>
      <c r="F416" s="40"/>
      <c r="G416" s="37"/>
      <c r="H416" s="26" t="s">
        <v>64</v>
      </c>
      <c r="I416" s="27" t="s">
        <v>65</v>
      </c>
      <c r="J416" s="27" t="s">
        <v>66</v>
      </c>
      <c r="K416" s="28">
        <v>395</v>
      </c>
      <c r="L416" s="28">
        <v>990</v>
      </c>
      <c r="M416" s="29"/>
      <c r="N416" s="30">
        <f t="shared" si="33"/>
        <v>0</v>
      </c>
    </row>
    <row r="417" spans="1:14" s="31" customFormat="1" ht="29.25" customHeight="1">
      <c r="A417" s="17">
        <v>1</v>
      </c>
      <c r="B417" s="24" t="s">
        <v>48</v>
      </c>
      <c r="C417" s="24" t="s">
        <v>20</v>
      </c>
      <c r="D417" s="24" t="s">
        <v>24</v>
      </c>
      <c r="E417" s="25" t="str">
        <f>CONCATENATE(B417,", Шапка, р.",D417,", цвет ",C417)</f>
        <v>LR-CAP-156168, Шапка, р.50-52, цвет темно-синий</v>
      </c>
      <c r="F417" s="38" t="s">
        <v>20</v>
      </c>
      <c r="G417" s="35"/>
      <c r="H417" s="26" t="s">
        <v>58</v>
      </c>
      <c r="I417" s="27" t="s">
        <v>59</v>
      </c>
      <c r="J417" s="27" t="s">
        <v>60</v>
      </c>
      <c r="K417" s="28">
        <v>395</v>
      </c>
      <c r="L417" s="28">
        <v>990</v>
      </c>
      <c r="M417" s="29"/>
      <c r="N417" s="30">
        <f>M417*K417</f>
        <v>0</v>
      </c>
    </row>
    <row r="418" spans="1:14" s="23" customFormat="1" ht="29.25" customHeight="1">
      <c r="A418" s="17">
        <v>1</v>
      </c>
      <c r="B418" s="24" t="s">
        <v>48</v>
      </c>
      <c r="C418" s="24" t="s">
        <v>20</v>
      </c>
      <c r="D418" s="24" t="s">
        <v>25</v>
      </c>
      <c r="E418" s="25" t="str">
        <f>CONCATENATE(B418,", Шапка, р.",D418,", цвет ",C418)</f>
        <v>LR-CAP-156168, Шапка, р.52-54, цвет темно-синий</v>
      </c>
      <c r="F418" s="39"/>
      <c r="G418" s="36"/>
      <c r="H418" s="26" t="s">
        <v>61</v>
      </c>
      <c r="I418" s="27" t="s">
        <v>62</v>
      </c>
      <c r="J418" s="27" t="s">
        <v>63</v>
      </c>
      <c r="K418" s="28">
        <v>395</v>
      </c>
      <c r="L418" s="28">
        <v>990</v>
      </c>
      <c r="M418" s="29"/>
      <c r="N418" s="30">
        <f>M418*K418</f>
        <v>0</v>
      </c>
    </row>
    <row r="419" spans="1:14" s="23" customFormat="1" ht="29.25" customHeight="1">
      <c r="A419" s="17">
        <v>1</v>
      </c>
      <c r="B419" s="24" t="s">
        <v>48</v>
      </c>
      <c r="C419" s="24" t="s">
        <v>20</v>
      </c>
      <c r="D419" s="24" t="s">
        <v>26</v>
      </c>
      <c r="E419" s="25" t="str">
        <f>CONCATENATE(B419,", Шапка, р.",D419,", цвет ",C419)</f>
        <v>LR-CAP-156168, Шапка, р.54-56, цвет темно-синий</v>
      </c>
      <c r="F419" s="40"/>
      <c r="G419" s="37"/>
      <c r="H419" s="26" t="s">
        <v>64</v>
      </c>
      <c r="I419" s="27" t="s">
        <v>65</v>
      </c>
      <c r="J419" s="27" t="s">
        <v>66</v>
      </c>
      <c r="K419" s="28">
        <v>395</v>
      </c>
      <c r="L419" s="28">
        <v>990</v>
      </c>
      <c r="M419" s="29"/>
      <c r="N419" s="30">
        <f>M419*K419</f>
        <v>0</v>
      </c>
    </row>
    <row r="420" spans="1:14" s="31" customFormat="1" ht="29.25" customHeight="1">
      <c r="A420" s="17">
        <v>1</v>
      </c>
      <c r="B420" s="24" t="s">
        <v>48</v>
      </c>
      <c r="C420" s="24" t="s">
        <v>19</v>
      </c>
      <c r="D420" s="24" t="s">
        <v>24</v>
      </c>
      <c r="E420" s="25" t="str">
        <f t="shared" si="32"/>
        <v>LR-CAP-156168, Шапка, р.50-52, цвет кремовый</v>
      </c>
      <c r="F420" s="38" t="s">
        <v>19</v>
      </c>
      <c r="G420" s="35"/>
      <c r="H420" s="26" t="s">
        <v>58</v>
      </c>
      <c r="I420" s="27" t="s">
        <v>59</v>
      </c>
      <c r="J420" s="27" t="s">
        <v>60</v>
      </c>
      <c r="K420" s="28">
        <v>395</v>
      </c>
      <c r="L420" s="28">
        <v>990</v>
      </c>
      <c r="M420" s="29"/>
      <c r="N420" s="30">
        <f t="shared" si="33"/>
        <v>0</v>
      </c>
    </row>
    <row r="421" spans="1:14" s="23" customFormat="1" ht="29.25" customHeight="1">
      <c r="A421" s="17">
        <v>1</v>
      </c>
      <c r="B421" s="24" t="s">
        <v>48</v>
      </c>
      <c r="C421" s="24" t="s">
        <v>19</v>
      </c>
      <c r="D421" s="24" t="s">
        <v>25</v>
      </c>
      <c r="E421" s="25" t="str">
        <f t="shared" si="32"/>
        <v>LR-CAP-156168, Шапка, р.52-54, цвет кремовый</v>
      </c>
      <c r="F421" s="39"/>
      <c r="G421" s="36"/>
      <c r="H421" s="26" t="s">
        <v>61</v>
      </c>
      <c r="I421" s="27" t="s">
        <v>62</v>
      </c>
      <c r="J421" s="27" t="s">
        <v>63</v>
      </c>
      <c r="K421" s="28">
        <v>395</v>
      </c>
      <c r="L421" s="28">
        <v>990</v>
      </c>
      <c r="M421" s="29"/>
      <c r="N421" s="30">
        <f t="shared" si="33"/>
        <v>0</v>
      </c>
    </row>
    <row r="422" spans="1:14" s="23" customFormat="1" ht="29.25" customHeight="1">
      <c r="A422" s="17">
        <v>1</v>
      </c>
      <c r="B422" s="24" t="s">
        <v>48</v>
      </c>
      <c r="C422" s="24" t="s">
        <v>19</v>
      </c>
      <c r="D422" s="24" t="s">
        <v>26</v>
      </c>
      <c r="E422" s="25" t="str">
        <f t="shared" si="32"/>
        <v>LR-CAP-156168, Шапка, р.54-56, цвет кремовый</v>
      </c>
      <c r="F422" s="40"/>
      <c r="G422" s="37"/>
      <c r="H422" s="26" t="s">
        <v>64</v>
      </c>
      <c r="I422" s="27" t="s">
        <v>65</v>
      </c>
      <c r="J422" s="27" t="s">
        <v>66</v>
      </c>
      <c r="K422" s="28">
        <v>395</v>
      </c>
      <c r="L422" s="28">
        <v>990</v>
      </c>
      <c r="M422" s="29"/>
      <c r="N422" s="30">
        <f t="shared" si="33"/>
        <v>0</v>
      </c>
    </row>
    <row r="423" spans="1:14" s="31" customFormat="1" ht="29.25" customHeight="1">
      <c r="A423" s="17">
        <v>1</v>
      </c>
      <c r="B423" s="24" t="s">
        <v>48</v>
      </c>
      <c r="C423" s="24" t="s">
        <v>22</v>
      </c>
      <c r="D423" s="24" t="s">
        <v>24</v>
      </c>
      <c r="E423" s="25" t="str">
        <f t="shared" si="32"/>
        <v>LR-CAP-156168, Шапка, р.50-52, цвет розовый</v>
      </c>
      <c r="F423" s="38" t="s">
        <v>22</v>
      </c>
      <c r="G423" s="35"/>
      <c r="H423" s="26" t="s">
        <v>58</v>
      </c>
      <c r="I423" s="27" t="s">
        <v>59</v>
      </c>
      <c r="J423" s="27" t="s">
        <v>60</v>
      </c>
      <c r="K423" s="28">
        <v>395</v>
      </c>
      <c r="L423" s="28">
        <v>990</v>
      </c>
      <c r="M423" s="29"/>
      <c r="N423" s="30">
        <f t="shared" si="33"/>
        <v>0</v>
      </c>
    </row>
    <row r="424" spans="1:14" s="23" customFormat="1" ht="29.25" customHeight="1">
      <c r="A424" s="17">
        <v>1</v>
      </c>
      <c r="B424" s="24" t="s">
        <v>48</v>
      </c>
      <c r="C424" s="24" t="s">
        <v>22</v>
      </c>
      <c r="D424" s="24" t="s">
        <v>25</v>
      </c>
      <c r="E424" s="25" t="str">
        <f t="shared" si="32"/>
        <v>LR-CAP-156168, Шапка, р.52-54, цвет розовый</v>
      </c>
      <c r="F424" s="39"/>
      <c r="G424" s="36"/>
      <c r="H424" s="26" t="s">
        <v>61</v>
      </c>
      <c r="I424" s="27" t="s">
        <v>62</v>
      </c>
      <c r="J424" s="27" t="s">
        <v>63</v>
      </c>
      <c r="K424" s="28">
        <v>395</v>
      </c>
      <c r="L424" s="28">
        <v>990</v>
      </c>
      <c r="M424" s="29"/>
      <c r="N424" s="30">
        <f t="shared" si="33"/>
        <v>0</v>
      </c>
    </row>
    <row r="425" spans="1:14" s="23" customFormat="1" ht="29.25" customHeight="1">
      <c r="A425" s="17">
        <v>1</v>
      </c>
      <c r="B425" s="24" t="s">
        <v>48</v>
      </c>
      <c r="C425" s="24" t="s">
        <v>22</v>
      </c>
      <c r="D425" s="24" t="s">
        <v>26</v>
      </c>
      <c r="E425" s="25" t="str">
        <f t="shared" si="32"/>
        <v>LR-CAP-156168, Шапка, р.54-56, цвет розовый</v>
      </c>
      <c r="F425" s="40"/>
      <c r="G425" s="37"/>
      <c r="H425" s="26" t="s">
        <v>64</v>
      </c>
      <c r="I425" s="27" t="s">
        <v>65</v>
      </c>
      <c r="J425" s="27" t="s">
        <v>66</v>
      </c>
      <c r="K425" s="28">
        <v>395</v>
      </c>
      <c r="L425" s="28">
        <v>990</v>
      </c>
      <c r="M425" s="29"/>
      <c r="N425" s="30">
        <f t="shared" si="33"/>
        <v>0</v>
      </c>
    </row>
    <row r="426" spans="1:14" s="31" customFormat="1" ht="29.25" customHeight="1">
      <c r="A426" s="17">
        <v>1</v>
      </c>
      <c r="B426" s="24" t="s">
        <v>48</v>
      </c>
      <c r="C426" s="24" t="s">
        <v>18</v>
      </c>
      <c r="D426" s="24" t="s">
        <v>24</v>
      </c>
      <c r="E426" s="25" t="str">
        <f t="shared" ref="E426:E441" si="34">CONCATENATE(B426,", Шапка, р.",D426,", цвет ",C426)</f>
        <v>LR-CAP-156168, Шапка, р.50-52, цвет серый</v>
      </c>
      <c r="F426" s="38" t="s">
        <v>18</v>
      </c>
      <c r="G426" s="35"/>
      <c r="H426" s="26" t="s">
        <v>58</v>
      </c>
      <c r="I426" s="27" t="s">
        <v>59</v>
      </c>
      <c r="J426" s="27" t="s">
        <v>60</v>
      </c>
      <c r="K426" s="28">
        <v>395</v>
      </c>
      <c r="L426" s="28">
        <v>990</v>
      </c>
      <c r="M426" s="29"/>
      <c r="N426" s="30">
        <f t="shared" ref="N426:N441" si="35">M426*K426</f>
        <v>0</v>
      </c>
    </row>
    <row r="427" spans="1:14" s="23" customFormat="1" ht="29.25" customHeight="1">
      <c r="A427" s="17">
        <v>1</v>
      </c>
      <c r="B427" s="24" t="s">
        <v>48</v>
      </c>
      <c r="C427" s="24" t="s">
        <v>18</v>
      </c>
      <c r="D427" s="24" t="s">
        <v>25</v>
      </c>
      <c r="E427" s="25" t="str">
        <f t="shared" si="34"/>
        <v>LR-CAP-156168, Шапка, р.52-54, цвет серый</v>
      </c>
      <c r="F427" s="39"/>
      <c r="G427" s="36"/>
      <c r="H427" s="26" t="s">
        <v>61</v>
      </c>
      <c r="I427" s="27" t="s">
        <v>62</v>
      </c>
      <c r="J427" s="27" t="s">
        <v>63</v>
      </c>
      <c r="K427" s="28">
        <v>395</v>
      </c>
      <c r="L427" s="28">
        <v>990</v>
      </c>
      <c r="M427" s="29"/>
      <c r="N427" s="30">
        <f t="shared" si="35"/>
        <v>0</v>
      </c>
    </row>
    <row r="428" spans="1:14" s="23" customFormat="1" ht="29.25" customHeight="1">
      <c r="A428" s="17">
        <v>1</v>
      </c>
      <c r="B428" s="24" t="s">
        <v>48</v>
      </c>
      <c r="C428" s="24" t="s">
        <v>18</v>
      </c>
      <c r="D428" s="24" t="s">
        <v>26</v>
      </c>
      <c r="E428" s="25" t="str">
        <f t="shared" si="34"/>
        <v>LR-CAP-156168, Шапка, р.54-56, цвет серый</v>
      </c>
      <c r="F428" s="40"/>
      <c r="G428" s="37"/>
      <c r="H428" s="26" t="s">
        <v>64</v>
      </c>
      <c r="I428" s="27" t="s">
        <v>65</v>
      </c>
      <c r="J428" s="27" t="s">
        <v>66</v>
      </c>
      <c r="K428" s="28">
        <v>395</v>
      </c>
      <c r="L428" s="28">
        <v>990</v>
      </c>
      <c r="M428" s="29"/>
      <c r="N428" s="30">
        <f t="shared" si="35"/>
        <v>0</v>
      </c>
    </row>
    <row r="429" spans="1:14" s="31" customFormat="1" ht="29.25" customHeight="1">
      <c r="A429" s="17">
        <v>1</v>
      </c>
      <c r="B429" s="24" t="s">
        <v>48</v>
      </c>
      <c r="C429" s="24" t="s">
        <v>21</v>
      </c>
      <c r="D429" s="24" t="s">
        <v>24</v>
      </c>
      <c r="E429" s="25" t="str">
        <f t="shared" si="34"/>
        <v>LR-CAP-156168, Шапка, р.50-52, цвет черный</v>
      </c>
      <c r="F429" s="38" t="s">
        <v>21</v>
      </c>
      <c r="G429" s="35"/>
      <c r="H429" s="26" t="s">
        <v>58</v>
      </c>
      <c r="I429" s="27" t="s">
        <v>59</v>
      </c>
      <c r="J429" s="27" t="s">
        <v>60</v>
      </c>
      <c r="K429" s="28">
        <v>395</v>
      </c>
      <c r="L429" s="28">
        <v>990</v>
      </c>
      <c r="M429" s="29"/>
      <c r="N429" s="30">
        <f t="shared" si="35"/>
        <v>0</v>
      </c>
    </row>
    <row r="430" spans="1:14" s="23" customFormat="1" ht="29.25" customHeight="1">
      <c r="A430" s="17">
        <v>1</v>
      </c>
      <c r="B430" s="24" t="s">
        <v>48</v>
      </c>
      <c r="C430" s="24" t="s">
        <v>21</v>
      </c>
      <c r="D430" s="24" t="s">
        <v>25</v>
      </c>
      <c r="E430" s="25" t="str">
        <f t="shared" si="34"/>
        <v>LR-CAP-156168, Шапка, р.52-54, цвет черный</v>
      </c>
      <c r="F430" s="39"/>
      <c r="G430" s="36"/>
      <c r="H430" s="26" t="s">
        <v>61</v>
      </c>
      <c r="I430" s="27" t="s">
        <v>62</v>
      </c>
      <c r="J430" s="27" t="s">
        <v>63</v>
      </c>
      <c r="K430" s="28">
        <v>395</v>
      </c>
      <c r="L430" s="28">
        <v>990</v>
      </c>
      <c r="M430" s="29"/>
      <c r="N430" s="30">
        <f t="shared" si="35"/>
        <v>0</v>
      </c>
    </row>
    <row r="431" spans="1:14" s="23" customFormat="1" ht="29.25" customHeight="1">
      <c r="A431" s="17">
        <v>1</v>
      </c>
      <c r="B431" s="24" t="s">
        <v>48</v>
      </c>
      <c r="C431" s="24" t="s">
        <v>21</v>
      </c>
      <c r="D431" s="24" t="s">
        <v>26</v>
      </c>
      <c r="E431" s="25" t="str">
        <f t="shared" si="34"/>
        <v>LR-CAP-156168, Шапка, р.54-56, цвет черный</v>
      </c>
      <c r="F431" s="40"/>
      <c r="G431" s="37"/>
      <c r="H431" s="26" t="s">
        <v>64</v>
      </c>
      <c r="I431" s="27" t="s">
        <v>65</v>
      </c>
      <c r="J431" s="27" t="s">
        <v>66</v>
      </c>
      <c r="K431" s="28">
        <v>395</v>
      </c>
      <c r="L431" s="28">
        <v>990</v>
      </c>
      <c r="M431" s="29"/>
      <c r="N431" s="30">
        <f t="shared" si="35"/>
        <v>0</v>
      </c>
    </row>
    <row r="432" spans="1:14" s="23" customFormat="1" ht="20.25">
      <c r="A432" s="17">
        <v>1</v>
      </c>
      <c r="B432" s="18"/>
      <c r="C432" s="18"/>
      <c r="D432" s="18"/>
      <c r="E432" s="18"/>
      <c r="F432" s="19" t="s">
        <v>91</v>
      </c>
      <c r="G432" s="20"/>
      <c r="H432" s="21"/>
      <c r="I432" s="22"/>
      <c r="J432" s="22"/>
      <c r="K432" s="22"/>
      <c r="L432" s="22"/>
      <c r="M432" s="22"/>
      <c r="N432" s="22"/>
    </row>
    <row r="433" spans="1:14" s="31" customFormat="1" ht="29.25" customHeight="1">
      <c r="A433" s="17">
        <v>1</v>
      </c>
      <c r="B433" s="24" t="s">
        <v>49</v>
      </c>
      <c r="C433" s="24" t="s">
        <v>17</v>
      </c>
      <c r="D433" s="24" t="s">
        <v>24</v>
      </c>
      <c r="E433" s="25" t="str">
        <f t="shared" si="34"/>
        <v>LR-CAP-156171, Шапка, р.50-52, цвет белый</v>
      </c>
      <c r="F433" s="38" t="s">
        <v>17</v>
      </c>
      <c r="G433" s="35"/>
      <c r="H433" s="26" t="s">
        <v>58</v>
      </c>
      <c r="I433" s="27" t="s">
        <v>59</v>
      </c>
      <c r="J433" s="27" t="s">
        <v>60</v>
      </c>
      <c r="K433" s="28">
        <v>395</v>
      </c>
      <c r="L433" s="28">
        <v>990</v>
      </c>
      <c r="M433" s="29"/>
      <c r="N433" s="30">
        <f t="shared" si="35"/>
        <v>0</v>
      </c>
    </row>
    <row r="434" spans="1:14" s="23" customFormat="1" ht="29.25" customHeight="1">
      <c r="A434" s="17">
        <v>1</v>
      </c>
      <c r="B434" s="24" t="s">
        <v>49</v>
      </c>
      <c r="C434" s="24" t="s">
        <v>17</v>
      </c>
      <c r="D434" s="24" t="s">
        <v>25</v>
      </c>
      <c r="E434" s="25" t="str">
        <f t="shared" si="34"/>
        <v>LR-CAP-156171, Шапка, р.52-54, цвет белый</v>
      </c>
      <c r="F434" s="39"/>
      <c r="G434" s="36"/>
      <c r="H434" s="26" t="s">
        <v>61</v>
      </c>
      <c r="I434" s="27" t="s">
        <v>62</v>
      </c>
      <c r="J434" s="27" t="s">
        <v>63</v>
      </c>
      <c r="K434" s="28">
        <v>395</v>
      </c>
      <c r="L434" s="28">
        <v>990</v>
      </c>
      <c r="M434" s="29"/>
      <c r="N434" s="30">
        <f t="shared" si="35"/>
        <v>0</v>
      </c>
    </row>
    <row r="435" spans="1:14" s="23" customFormat="1" ht="29.25" customHeight="1">
      <c r="A435" s="17">
        <v>1</v>
      </c>
      <c r="B435" s="24" t="s">
        <v>49</v>
      </c>
      <c r="C435" s="24" t="s">
        <v>17</v>
      </c>
      <c r="D435" s="24" t="s">
        <v>26</v>
      </c>
      <c r="E435" s="25" t="str">
        <f t="shared" si="34"/>
        <v>LR-CAP-156171, Шапка, р.54-56, цвет белый</v>
      </c>
      <c r="F435" s="40"/>
      <c r="G435" s="37"/>
      <c r="H435" s="26" t="s">
        <v>64</v>
      </c>
      <c r="I435" s="27" t="s">
        <v>65</v>
      </c>
      <c r="J435" s="27" t="s">
        <v>66</v>
      </c>
      <c r="K435" s="28">
        <v>395</v>
      </c>
      <c r="L435" s="28">
        <v>990</v>
      </c>
      <c r="M435" s="29"/>
      <c r="N435" s="30">
        <f t="shared" si="35"/>
        <v>0</v>
      </c>
    </row>
    <row r="436" spans="1:14" s="31" customFormat="1" ht="29.25" customHeight="1">
      <c r="A436" s="17">
        <v>1</v>
      </c>
      <c r="B436" s="24" t="s">
        <v>49</v>
      </c>
      <c r="C436" s="24" t="s">
        <v>20</v>
      </c>
      <c r="D436" s="24" t="s">
        <v>24</v>
      </c>
      <c r="E436" s="25" t="str">
        <f>CONCATENATE(B436,", Шапка, р.",D436,", цвет ",C436)</f>
        <v>LR-CAP-156171, Шапка, р.50-52, цвет темно-синий</v>
      </c>
      <c r="F436" s="38" t="s">
        <v>20</v>
      </c>
      <c r="G436" s="35"/>
      <c r="H436" s="26" t="s">
        <v>58</v>
      </c>
      <c r="I436" s="27" t="s">
        <v>59</v>
      </c>
      <c r="J436" s="27" t="s">
        <v>60</v>
      </c>
      <c r="K436" s="28">
        <v>395</v>
      </c>
      <c r="L436" s="28">
        <v>990</v>
      </c>
      <c r="M436" s="29"/>
      <c r="N436" s="30">
        <f>M436*K436</f>
        <v>0</v>
      </c>
    </row>
    <row r="437" spans="1:14" s="23" customFormat="1" ht="29.25" customHeight="1">
      <c r="A437" s="17">
        <v>1</v>
      </c>
      <c r="B437" s="24" t="s">
        <v>49</v>
      </c>
      <c r="C437" s="24" t="s">
        <v>20</v>
      </c>
      <c r="D437" s="24" t="s">
        <v>25</v>
      </c>
      <c r="E437" s="25" t="str">
        <f>CONCATENATE(B437,", Шапка, р.",D437,", цвет ",C437)</f>
        <v>LR-CAP-156171, Шапка, р.52-54, цвет темно-синий</v>
      </c>
      <c r="F437" s="39"/>
      <c r="G437" s="36"/>
      <c r="H437" s="26" t="s">
        <v>61</v>
      </c>
      <c r="I437" s="27" t="s">
        <v>62</v>
      </c>
      <c r="J437" s="27" t="s">
        <v>63</v>
      </c>
      <c r="K437" s="28">
        <v>395</v>
      </c>
      <c r="L437" s="28">
        <v>990</v>
      </c>
      <c r="M437" s="29"/>
      <c r="N437" s="30">
        <f>M437*K437</f>
        <v>0</v>
      </c>
    </row>
    <row r="438" spans="1:14" s="23" customFormat="1" ht="29.25" customHeight="1">
      <c r="A438" s="17">
        <v>1</v>
      </c>
      <c r="B438" s="24" t="s">
        <v>49</v>
      </c>
      <c r="C438" s="24" t="s">
        <v>20</v>
      </c>
      <c r="D438" s="24" t="s">
        <v>26</v>
      </c>
      <c r="E438" s="25" t="str">
        <f>CONCATENATE(B438,", Шапка, р.",D438,", цвет ",C438)</f>
        <v>LR-CAP-156171, Шапка, р.54-56, цвет темно-синий</v>
      </c>
      <c r="F438" s="40"/>
      <c r="G438" s="37"/>
      <c r="H438" s="26" t="s">
        <v>64</v>
      </c>
      <c r="I438" s="27" t="s">
        <v>65</v>
      </c>
      <c r="J438" s="27" t="s">
        <v>66</v>
      </c>
      <c r="K438" s="28">
        <v>395</v>
      </c>
      <c r="L438" s="28">
        <v>990</v>
      </c>
      <c r="M438" s="29"/>
      <c r="N438" s="30">
        <f>M438*K438</f>
        <v>0</v>
      </c>
    </row>
    <row r="439" spans="1:14" s="31" customFormat="1" ht="29.25" customHeight="1">
      <c r="A439" s="17">
        <v>1</v>
      </c>
      <c r="B439" s="24" t="s">
        <v>49</v>
      </c>
      <c r="C439" s="24" t="s">
        <v>19</v>
      </c>
      <c r="D439" s="24" t="s">
        <v>24</v>
      </c>
      <c r="E439" s="25" t="str">
        <f t="shared" si="34"/>
        <v>LR-CAP-156171, Шапка, р.50-52, цвет кремовый</v>
      </c>
      <c r="F439" s="38" t="s">
        <v>19</v>
      </c>
      <c r="G439" s="35"/>
      <c r="H439" s="26" t="s">
        <v>58</v>
      </c>
      <c r="I439" s="27" t="s">
        <v>59</v>
      </c>
      <c r="J439" s="27" t="s">
        <v>60</v>
      </c>
      <c r="K439" s="28">
        <v>395</v>
      </c>
      <c r="L439" s="28">
        <v>990</v>
      </c>
      <c r="M439" s="29"/>
      <c r="N439" s="30">
        <f t="shared" si="35"/>
        <v>0</v>
      </c>
    </row>
    <row r="440" spans="1:14" s="23" customFormat="1" ht="29.25" customHeight="1">
      <c r="A440" s="17">
        <v>1</v>
      </c>
      <c r="B440" s="24" t="s">
        <v>49</v>
      </c>
      <c r="C440" s="24" t="s">
        <v>19</v>
      </c>
      <c r="D440" s="24" t="s">
        <v>25</v>
      </c>
      <c r="E440" s="25" t="str">
        <f t="shared" si="34"/>
        <v>LR-CAP-156171, Шапка, р.52-54, цвет кремовый</v>
      </c>
      <c r="F440" s="39"/>
      <c r="G440" s="36"/>
      <c r="H440" s="26" t="s">
        <v>61</v>
      </c>
      <c r="I440" s="27" t="s">
        <v>62</v>
      </c>
      <c r="J440" s="27" t="s">
        <v>63</v>
      </c>
      <c r="K440" s="28">
        <v>395</v>
      </c>
      <c r="L440" s="28">
        <v>990</v>
      </c>
      <c r="M440" s="29"/>
      <c r="N440" s="30">
        <f t="shared" si="35"/>
        <v>0</v>
      </c>
    </row>
    <row r="441" spans="1:14" s="23" customFormat="1" ht="29.25" customHeight="1">
      <c r="A441" s="17">
        <v>1</v>
      </c>
      <c r="B441" s="24" t="s">
        <v>49</v>
      </c>
      <c r="C441" s="24" t="s">
        <v>19</v>
      </c>
      <c r="D441" s="24" t="s">
        <v>26</v>
      </c>
      <c r="E441" s="25" t="str">
        <f t="shared" si="34"/>
        <v>LR-CAP-156171, Шапка, р.54-56, цвет кремовый</v>
      </c>
      <c r="F441" s="40"/>
      <c r="G441" s="37"/>
      <c r="H441" s="26" t="s">
        <v>64</v>
      </c>
      <c r="I441" s="27" t="s">
        <v>65</v>
      </c>
      <c r="J441" s="27" t="s">
        <v>66</v>
      </c>
      <c r="K441" s="28">
        <v>395</v>
      </c>
      <c r="L441" s="28">
        <v>990</v>
      </c>
      <c r="M441" s="29"/>
      <c r="N441" s="30">
        <f t="shared" si="35"/>
        <v>0</v>
      </c>
    </row>
    <row r="442" spans="1:14" s="31" customFormat="1" ht="29.25" customHeight="1">
      <c r="A442" s="17">
        <v>1</v>
      </c>
      <c r="B442" s="24" t="s">
        <v>49</v>
      </c>
      <c r="C442" s="24" t="s">
        <v>22</v>
      </c>
      <c r="D442" s="24" t="s">
        <v>24</v>
      </c>
      <c r="E442" s="25" t="str">
        <f t="shared" ref="E442:E454" si="36">CONCATENATE(B442,", Шапка, р.",D442,", цвет ",C442)</f>
        <v>LR-CAP-156171, Шапка, р.50-52, цвет розовый</v>
      </c>
      <c r="F442" s="38" t="s">
        <v>22</v>
      </c>
      <c r="G442" s="35"/>
      <c r="H442" s="26" t="s">
        <v>58</v>
      </c>
      <c r="I442" s="27" t="s">
        <v>59</v>
      </c>
      <c r="J442" s="27" t="s">
        <v>60</v>
      </c>
      <c r="K442" s="28">
        <v>395</v>
      </c>
      <c r="L442" s="28">
        <v>990</v>
      </c>
      <c r="M442" s="29"/>
      <c r="N442" s="30">
        <f t="shared" ref="N442:N454" si="37">M442*K442</f>
        <v>0</v>
      </c>
    </row>
    <row r="443" spans="1:14" s="23" customFormat="1" ht="29.25" customHeight="1">
      <c r="A443" s="17">
        <v>1</v>
      </c>
      <c r="B443" s="24" t="s">
        <v>49</v>
      </c>
      <c r="C443" s="24" t="s">
        <v>22</v>
      </c>
      <c r="D443" s="24" t="s">
        <v>25</v>
      </c>
      <c r="E443" s="25" t="str">
        <f t="shared" si="36"/>
        <v>LR-CAP-156171, Шапка, р.52-54, цвет розовый</v>
      </c>
      <c r="F443" s="39"/>
      <c r="G443" s="36"/>
      <c r="H443" s="26" t="s">
        <v>61</v>
      </c>
      <c r="I443" s="27" t="s">
        <v>62</v>
      </c>
      <c r="J443" s="27" t="s">
        <v>63</v>
      </c>
      <c r="K443" s="28">
        <v>395</v>
      </c>
      <c r="L443" s="28">
        <v>990</v>
      </c>
      <c r="M443" s="29"/>
      <c r="N443" s="30">
        <f t="shared" si="37"/>
        <v>0</v>
      </c>
    </row>
    <row r="444" spans="1:14" s="23" customFormat="1" ht="29.25" customHeight="1">
      <c r="A444" s="17">
        <v>1</v>
      </c>
      <c r="B444" s="24" t="s">
        <v>49</v>
      </c>
      <c r="C444" s="24" t="s">
        <v>22</v>
      </c>
      <c r="D444" s="24" t="s">
        <v>26</v>
      </c>
      <c r="E444" s="25" t="str">
        <f t="shared" si="36"/>
        <v>LR-CAP-156171, Шапка, р.54-56, цвет розовый</v>
      </c>
      <c r="F444" s="40"/>
      <c r="G444" s="37"/>
      <c r="H444" s="26" t="s">
        <v>64</v>
      </c>
      <c r="I444" s="27" t="s">
        <v>65</v>
      </c>
      <c r="J444" s="27" t="s">
        <v>66</v>
      </c>
      <c r="K444" s="28">
        <v>395</v>
      </c>
      <c r="L444" s="28">
        <v>990</v>
      </c>
      <c r="M444" s="29"/>
      <c r="N444" s="30">
        <f t="shared" si="37"/>
        <v>0</v>
      </c>
    </row>
    <row r="445" spans="1:14" s="31" customFormat="1" ht="29.25" customHeight="1">
      <c r="A445" s="17">
        <v>1</v>
      </c>
      <c r="B445" s="24" t="s">
        <v>49</v>
      </c>
      <c r="C445" s="24" t="s">
        <v>18</v>
      </c>
      <c r="D445" s="24" t="s">
        <v>24</v>
      </c>
      <c r="E445" s="25" t="str">
        <f t="shared" si="36"/>
        <v>LR-CAP-156171, Шапка, р.50-52, цвет серый</v>
      </c>
      <c r="F445" s="38" t="s">
        <v>18</v>
      </c>
      <c r="G445" s="35"/>
      <c r="H445" s="26" t="s">
        <v>58</v>
      </c>
      <c r="I445" s="27" t="s">
        <v>59</v>
      </c>
      <c r="J445" s="27" t="s">
        <v>60</v>
      </c>
      <c r="K445" s="28">
        <v>395</v>
      </c>
      <c r="L445" s="28">
        <v>990</v>
      </c>
      <c r="M445" s="29"/>
      <c r="N445" s="30">
        <f t="shared" si="37"/>
        <v>0</v>
      </c>
    </row>
    <row r="446" spans="1:14" s="23" customFormat="1" ht="29.25" customHeight="1">
      <c r="A446" s="17">
        <v>1</v>
      </c>
      <c r="B446" s="24" t="s">
        <v>49</v>
      </c>
      <c r="C446" s="24" t="s">
        <v>18</v>
      </c>
      <c r="D446" s="24" t="s">
        <v>25</v>
      </c>
      <c r="E446" s="25" t="str">
        <f t="shared" si="36"/>
        <v>LR-CAP-156171, Шапка, р.52-54, цвет серый</v>
      </c>
      <c r="F446" s="39"/>
      <c r="G446" s="36"/>
      <c r="H446" s="26" t="s">
        <v>61</v>
      </c>
      <c r="I446" s="27" t="s">
        <v>62</v>
      </c>
      <c r="J446" s="27" t="s">
        <v>63</v>
      </c>
      <c r="K446" s="28">
        <v>395</v>
      </c>
      <c r="L446" s="28">
        <v>990</v>
      </c>
      <c r="M446" s="29"/>
      <c r="N446" s="30">
        <f t="shared" si="37"/>
        <v>0</v>
      </c>
    </row>
    <row r="447" spans="1:14" s="23" customFormat="1" ht="29.25" customHeight="1">
      <c r="A447" s="17">
        <v>1</v>
      </c>
      <c r="B447" s="24" t="s">
        <v>49</v>
      </c>
      <c r="C447" s="24" t="s">
        <v>18</v>
      </c>
      <c r="D447" s="24" t="s">
        <v>26</v>
      </c>
      <c r="E447" s="25" t="str">
        <f t="shared" si="36"/>
        <v>LR-CAP-156171, Шапка, р.54-56, цвет серый</v>
      </c>
      <c r="F447" s="40"/>
      <c r="G447" s="37"/>
      <c r="H447" s="26" t="s">
        <v>64</v>
      </c>
      <c r="I447" s="27" t="s">
        <v>65</v>
      </c>
      <c r="J447" s="27" t="s">
        <v>66</v>
      </c>
      <c r="K447" s="28">
        <v>395</v>
      </c>
      <c r="L447" s="28">
        <v>990</v>
      </c>
      <c r="M447" s="29"/>
      <c r="N447" s="30">
        <f t="shared" si="37"/>
        <v>0</v>
      </c>
    </row>
    <row r="448" spans="1:14" s="31" customFormat="1" ht="29.25" customHeight="1">
      <c r="A448" s="17">
        <v>1</v>
      </c>
      <c r="B448" s="24" t="s">
        <v>49</v>
      </c>
      <c r="C448" s="24" t="s">
        <v>21</v>
      </c>
      <c r="D448" s="24" t="s">
        <v>24</v>
      </c>
      <c r="E448" s="25" t="str">
        <f t="shared" si="36"/>
        <v>LR-CAP-156171, Шапка, р.50-52, цвет черный</v>
      </c>
      <c r="F448" s="38" t="s">
        <v>21</v>
      </c>
      <c r="G448" s="35"/>
      <c r="H448" s="26" t="s">
        <v>58</v>
      </c>
      <c r="I448" s="27" t="s">
        <v>59</v>
      </c>
      <c r="J448" s="27" t="s">
        <v>60</v>
      </c>
      <c r="K448" s="28">
        <v>395</v>
      </c>
      <c r="L448" s="28">
        <v>990</v>
      </c>
      <c r="M448" s="29"/>
      <c r="N448" s="30">
        <f t="shared" si="37"/>
        <v>0</v>
      </c>
    </row>
    <row r="449" spans="1:14" s="23" customFormat="1" ht="29.25" customHeight="1">
      <c r="A449" s="17">
        <v>1</v>
      </c>
      <c r="B449" s="24" t="s">
        <v>49</v>
      </c>
      <c r="C449" s="24" t="s">
        <v>21</v>
      </c>
      <c r="D449" s="24" t="s">
        <v>25</v>
      </c>
      <c r="E449" s="25" t="str">
        <f t="shared" si="36"/>
        <v>LR-CAP-156171, Шапка, р.52-54, цвет черный</v>
      </c>
      <c r="F449" s="39"/>
      <c r="G449" s="36"/>
      <c r="H449" s="26" t="s">
        <v>61</v>
      </c>
      <c r="I449" s="27" t="s">
        <v>62</v>
      </c>
      <c r="J449" s="27" t="s">
        <v>63</v>
      </c>
      <c r="K449" s="28">
        <v>395</v>
      </c>
      <c r="L449" s="28">
        <v>990</v>
      </c>
      <c r="M449" s="29"/>
      <c r="N449" s="30">
        <f t="shared" si="37"/>
        <v>0</v>
      </c>
    </row>
    <row r="450" spans="1:14" s="23" customFormat="1" ht="29.25" customHeight="1">
      <c r="A450" s="17">
        <v>1</v>
      </c>
      <c r="B450" s="24" t="s">
        <v>49</v>
      </c>
      <c r="C450" s="24" t="s">
        <v>21</v>
      </c>
      <c r="D450" s="24" t="s">
        <v>26</v>
      </c>
      <c r="E450" s="25" t="str">
        <f t="shared" si="36"/>
        <v>LR-CAP-156171, Шапка, р.54-56, цвет черный</v>
      </c>
      <c r="F450" s="40"/>
      <c r="G450" s="37"/>
      <c r="H450" s="26" t="s">
        <v>64</v>
      </c>
      <c r="I450" s="27" t="s">
        <v>65</v>
      </c>
      <c r="J450" s="27" t="s">
        <v>66</v>
      </c>
      <c r="K450" s="28">
        <v>395</v>
      </c>
      <c r="L450" s="28">
        <v>990</v>
      </c>
      <c r="M450" s="29"/>
      <c r="N450" s="30">
        <f t="shared" si="37"/>
        <v>0</v>
      </c>
    </row>
    <row r="451" spans="1:14" s="23" customFormat="1" ht="20.25">
      <c r="A451" s="17">
        <v>1</v>
      </c>
      <c r="B451" s="18"/>
      <c r="C451" s="18"/>
      <c r="D451" s="18"/>
      <c r="E451" s="18"/>
      <c r="F451" s="19" t="s">
        <v>92</v>
      </c>
      <c r="G451" s="20"/>
      <c r="H451" s="21"/>
      <c r="I451" s="22"/>
      <c r="J451" s="22"/>
      <c r="K451" s="22"/>
      <c r="L451" s="22"/>
      <c r="M451" s="22"/>
      <c r="N451" s="22"/>
    </row>
    <row r="452" spans="1:14" s="31" customFormat="1" ht="29.25" customHeight="1">
      <c r="A452" s="17">
        <v>1</v>
      </c>
      <c r="B452" s="24" t="s">
        <v>50</v>
      </c>
      <c r="C452" s="24" t="s">
        <v>17</v>
      </c>
      <c r="D452" s="24" t="s">
        <v>24</v>
      </c>
      <c r="E452" s="25" t="str">
        <f t="shared" si="36"/>
        <v>LR-CAP-156486, Шапка, р.50-52, цвет белый</v>
      </c>
      <c r="F452" s="38" t="s">
        <v>17</v>
      </c>
      <c r="G452" s="35"/>
      <c r="H452" s="26" t="s">
        <v>58</v>
      </c>
      <c r="I452" s="27" t="s">
        <v>59</v>
      </c>
      <c r="J452" s="27" t="s">
        <v>60</v>
      </c>
      <c r="K452" s="28">
        <v>395</v>
      </c>
      <c r="L452" s="28">
        <v>990</v>
      </c>
      <c r="M452" s="29"/>
      <c r="N452" s="30">
        <f t="shared" si="37"/>
        <v>0</v>
      </c>
    </row>
    <row r="453" spans="1:14" s="23" customFormat="1" ht="29.25" customHeight="1">
      <c r="A453" s="17">
        <v>1</v>
      </c>
      <c r="B453" s="24" t="s">
        <v>50</v>
      </c>
      <c r="C453" s="24" t="s">
        <v>17</v>
      </c>
      <c r="D453" s="24" t="s">
        <v>25</v>
      </c>
      <c r="E453" s="25" t="str">
        <f t="shared" si="36"/>
        <v>LR-CAP-156486, Шапка, р.52-54, цвет белый</v>
      </c>
      <c r="F453" s="39"/>
      <c r="G453" s="36"/>
      <c r="H453" s="26" t="s">
        <v>61</v>
      </c>
      <c r="I453" s="27" t="s">
        <v>62</v>
      </c>
      <c r="J453" s="27" t="s">
        <v>63</v>
      </c>
      <c r="K453" s="28">
        <v>395</v>
      </c>
      <c r="L453" s="28">
        <v>990</v>
      </c>
      <c r="M453" s="29"/>
      <c r="N453" s="30">
        <f t="shared" si="37"/>
        <v>0</v>
      </c>
    </row>
    <row r="454" spans="1:14" s="23" customFormat="1" ht="29.25" customHeight="1">
      <c r="A454" s="17">
        <v>1</v>
      </c>
      <c r="B454" s="24" t="s">
        <v>50</v>
      </c>
      <c r="C454" s="24" t="s">
        <v>17</v>
      </c>
      <c r="D454" s="24" t="s">
        <v>26</v>
      </c>
      <c r="E454" s="25" t="str">
        <f t="shared" si="36"/>
        <v>LR-CAP-156486, Шапка, р.54-56, цвет белый</v>
      </c>
      <c r="F454" s="40"/>
      <c r="G454" s="37"/>
      <c r="H454" s="26" t="s">
        <v>64</v>
      </c>
      <c r="I454" s="27" t="s">
        <v>65</v>
      </c>
      <c r="J454" s="27" t="s">
        <v>66</v>
      </c>
      <c r="K454" s="28">
        <v>395</v>
      </c>
      <c r="L454" s="28">
        <v>990</v>
      </c>
      <c r="M454" s="29"/>
      <c r="N454" s="30">
        <f t="shared" si="37"/>
        <v>0</v>
      </c>
    </row>
    <row r="455" spans="1:14" s="31" customFormat="1" ht="29.25" customHeight="1">
      <c r="A455" s="17">
        <v>1</v>
      </c>
      <c r="B455" s="24" t="s">
        <v>50</v>
      </c>
      <c r="C455" s="24" t="s">
        <v>20</v>
      </c>
      <c r="D455" s="24" t="s">
        <v>24</v>
      </c>
      <c r="E455" s="25" t="str">
        <f>CONCATENATE(B455,", Шапка, р.",D455,", цвет ",C455)</f>
        <v>LR-CAP-156486, Шапка, р.50-52, цвет темно-синий</v>
      </c>
      <c r="F455" s="38" t="s">
        <v>20</v>
      </c>
      <c r="G455" s="35"/>
      <c r="H455" s="26" t="s">
        <v>58</v>
      </c>
      <c r="I455" s="27" t="s">
        <v>59</v>
      </c>
      <c r="J455" s="27" t="s">
        <v>60</v>
      </c>
      <c r="K455" s="28">
        <v>395</v>
      </c>
      <c r="L455" s="28">
        <v>990</v>
      </c>
      <c r="M455" s="29"/>
      <c r="N455" s="30">
        <f>M455*K455</f>
        <v>0</v>
      </c>
    </row>
    <row r="456" spans="1:14" s="23" customFormat="1" ht="29.25" customHeight="1">
      <c r="A456" s="17">
        <v>1</v>
      </c>
      <c r="B456" s="24" t="s">
        <v>50</v>
      </c>
      <c r="C456" s="24" t="s">
        <v>20</v>
      </c>
      <c r="D456" s="24" t="s">
        <v>25</v>
      </c>
      <c r="E456" s="25" t="str">
        <f>CONCATENATE(B456,", Шапка, р.",D456,", цвет ",C456)</f>
        <v>LR-CAP-156486, Шапка, р.52-54, цвет темно-синий</v>
      </c>
      <c r="F456" s="39"/>
      <c r="G456" s="36"/>
      <c r="H456" s="26" t="s">
        <v>61</v>
      </c>
      <c r="I456" s="27" t="s">
        <v>62</v>
      </c>
      <c r="J456" s="27" t="s">
        <v>63</v>
      </c>
      <c r="K456" s="28">
        <v>395</v>
      </c>
      <c r="L456" s="28">
        <v>990</v>
      </c>
      <c r="M456" s="29"/>
      <c r="N456" s="30">
        <f>M456*K456</f>
        <v>0</v>
      </c>
    </row>
    <row r="457" spans="1:14" s="23" customFormat="1" ht="29.25" customHeight="1">
      <c r="A457" s="17">
        <v>1</v>
      </c>
      <c r="B457" s="24" t="s">
        <v>50</v>
      </c>
      <c r="C457" s="24" t="s">
        <v>20</v>
      </c>
      <c r="D457" s="24" t="s">
        <v>26</v>
      </c>
      <c r="E457" s="25" t="str">
        <f>CONCATENATE(B457,", Шапка, р.",D457,", цвет ",C457)</f>
        <v>LR-CAP-156486, Шапка, р.54-56, цвет темно-синий</v>
      </c>
      <c r="F457" s="40"/>
      <c r="G457" s="37"/>
      <c r="H457" s="26" t="s">
        <v>64</v>
      </c>
      <c r="I457" s="27" t="s">
        <v>65</v>
      </c>
      <c r="J457" s="27" t="s">
        <v>66</v>
      </c>
      <c r="K457" s="28">
        <v>395</v>
      </c>
      <c r="L457" s="28">
        <v>990</v>
      </c>
      <c r="M457" s="29"/>
      <c r="N457" s="30">
        <f>M457*K457</f>
        <v>0</v>
      </c>
    </row>
    <row r="458" spans="1:14" s="31" customFormat="1" ht="29.25" customHeight="1">
      <c r="A458" s="17">
        <v>1</v>
      </c>
      <c r="B458" s="24" t="s">
        <v>50</v>
      </c>
      <c r="C458" s="24" t="s">
        <v>19</v>
      </c>
      <c r="D458" s="24" t="s">
        <v>24</v>
      </c>
      <c r="E458" s="25" t="str">
        <f t="shared" ref="E458:E469" si="38">CONCATENATE(B458,", Шапка, р.",D458,", цвет ",C458)</f>
        <v>LR-CAP-156486, Шапка, р.50-52, цвет кремовый</v>
      </c>
      <c r="F458" s="38" t="s">
        <v>19</v>
      </c>
      <c r="G458" s="35"/>
      <c r="H458" s="26" t="s">
        <v>58</v>
      </c>
      <c r="I458" s="27" t="s">
        <v>59</v>
      </c>
      <c r="J458" s="27" t="s">
        <v>60</v>
      </c>
      <c r="K458" s="28">
        <v>395</v>
      </c>
      <c r="L458" s="28">
        <v>990</v>
      </c>
      <c r="M458" s="29"/>
      <c r="N458" s="30">
        <f t="shared" ref="N458:N469" si="39">M458*K458</f>
        <v>0</v>
      </c>
    </row>
    <row r="459" spans="1:14" s="23" customFormat="1" ht="29.25" customHeight="1">
      <c r="A459" s="17">
        <v>1</v>
      </c>
      <c r="B459" s="24" t="s">
        <v>50</v>
      </c>
      <c r="C459" s="24" t="s">
        <v>19</v>
      </c>
      <c r="D459" s="24" t="s">
        <v>25</v>
      </c>
      <c r="E459" s="25" t="str">
        <f t="shared" si="38"/>
        <v>LR-CAP-156486, Шапка, р.52-54, цвет кремовый</v>
      </c>
      <c r="F459" s="39"/>
      <c r="G459" s="36"/>
      <c r="H459" s="26" t="s">
        <v>61</v>
      </c>
      <c r="I459" s="27" t="s">
        <v>62</v>
      </c>
      <c r="J459" s="27" t="s">
        <v>63</v>
      </c>
      <c r="K459" s="28">
        <v>395</v>
      </c>
      <c r="L459" s="28">
        <v>990</v>
      </c>
      <c r="M459" s="29"/>
      <c r="N459" s="30">
        <f t="shared" si="39"/>
        <v>0</v>
      </c>
    </row>
    <row r="460" spans="1:14" s="23" customFormat="1" ht="29.25" customHeight="1">
      <c r="A460" s="17">
        <v>1</v>
      </c>
      <c r="B460" s="24" t="s">
        <v>50</v>
      </c>
      <c r="C460" s="24" t="s">
        <v>19</v>
      </c>
      <c r="D460" s="24" t="s">
        <v>26</v>
      </c>
      <c r="E460" s="25" t="str">
        <f t="shared" si="38"/>
        <v>LR-CAP-156486, Шапка, р.54-56, цвет кремовый</v>
      </c>
      <c r="F460" s="40"/>
      <c r="G460" s="37"/>
      <c r="H460" s="26" t="s">
        <v>64</v>
      </c>
      <c r="I460" s="27" t="s">
        <v>65</v>
      </c>
      <c r="J460" s="27" t="s">
        <v>66</v>
      </c>
      <c r="K460" s="28">
        <v>395</v>
      </c>
      <c r="L460" s="28">
        <v>990</v>
      </c>
      <c r="M460" s="29"/>
      <c r="N460" s="30">
        <f t="shared" si="39"/>
        <v>0</v>
      </c>
    </row>
    <row r="461" spans="1:14" s="31" customFormat="1" ht="29.25" customHeight="1">
      <c r="A461" s="17">
        <v>1</v>
      </c>
      <c r="B461" s="24" t="s">
        <v>50</v>
      </c>
      <c r="C461" s="24" t="s">
        <v>22</v>
      </c>
      <c r="D461" s="24" t="s">
        <v>24</v>
      </c>
      <c r="E461" s="25" t="str">
        <f t="shared" si="38"/>
        <v>LR-CAP-156486, Шапка, р.50-52, цвет розовый</v>
      </c>
      <c r="F461" s="38" t="s">
        <v>22</v>
      </c>
      <c r="G461" s="35"/>
      <c r="H461" s="26" t="s">
        <v>58</v>
      </c>
      <c r="I461" s="27" t="s">
        <v>59</v>
      </c>
      <c r="J461" s="27" t="s">
        <v>60</v>
      </c>
      <c r="K461" s="28">
        <v>395</v>
      </c>
      <c r="L461" s="28">
        <v>990</v>
      </c>
      <c r="M461" s="29"/>
      <c r="N461" s="30">
        <f t="shared" si="39"/>
        <v>0</v>
      </c>
    </row>
    <row r="462" spans="1:14" s="23" customFormat="1" ht="29.25" customHeight="1">
      <c r="A462" s="17">
        <v>1</v>
      </c>
      <c r="B462" s="24" t="s">
        <v>50</v>
      </c>
      <c r="C462" s="24" t="s">
        <v>22</v>
      </c>
      <c r="D462" s="24" t="s">
        <v>25</v>
      </c>
      <c r="E462" s="25" t="str">
        <f t="shared" si="38"/>
        <v>LR-CAP-156486, Шапка, р.52-54, цвет розовый</v>
      </c>
      <c r="F462" s="39"/>
      <c r="G462" s="36"/>
      <c r="H462" s="26" t="s">
        <v>61</v>
      </c>
      <c r="I462" s="27" t="s">
        <v>62</v>
      </c>
      <c r="J462" s="27" t="s">
        <v>63</v>
      </c>
      <c r="K462" s="28">
        <v>395</v>
      </c>
      <c r="L462" s="28">
        <v>990</v>
      </c>
      <c r="M462" s="29"/>
      <c r="N462" s="30">
        <f t="shared" si="39"/>
        <v>0</v>
      </c>
    </row>
    <row r="463" spans="1:14" s="23" customFormat="1" ht="29.25" customHeight="1">
      <c r="A463" s="17">
        <v>1</v>
      </c>
      <c r="B463" s="24" t="s">
        <v>50</v>
      </c>
      <c r="C463" s="24" t="s">
        <v>22</v>
      </c>
      <c r="D463" s="24" t="s">
        <v>26</v>
      </c>
      <c r="E463" s="25" t="str">
        <f t="shared" si="38"/>
        <v>LR-CAP-156486, Шапка, р.54-56, цвет розовый</v>
      </c>
      <c r="F463" s="40"/>
      <c r="G463" s="37"/>
      <c r="H463" s="26" t="s">
        <v>64</v>
      </c>
      <c r="I463" s="27" t="s">
        <v>65</v>
      </c>
      <c r="J463" s="27" t="s">
        <v>66</v>
      </c>
      <c r="K463" s="28">
        <v>395</v>
      </c>
      <c r="L463" s="28">
        <v>990</v>
      </c>
      <c r="M463" s="29"/>
      <c r="N463" s="30">
        <f t="shared" si="39"/>
        <v>0</v>
      </c>
    </row>
    <row r="464" spans="1:14" s="31" customFormat="1" ht="29.25" customHeight="1">
      <c r="A464" s="17">
        <v>1</v>
      </c>
      <c r="B464" s="24" t="s">
        <v>50</v>
      </c>
      <c r="C464" s="24" t="s">
        <v>18</v>
      </c>
      <c r="D464" s="24" t="s">
        <v>24</v>
      </c>
      <c r="E464" s="25" t="str">
        <f t="shared" si="38"/>
        <v>LR-CAP-156486, Шапка, р.50-52, цвет серый</v>
      </c>
      <c r="F464" s="38" t="s">
        <v>18</v>
      </c>
      <c r="G464" s="35"/>
      <c r="H464" s="26" t="s">
        <v>58</v>
      </c>
      <c r="I464" s="27" t="s">
        <v>59</v>
      </c>
      <c r="J464" s="27" t="s">
        <v>60</v>
      </c>
      <c r="K464" s="28">
        <v>395</v>
      </c>
      <c r="L464" s="28">
        <v>990</v>
      </c>
      <c r="M464" s="29"/>
      <c r="N464" s="30">
        <f t="shared" si="39"/>
        <v>0</v>
      </c>
    </row>
    <row r="465" spans="1:14" s="23" customFormat="1" ht="29.25" customHeight="1">
      <c r="A465" s="17">
        <v>1</v>
      </c>
      <c r="B465" s="24" t="s">
        <v>50</v>
      </c>
      <c r="C465" s="24" t="s">
        <v>18</v>
      </c>
      <c r="D465" s="24" t="s">
        <v>25</v>
      </c>
      <c r="E465" s="25" t="str">
        <f t="shared" si="38"/>
        <v>LR-CAP-156486, Шапка, р.52-54, цвет серый</v>
      </c>
      <c r="F465" s="39"/>
      <c r="G465" s="36"/>
      <c r="H465" s="26" t="s">
        <v>61</v>
      </c>
      <c r="I465" s="27" t="s">
        <v>62</v>
      </c>
      <c r="J465" s="27" t="s">
        <v>63</v>
      </c>
      <c r="K465" s="28">
        <v>395</v>
      </c>
      <c r="L465" s="28">
        <v>990</v>
      </c>
      <c r="M465" s="29"/>
      <c r="N465" s="30">
        <f t="shared" si="39"/>
        <v>0</v>
      </c>
    </row>
    <row r="466" spans="1:14" s="23" customFormat="1" ht="29.25" customHeight="1">
      <c r="A466" s="17">
        <v>1</v>
      </c>
      <c r="B466" s="24" t="s">
        <v>50</v>
      </c>
      <c r="C466" s="24" t="s">
        <v>18</v>
      </c>
      <c r="D466" s="24" t="s">
        <v>26</v>
      </c>
      <c r="E466" s="25" t="str">
        <f t="shared" si="38"/>
        <v>LR-CAP-156486, Шапка, р.54-56, цвет серый</v>
      </c>
      <c r="F466" s="40"/>
      <c r="G466" s="37"/>
      <c r="H466" s="26" t="s">
        <v>64</v>
      </c>
      <c r="I466" s="27" t="s">
        <v>65</v>
      </c>
      <c r="J466" s="27" t="s">
        <v>66</v>
      </c>
      <c r="K466" s="28">
        <v>395</v>
      </c>
      <c r="L466" s="28">
        <v>990</v>
      </c>
      <c r="M466" s="29"/>
      <c r="N466" s="30">
        <f t="shared" si="39"/>
        <v>0</v>
      </c>
    </row>
    <row r="467" spans="1:14" s="31" customFormat="1" ht="29.25" customHeight="1">
      <c r="A467" s="17">
        <v>1</v>
      </c>
      <c r="B467" s="24" t="s">
        <v>50</v>
      </c>
      <c r="C467" s="24" t="s">
        <v>21</v>
      </c>
      <c r="D467" s="24" t="s">
        <v>24</v>
      </c>
      <c r="E467" s="25" t="str">
        <f t="shared" si="38"/>
        <v>LR-CAP-156486, Шапка, р.50-52, цвет черный</v>
      </c>
      <c r="F467" s="38" t="s">
        <v>21</v>
      </c>
      <c r="G467" s="35"/>
      <c r="H467" s="26" t="s">
        <v>58</v>
      </c>
      <c r="I467" s="27" t="s">
        <v>59</v>
      </c>
      <c r="J467" s="27" t="s">
        <v>60</v>
      </c>
      <c r="K467" s="28">
        <v>395</v>
      </c>
      <c r="L467" s="28">
        <v>990</v>
      </c>
      <c r="M467" s="29"/>
      <c r="N467" s="30">
        <f t="shared" si="39"/>
        <v>0</v>
      </c>
    </row>
    <row r="468" spans="1:14" s="23" customFormat="1" ht="29.25" customHeight="1">
      <c r="A468" s="17">
        <v>1</v>
      </c>
      <c r="B468" s="24" t="s">
        <v>50</v>
      </c>
      <c r="C468" s="24" t="s">
        <v>21</v>
      </c>
      <c r="D468" s="24" t="s">
        <v>25</v>
      </c>
      <c r="E468" s="25" t="str">
        <f t="shared" si="38"/>
        <v>LR-CAP-156486, Шапка, р.52-54, цвет черный</v>
      </c>
      <c r="F468" s="39"/>
      <c r="G468" s="36"/>
      <c r="H468" s="26" t="s">
        <v>61</v>
      </c>
      <c r="I468" s="27" t="s">
        <v>62</v>
      </c>
      <c r="J468" s="27" t="s">
        <v>63</v>
      </c>
      <c r="K468" s="28">
        <v>395</v>
      </c>
      <c r="L468" s="28">
        <v>990</v>
      </c>
      <c r="M468" s="29"/>
      <c r="N468" s="30">
        <f t="shared" si="39"/>
        <v>0</v>
      </c>
    </row>
    <row r="469" spans="1:14" s="23" customFormat="1" ht="29.25" customHeight="1">
      <c r="A469" s="17">
        <v>1</v>
      </c>
      <c r="B469" s="24" t="s">
        <v>50</v>
      </c>
      <c r="C469" s="24" t="s">
        <v>21</v>
      </c>
      <c r="D469" s="24" t="s">
        <v>26</v>
      </c>
      <c r="E469" s="25" t="str">
        <f t="shared" si="38"/>
        <v>LR-CAP-156486, Шапка, р.54-56, цвет черный</v>
      </c>
      <c r="F469" s="40"/>
      <c r="G469" s="37"/>
      <c r="H469" s="26" t="s">
        <v>64</v>
      </c>
      <c r="I469" s="27" t="s">
        <v>65</v>
      </c>
      <c r="J469" s="27" t="s">
        <v>66</v>
      </c>
      <c r="K469" s="28">
        <v>395</v>
      </c>
      <c r="L469" s="28">
        <v>990</v>
      </c>
      <c r="M469" s="29"/>
      <c r="N469" s="30">
        <f t="shared" si="39"/>
        <v>0</v>
      </c>
    </row>
    <row r="470" spans="1:14" s="23" customFormat="1" ht="20.25">
      <c r="A470" s="17">
        <v>1</v>
      </c>
      <c r="B470" s="18"/>
      <c r="C470" s="18"/>
      <c r="D470" s="18"/>
      <c r="E470" s="18"/>
      <c r="F470" s="19" t="s">
        <v>93</v>
      </c>
      <c r="G470" s="20"/>
      <c r="H470" s="21"/>
      <c r="I470" s="22"/>
      <c r="J470" s="22"/>
      <c r="K470" s="22"/>
      <c r="L470" s="22"/>
      <c r="M470" s="22"/>
      <c r="N470" s="22"/>
    </row>
    <row r="471" spans="1:14" s="31" customFormat="1" ht="29.25" customHeight="1">
      <c r="A471" s="17">
        <v>1</v>
      </c>
      <c r="B471" s="24" t="s">
        <v>51</v>
      </c>
      <c r="C471" s="24" t="s">
        <v>17</v>
      </c>
      <c r="D471" s="24" t="s">
        <v>24</v>
      </c>
      <c r="E471" s="25" t="str">
        <f t="shared" ref="E471:E486" si="40">CONCATENATE(B471,", Шапка, р.",D471,", цвет ",C471)</f>
        <v>LR-CAP-156490, Шапка, р.50-52, цвет белый</v>
      </c>
      <c r="F471" s="38" t="s">
        <v>17</v>
      </c>
      <c r="G471" s="35"/>
      <c r="H471" s="26" t="s">
        <v>58</v>
      </c>
      <c r="I471" s="27" t="s">
        <v>59</v>
      </c>
      <c r="J471" s="27" t="s">
        <v>60</v>
      </c>
      <c r="K471" s="28">
        <v>395</v>
      </c>
      <c r="L471" s="28">
        <v>990</v>
      </c>
      <c r="M471" s="29"/>
      <c r="N471" s="30">
        <f t="shared" ref="N471:N486" si="41">M471*K471</f>
        <v>0</v>
      </c>
    </row>
    <row r="472" spans="1:14" s="23" customFormat="1" ht="29.25" customHeight="1">
      <c r="A472" s="17">
        <v>1</v>
      </c>
      <c r="B472" s="24" t="s">
        <v>51</v>
      </c>
      <c r="C472" s="24" t="s">
        <v>17</v>
      </c>
      <c r="D472" s="24" t="s">
        <v>25</v>
      </c>
      <c r="E472" s="25" t="str">
        <f t="shared" si="40"/>
        <v>LR-CAP-156490, Шапка, р.52-54, цвет белый</v>
      </c>
      <c r="F472" s="39"/>
      <c r="G472" s="36"/>
      <c r="H472" s="26" t="s">
        <v>61</v>
      </c>
      <c r="I472" s="27" t="s">
        <v>62</v>
      </c>
      <c r="J472" s="27" t="s">
        <v>63</v>
      </c>
      <c r="K472" s="28">
        <v>395</v>
      </c>
      <c r="L472" s="28">
        <v>990</v>
      </c>
      <c r="M472" s="29"/>
      <c r="N472" s="30">
        <f t="shared" si="41"/>
        <v>0</v>
      </c>
    </row>
    <row r="473" spans="1:14" s="23" customFormat="1" ht="29.25" customHeight="1">
      <c r="A473" s="17">
        <v>1</v>
      </c>
      <c r="B473" s="24" t="s">
        <v>51</v>
      </c>
      <c r="C473" s="24" t="s">
        <v>17</v>
      </c>
      <c r="D473" s="24" t="s">
        <v>26</v>
      </c>
      <c r="E473" s="25" t="str">
        <f t="shared" si="40"/>
        <v>LR-CAP-156490, Шапка, р.54-56, цвет белый</v>
      </c>
      <c r="F473" s="40"/>
      <c r="G473" s="37"/>
      <c r="H473" s="26" t="s">
        <v>64</v>
      </c>
      <c r="I473" s="27" t="s">
        <v>65</v>
      </c>
      <c r="J473" s="27" t="s">
        <v>66</v>
      </c>
      <c r="K473" s="28">
        <v>395</v>
      </c>
      <c r="L473" s="28">
        <v>990</v>
      </c>
      <c r="M473" s="29"/>
      <c r="N473" s="30">
        <f t="shared" si="41"/>
        <v>0</v>
      </c>
    </row>
    <row r="474" spans="1:14" s="31" customFormat="1" ht="29.25" customHeight="1">
      <c r="A474" s="17">
        <v>1</v>
      </c>
      <c r="B474" s="24" t="s">
        <v>51</v>
      </c>
      <c r="C474" s="24" t="s">
        <v>20</v>
      </c>
      <c r="D474" s="24" t="s">
        <v>24</v>
      </c>
      <c r="E474" s="25" t="str">
        <f>CONCATENATE(B474,", Шапка, р.",D474,", цвет ",C474)</f>
        <v>LR-CAP-156490, Шапка, р.50-52, цвет темно-синий</v>
      </c>
      <c r="F474" s="38" t="s">
        <v>20</v>
      </c>
      <c r="G474" s="35"/>
      <c r="H474" s="26" t="s">
        <v>58</v>
      </c>
      <c r="I474" s="27" t="s">
        <v>59</v>
      </c>
      <c r="J474" s="27" t="s">
        <v>60</v>
      </c>
      <c r="K474" s="28">
        <v>395</v>
      </c>
      <c r="L474" s="28">
        <v>990</v>
      </c>
      <c r="M474" s="29"/>
      <c r="N474" s="30">
        <f>M474*K474</f>
        <v>0</v>
      </c>
    </row>
    <row r="475" spans="1:14" s="23" customFormat="1" ht="29.25" customHeight="1">
      <c r="A475" s="17">
        <v>1</v>
      </c>
      <c r="B475" s="24" t="s">
        <v>51</v>
      </c>
      <c r="C475" s="24" t="s">
        <v>20</v>
      </c>
      <c r="D475" s="24" t="s">
        <v>25</v>
      </c>
      <c r="E475" s="25" t="str">
        <f>CONCATENATE(B475,", Шапка, р.",D475,", цвет ",C475)</f>
        <v>LR-CAP-156490, Шапка, р.52-54, цвет темно-синий</v>
      </c>
      <c r="F475" s="39"/>
      <c r="G475" s="36"/>
      <c r="H475" s="26" t="s">
        <v>61</v>
      </c>
      <c r="I475" s="27" t="s">
        <v>62</v>
      </c>
      <c r="J475" s="27" t="s">
        <v>63</v>
      </c>
      <c r="K475" s="28">
        <v>395</v>
      </c>
      <c r="L475" s="28">
        <v>990</v>
      </c>
      <c r="M475" s="29"/>
      <c r="N475" s="30">
        <f>M475*K475</f>
        <v>0</v>
      </c>
    </row>
    <row r="476" spans="1:14" s="23" customFormat="1" ht="29.25" customHeight="1">
      <c r="A476" s="17">
        <v>1</v>
      </c>
      <c r="B476" s="24" t="s">
        <v>51</v>
      </c>
      <c r="C476" s="24" t="s">
        <v>20</v>
      </c>
      <c r="D476" s="24" t="s">
        <v>26</v>
      </c>
      <c r="E476" s="25" t="str">
        <f>CONCATENATE(B476,", Шапка, р.",D476,", цвет ",C476)</f>
        <v>LR-CAP-156490, Шапка, р.54-56, цвет темно-синий</v>
      </c>
      <c r="F476" s="40"/>
      <c r="G476" s="37"/>
      <c r="H476" s="26" t="s">
        <v>64</v>
      </c>
      <c r="I476" s="27" t="s">
        <v>65</v>
      </c>
      <c r="J476" s="27" t="s">
        <v>66</v>
      </c>
      <c r="K476" s="28">
        <v>395</v>
      </c>
      <c r="L476" s="28">
        <v>990</v>
      </c>
      <c r="M476" s="29"/>
      <c r="N476" s="30">
        <f>M476*K476</f>
        <v>0</v>
      </c>
    </row>
    <row r="477" spans="1:14" s="31" customFormat="1" ht="29.25" customHeight="1">
      <c r="A477" s="17">
        <v>1</v>
      </c>
      <c r="B477" s="24" t="s">
        <v>51</v>
      </c>
      <c r="C477" s="24" t="s">
        <v>19</v>
      </c>
      <c r="D477" s="24" t="s">
        <v>24</v>
      </c>
      <c r="E477" s="25" t="str">
        <f t="shared" si="40"/>
        <v>LR-CAP-156490, Шапка, р.50-52, цвет кремовый</v>
      </c>
      <c r="F477" s="38" t="s">
        <v>19</v>
      </c>
      <c r="G477" s="35"/>
      <c r="H477" s="26" t="s">
        <v>58</v>
      </c>
      <c r="I477" s="27" t="s">
        <v>59</v>
      </c>
      <c r="J477" s="27" t="s">
        <v>60</v>
      </c>
      <c r="K477" s="28">
        <v>395</v>
      </c>
      <c r="L477" s="28">
        <v>990</v>
      </c>
      <c r="M477" s="29"/>
      <c r="N477" s="30">
        <f t="shared" si="41"/>
        <v>0</v>
      </c>
    </row>
    <row r="478" spans="1:14" s="23" customFormat="1" ht="29.25" customHeight="1">
      <c r="A478" s="17">
        <v>1</v>
      </c>
      <c r="B478" s="24" t="s">
        <v>51</v>
      </c>
      <c r="C478" s="24" t="s">
        <v>19</v>
      </c>
      <c r="D478" s="24" t="s">
        <v>25</v>
      </c>
      <c r="E478" s="25" t="str">
        <f t="shared" si="40"/>
        <v>LR-CAP-156490, Шапка, р.52-54, цвет кремовый</v>
      </c>
      <c r="F478" s="39"/>
      <c r="G478" s="36"/>
      <c r="H478" s="26" t="s">
        <v>61</v>
      </c>
      <c r="I478" s="27" t="s">
        <v>62</v>
      </c>
      <c r="J478" s="27" t="s">
        <v>63</v>
      </c>
      <c r="K478" s="28">
        <v>395</v>
      </c>
      <c r="L478" s="28">
        <v>990</v>
      </c>
      <c r="M478" s="29"/>
      <c r="N478" s="30">
        <f t="shared" si="41"/>
        <v>0</v>
      </c>
    </row>
    <row r="479" spans="1:14" s="23" customFormat="1" ht="29.25" customHeight="1">
      <c r="A479" s="17">
        <v>1</v>
      </c>
      <c r="B479" s="24" t="s">
        <v>51</v>
      </c>
      <c r="C479" s="24" t="s">
        <v>19</v>
      </c>
      <c r="D479" s="24" t="s">
        <v>26</v>
      </c>
      <c r="E479" s="25" t="str">
        <f t="shared" si="40"/>
        <v>LR-CAP-156490, Шапка, р.54-56, цвет кремовый</v>
      </c>
      <c r="F479" s="40"/>
      <c r="G479" s="37"/>
      <c r="H479" s="26" t="s">
        <v>64</v>
      </c>
      <c r="I479" s="27" t="s">
        <v>65</v>
      </c>
      <c r="J479" s="27" t="s">
        <v>66</v>
      </c>
      <c r="K479" s="28">
        <v>395</v>
      </c>
      <c r="L479" s="28">
        <v>990</v>
      </c>
      <c r="M479" s="29"/>
      <c r="N479" s="30">
        <f t="shared" si="41"/>
        <v>0</v>
      </c>
    </row>
    <row r="480" spans="1:14" s="31" customFormat="1" ht="29.25" customHeight="1">
      <c r="A480" s="17">
        <v>1</v>
      </c>
      <c r="B480" s="24" t="s">
        <v>51</v>
      </c>
      <c r="C480" s="24" t="s">
        <v>22</v>
      </c>
      <c r="D480" s="24" t="s">
        <v>24</v>
      </c>
      <c r="E480" s="25" t="str">
        <f t="shared" si="40"/>
        <v>LR-CAP-156490, Шапка, р.50-52, цвет розовый</v>
      </c>
      <c r="F480" s="38" t="s">
        <v>22</v>
      </c>
      <c r="G480" s="35"/>
      <c r="H480" s="26" t="s">
        <v>58</v>
      </c>
      <c r="I480" s="27" t="s">
        <v>59</v>
      </c>
      <c r="J480" s="27" t="s">
        <v>60</v>
      </c>
      <c r="K480" s="28">
        <v>395</v>
      </c>
      <c r="L480" s="28">
        <v>990</v>
      </c>
      <c r="M480" s="29"/>
      <c r="N480" s="30">
        <f t="shared" si="41"/>
        <v>0</v>
      </c>
    </row>
    <row r="481" spans="1:14" s="23" customFormat="1" ht="29.25" customHeight="1">
      <c r="A481" s="17">
        <v>1</v>
      </c>
      <c r="B481" s="24" t="s">
        <v>51</v>
      </c>
      <c r="C481" s="24" t="s">
        <v>22</v>
      </c>
      <c r="D481" s="24" t="s">
        <v>25</v>
      </c>
      <c r="E481" s="25" t="str">
        <f t="shared" si="40"/>
        <v>LR-CAP-156490, Шапка, р.52-54, цвет розовый</v>
      </c>
      <c r="F481" s="39"/>
      <c r="G481" s="36"/>
      <c r="H481" s="26" t="s">
        <v>61</v>
      </c>
      <c r="I481" s="27" t="s">
        <v>62</v>
      </c>
      <c r="J481" s="27" t="s">
        <v>63</v>
      </c>
      <c r="K481" s="28">
        <v>395</v>
      </c>
      <c r="L481" s="28">
        <v>990</v>
      </c>
      <c r="M481" s="29"/>
      <c r="N481" s="30">
        <f t="shared" si="41"/>
        <v>0</v>
      </c>
    </row>
    <row r="482" spans="1:14" s="23" customFormat="1" ht="29.25" customHeight="1">
      <c r="A482" s="17">
        <v>1</v>
      </c>
      <c r="B482" s="24" t="s">
        <v>51</v>
      </c>
      <c r="C482" s="24" t="s">
        <v>22</v>
      </c>
      <c r="D482" s="24" t="s">
        <v>26</v>
      </c>
      <c r="E482" s="25" t="str">
        <f t="shared" si="40"/>
        <v>LR-CAP-156490, Шапка, р.54-56, цвет розовый</v>
      </c>
      <c r="F482" s="40"/>
      <c r="G482" s="37"/>
      <c r="H482" s="26" t="s">
        <v>64</v>
      </c>
      <c r="I482" s="27" t="s">
        <v>65</v>
      </c>
      <c r="J482" s="27" t="s">
        <v>66</v>
      </c>
      <c r="K482" s="28">
        <v>395</v>
      </c>
      <c r="L482" s="28">
        <v>990</v>
      </c>
      <c r="M482" s="29"/>
      <c r="N482" s="30">
        <f t="shared" si="41"/>
        <v>0</v>
      </c>
    </row>
    <row r="483" spans="1:14" s="31" customFormat="1" ht="29.25" customHeight="1">
      <c r="A483" s="17">
        <v>1</v>
      </c>
      <c r="B483" s="24" t="s">
        <v>51</v>
      </c>
      <c r="C483" s="24" t="s">
        <v>18</v>
      </c>
      <c r="D483" s="24" t="s">
        <v>24</v>
      </c>
      <c r="E483" s="25" t="str">
        <f t="shared" si="40"/>
        <v>LR-CAP-156490, Шапка, р.50-52, цвет серый</v>
      </c>
      <c r="F483" s="38" t="s">
        <v>18</v>
      </c>
      <c r="G483" s="35"/>
      <c r="H483" s="26" t="s">
        <v>58</v>
      </c>
      <c r="I483" s="27" t="s">
        <v>59</v>
      </c>
      <c r="J483" s="27" t="s">
        <v>60</v>
      </c>
      <c r="K483" s="28">
        <v>395</v>
      </c>
      <c r="L483" s="28">
        <v>990</v>
      </c>
      <c r="M483" s="29"/>
      <c r="N483" s="30">
        <f t="shared" si="41"/>
        <v>0</v>
      </c>
    </row>
    <row r="484" spans="1:14" s="23" customFormat="1" ht="29.25" customHeight="1">
      <c r="A484" s="17">
        <v>1</v>
      </c>
      <c r="B484" s="24" t="s">
        <v>51</v>
      </c>
      <c r="C484" s="24" t="s">
        <v>18</v>
      </c>
      <c r="D484" s="24" t="s">
        <v>25</v>
      </c>
      <c r="E484" s="25" t="str">
        <f t="shared" si="40"/>
        <v>LR-CAP-156490, Шапка, р.52-54, цвет серый</v>
      </c>
      <c r="F484" s="39"/>
      <c r="G484" s="36"/>
      <c r="H484" s="26" t="s">
        <v>61</v>
      </c>
      <c r="I484" s="27" t="s">
        <v>62</v>
      </c>
      <c r="J484" s="27" t="s">
        <v>63</v>
      </c>
      <c r="K484" s="28">
        <v>395</v>
      </c>
      <c r="L484" s="28">
        <v>990</v>
      </c>
      <c r="M484" s="29"/>
      <c r="N484" s="30">
        <f t="shared" si="41"/>
        <v>0</v>
      </c>
    </row>
    <row r="485" spans="1:14" s="23" customFormat="1" ht="29.25" customHeight="1">
      <c r="A485" s="17">
        <v>1</v>
      </c>
      <c r="B485" s="24" t="s">
        <v>51</v>
      </c>
      <c r="C485" s="24" t="s">
        <v>18</v>
      </c>
      <c r="D485" s="24" t="s">
        <v>26</v>
      </c>
      <c r="E485" s="25" t="str">
        <f t="shared" si="40"/>
        <v>LR-CAP-156490, Шапка, р.54-56, цвет серый</v>
      </c>
      <c r="F485" s="40"/>
      <c r="G485" s="37"/>
      <c r="H485" s="26" t="s">
        <v>64</v>
      </c>
      <c r="I485" s="27" t="s">
        <v>65</v>
      </c>
      <c r="J485" s="27" t="s">
        <v>66</v>
      </c>
      <c r="K485" s="28">
        <v>395</v>
      </c>
      <c r="L485" s="28">
        <v>990</v>
      </c>
      <c r="M485" s="29"/>
      <c r="N485" s="30">
        <f t="shared" si="41"/>
        <v>0</v>
      </c>
    </row>
    <row r="486" spans="1:14" s="31" customFormat="1" ht="29.25" customHeight="1">
      <c r="A486" s="17">
        <v>1</v>
      </c>
      <c r="B486" s="24" t="s">
        <v>51</v>
      </c>
      <c r="C486" s="24" t="s">
        <v>21</v>
      </c>
      <c r="D486" s="24" t="s">
        <v>24</v>
      </c>
      <c r="E486" s="25" t="str">
        <f t="shared" si="40"/>
        <v>LR-CAP-156490, Шапка, р.50-52, цвет черный</v>
      </c>
      <c r="F486" s="38" t="s">
        <v>21</v>
      </c>
      <c r="G486" s="35"/>
      <c r="H486" s="26" t="s">
        <v>58</v>
      </c>
      <c r="I486" s="27" t="s">
        <v>59</v>
      </c>
      <c r="J486" s="27" t="s">
        <v>60</v>
      </c>
      <c r="K486" s="28">
        <v>395</v>
      </c>
      <c r="L486" s="28">
        <v>990</v>
      </c>
      <c r="M486" s="29"/>
      <c r="N486" s="30">
        <f t="shared" si="41"/>
        <v>0</v>
      </c>
    </row>
    <row r="487" spans="1:14" s="23" customFormat="1" ht="29.25" customHeight="1">
      <c r="A487" s="17">
        <v>1</v>
      </c>
      <c r="B487" s="24" t="s">
        <v>51</v>
      </c>
      <c r="C487" s="24" t="s">
        <v>21</v>
      </c>
      <c r="D487" s="24" t="s">
        <v>25</v>
      </c>
      <c r="E487" s="25" t="str">
        <f t="shared" ref="E487:E504" si="42">CONCATENATE(B487,", Шапка, р.",D487,", цвет ",C487)</f>
        <v>LR-CAP-156490, Шапка, р.52-54, цвет черный</v>
      </c>
      <c r="F487" s="39"/>
      <c r="G487" s="36"/>
      <c r="H487" s="26" t="s">
        <v>61</v>
      </c>
      <c r="I487" s="27" t="s">
        <v>62</v>
      </c>
      <c r="J487" s="27" t="s">
        <v>63</v>
      </c>
      <c r="K487" s="28">
        <v>395</v>
      </c>
      <c r="L487" s="28">
        <v>990</v>
      </c>
      <c r="M487" s="29"/>
      <c r="N487" s="30">
        <f t="shared" ref="N487:N504" si="43">M487*K487</f>
        <v>0</v>
      </c>
    </row>
    <row r="488" spans="1:14" s="23" customFormat="1" ht="29.25" customHeight="1">
      <c r="A488" s="17">
        <v>1</v>
      </c>
      <c r="B488" s="24" t="s">
        <v>51</v>
      </c>
      <c r="C488" s="24" t="s">
        <v>21</v>
      </c>
      <c r="D488" s="24" t="s">
        <v>26</v>
      </c>
      <c r="E488" s="25" t="str">
        <f t="shared" si="42"/>
        <v>LR-CAP-156490, Шапка, р.54-56, цвет черный</v>
      </c>
      <c r="F488" s="40"/>
      <c r="G488" s="37"/>
      <c r="H488" s="26" t="s">
        <v>64</v>
      </c>
      <c r="I488" s="27" t="s">
        <v>65</v>
      </c>
      <c r="J488" s="27" t="s">
        <v>66</v>
      </c>
      <c r="K488" s="28">
        <v>395</v>
      </c>
      <c r="L488" s="28">
        <v>990</v>
      </c>
      <c r="M488" s="29"/>
      <c r="N488" s="30">
        <f t="shared" si="43"/>
        <v>0</v>
      </c>
    </row>
    <row r="489" spans="1:14" s="23" customFormat="1" ht="20.25">
      <c r="A489" s="17">
        <v>1</v>
      </c>
      <c r="B489" s="18"/>
      <c r="C489" s="18"/>
      <c r="D489" s="18"/>
      <c r="E489" s="18"/>
      <c r="F489" s="19" t="s">
        <v>94</v>
      </c>
      <c r="G489" s="20"/>
      <c r="H489" s="21"/>
      <c r="I489" s="22"/>
      <c r="J489" s="22"/>
      <c r="K489" s="22"/>
      <c r="L489" s="22"/>
      <c r="M489" s="22"/>
      <c r="N489" s="22"/>
    </row>
    <row r="490" spans="1:14" s="31" customFormat="1" ht="29.25" customHeight="1">
      <c r="A490" s="17">
        <v>1</v>
      </c>
      <c r="B490" s="24" t="s">
        <v>52</v>
      </c>
      <c r="C490" s="24" t="s">
        <v>17</v>
      </c>
      <c r="D490" s="24" t="s">
        <v>24</v>
      </c>
      <c r="E490" s="25" t="str">
        <f t="shared" si="42"/>
        <v>LR-CAP-156492, Шапка, р.50-52, цвет белый</v>
      </c>
      <c r="F490" s="38" t="s">
        <v>17</v>
      </c>
      <c r="G490" s="35"/>
      <c r="H490" s="26" t="s">
        <v>58</v>
      </c>
      <c r="I490" s="27" t="s">
        <v>59</v>
      </c>
      <c r="J490" s="27" t="s">
        <v>60</v>
      </c>
      <c r="K490" s="28">
        <v>385</v>
      </c>
      <c r="L490" s="28">
        <v>970</v>
      </c>
      <c r="M490" s="29"/>
      <c r="N490" s="30">
        <f t="shared" si="43"/>
        <v>0</v>
      </c>
    </row>
    <row r="491" spans="1:14" s="23" customFormat="1" ht="29.25" customHeight="1">
      <c r="A491" s="17">
        <v>1</v>
      </c>
      <c r="B491" s="24" t="s">
        <v>52</v>
      </c>
      <c r="C491" s="24" t="s">
        <v>17</v>
      </c>
      <c r="D491" s="24" t="s">
        <v>25</v>
      </c>
      <c r="E491" s="25" t="str">
        <f t="shared" si="42"/>
        <v>LR-CAP-156492, Шапка, р.52-54, цвет белый</v>
      </c>
      <c r="F491" s="39"/>
      <c r="G491" s="36"/>
      <c r="H491" s="26" t="s">
        <v>61</v>
      </c>
      <c r="I491" s="27" t="s">
        <v>62</v>
      </c>
      <c r="J491" s="27" t="s">
        <v>63</v>
      </c>
      <c r="K491" s="28">
        <v>385</v>
      </c>
      <c r="L491" s="28">
        <v>970</v>
      </c>
      <c r="M491" s="29"/>
      <c r="N491" s="30">
        <f t="shared" si="43"/>
        <v>0</v>
      </c>
    </row>
    <row r="492" spans="1:14" s="23" customFormat="1" ht="29.25" customHeight="1">
      <c r="A492" s="17">
        <v>1</v>
      </c>
      <c r="B492" s="24" t="s">
        <v>52</v>
      </c>
      <c r="C492" s="24" t="s">
        <v>17</v>
      </c>
      <c r="D492" s="24" t="s">
        <v>26</v>
      </c>
      <c r="E492" s="25" t="str">
        <f t="shared" si="42"/>
        <v>LR-CAP-156492, Шапка, р.54-56, цвет белый</v>
      </c>
      <c r="F492" s="40"/>
      <c r="G492" s="37"/>
      <c r="H492" s="26" t="s">
        <v>64</v>
      </c>
      <c r="I492" s="27" t="s">
        <v>65</v>
      </c>
      <c r="J492" s="27" t="s">
        <v>66</v>
      </c>
      <c r="K492" s="28">
        <v>385</v>
      </c>
      <c r="L492" s="28">
        <v>970</v>
      </c>
      <c r="M492" s="29"/>
      <c r="N492" s="30">
        <f t="shared" si="43"/>
        <v>0</v>
      </c>
    </row>
    <row r="493" spans="1:14" s="31" customFormat="1" ht="29.25" customHeight="1">
      <c r="A493" s="17">
        <v>1</v>
      </c>
      <c r="B493" s="24" t="s">
        <v>52</v>
      </c>
      <c r="C493" s="24" t="s">
        <v>20</v>
      </c>
      <c r="D493" s="24" t="s">
        <v>24</v>
      </c>
      <c r="E493" s="25" t="str">
        <f>CONCATENATE(B493,", Шапка, р.",D493,", цвет ",C493)</f>
        <v>LR-CAP-156492, Шапка, р.50-52, цвет темно-синий</v>
      </c>
      <c r="F493" s="38" t="s">
        <v>20</v>
      </c>
      <c r="G493" s="35"/>
      <c r="H493" s="26" t="s">
        <v>58</v>
      </c>
      <c r="I493" s="27" t="s">
        <v>59</v>
      </c>
      <c r="J493" s="27" t="s">
        <v>60</v>
      </c>
      <c r="K493" s="28">
        <v>385</v>
      </c>
      <c r="L493" s="28">
        <v>970</v>
      </c>
      <c r="M493" s="29"/>
      <c r="N493" s="30">
        <f>M493*K493</f>
        <v>0</v>
      </c>
    </row>
    <row r="494" spans="1:14" s="23" customFormat="1" ht="29.25" customHeight="1">
      <c r="A494" s="17">
        <v>1</v>
      </c>
      <c r="B494" s="24" t="s">
        <v>52</v>
      </c>
      <c r="C494" s="24" t="s">
        <v>20</v>
      </c>
      <c r="D494" s="24" t="s">
        <v>25</v>
      </c>
      <c r="E494" s="25" t="str">
        <f>CONCATENATE(B494,", Шапка, р.",D494,", цвет ",C494)</f>
        <v>LR-CAP-156492, Шапка, р.52-54, цвет темно-синий</v>
      </c>
      <c r="F494" s="39"/>
      <c r="G494" s="36"/>
      <c r="H494" s="26" t="s">
        <v>61</v>
      </c>
      <c r="I494" s="27" t="s">
        <v>62</v>
      </c>
      <c r="J494" s="27" t="s">
        <v>63</v>
      </c>
      <c r="K494" s="28">
        <v>385</v>
      </c>
      <c r="L494" s="28">
        <v>970</v>
      </c>
      <c r="M494" s="29"/>
      <c r="N494" s="30">
        <f>M494*K494</f>
        <v>0</v>
      </c>
    </row>
    <row r="495" spans="1:14" s="23" customFormat="1" ht="29.25" customHeight="1">
      <c r="A495" s="17">
        <v>1</v>
      </c>
      <c r="B495" s="24" t="s">
        <v>52</v>
      </c>
      <c r="C495" s="24" t="s">
        <v>20</v>
      </c>
      <c r="D495" s="24" t="s">
        <v>26</v>
      </c>
      <c r="E495" s="25" t="str">
        <f>CONCATENATE(B495,", Шапка, р.",D495,", цвет ",C495)</f>
        <v>LR-CAP-156492, Шапка, р.54-56, цвет темно-синий</v>
      </c>
      <c r="F495" s="40"/>
      <c r="G495" s="37"/>
      <c r="H495" s="26" t="s">
        <v>64</v>
      </c>
      <c r="I495" s="27" t="s">
        <v>65</v>
      </c>
      <c r="J495" s="27" t="s">
        <v>66</v>
      </c>
      <c r="K495" s="28">
        <v>385</v>
      </c>
      <c r="L495" s="28">
        <v>970</v>
      </c>
      <c r="M495" s="29"/>
      <c r="N495" s="30">
        <f>M495*K495</f>
        <v>0</v>
      </c>
    </row>
    <row r="496" spans="1:14" s="31" customFormat="1" ht="29.25" customHeight="1">
      <c r="A496" s="17">
        <v>1</v>
      </c>
      <c r="B496" s="24" t="s">
        <v>52</v>
      </c>
      <c r="C496" s="24" t="s">
        <v>19</v>
      </c>
      <c r="D496" s="24" t="s">
        <v>24</v>
      </c>
      <c r="E496" s="25" t="str">
        <f t="shared" si="42"/>
        <v>LR-CAP-156492, Шапка, р.50-52, цвет кремовый</v>
      </c>
      <c r="F496" s="38" t="s">
        <v>19</v>
      </c>
      <c r="G496" s="35"/>
      <c r="H496" s="26" t="s">
        <v>58</v>
      </c>
      <c r="I496" s="27" t="s">
        <v>59</v>
      </c>
      <c r="J496" s="27" t="s">
        <v>60</v>
      </c>
      <c r="K496" s="28">
        <v>385</v>
      </c>
      <c r="L496" s="28">
        <v>970</v>
      </c>
      <c r="M496" s="29"/>
      <c r="N496" s="30">
        <f t="shared" si="43"/>
        <v>0</v>
      </c>
    </row>
    <row r="497" spans="1:14" s="23" customFormat="1" ht="29.25" customHeight="1">
      <c r="A497" s="17">
        <v>1</v>
      </c>
      <c r="B497" s="24" t="s">
        <v>52</v>
      </c>
      <c r="C497" s="24" t="s">
        <v>19</v>
      </c>
      <c r="D497" s="24" t="s">
        <v>25</v>
      </c>
      <c r="E497" s="25" t="str">
        <f t="shared" si="42"/>
        <v>LR-CAP-156492, Шапка, р.52-54, цвет кремовый</v>
      </c>
      <c r="F497" s="39"/>
      <c r="G497" s="36"/>
      <c r="H497" s="26" t="s">
        <v>61</v>
      </c>
      <c r="I497" s="27" t="s">
        <v>62</v>
      </c>
      <c r="J497" s="27" t="s">
        <v>63</v>
      </c>
      <c r="K497" s="28">
        <v>385</v>
      </c>
      <c r="L497" s="28">
        <v>970</v>
      </c>
      <c r="M497" s="29"/>
      <c r="N497" s="30">
        <f t="shared" si="43"/>
        <v>0</v>
      </c>
    </row>
    <row r="498" spans="1:14" s="23" customFormat="1" ht="29.25" customHeight="1">
      <c r="A498" s="17">
        <v>1</v>
      </c>
      <c r="B498" s="24" t="s">
        <v>52</v>
      </c>
      <c r="C498" s="24" t="s">
        <v>19</v>
      </c>
      <c r="D498" s="24" t="s">
        <v>26</v>
      </c>
      <c r="E498" s="25" t="str">
        <f t="shared" si="42"/>
        <v>LR-CAP-156492, Шапка, р.54-56, цвет кремовый</v>
      </c>
      <c r="F498" s="40"/>
      <c r="G498" s="37"/>
      <c r="H498" s="26" t="s">
        <v>64</v>
      </c>
      <c r="I498" s="27" t="s">
        <v>65</v>
      </c>
      <c r="J498" s="27" t="s">
        <v>66</v>
      </c>
      <c r="K498" s="28">
        <v>385</v>
      </c>
      <c r="L498" s="28">
        <v>970</v>
      </c>
      <c r="M498" s="29"/>
      <c r="N498" s="30">
        <f t="shared" si="43"/>
        <v>0</v>
      </c>
    </row>
    <row r="499" spans="1:14" s="31" customFormat="1" ht="29.25" customHeight="1">
      <c r="A499" s="17">
        <v>1</v>
      </c>
      <c r="B499" s="24" t="s">
        <v>52</v>
      </c>
      <c r="C499" s="24" t="s">
        <v>22</v>
      </c>
      <c r="D499" s="24" t="s">
        <v>24</v>
      </c>
      <c r="E499" s="25" t="str">
        <f t="shared" si="42"/>
        <v>LR-CAP-156492, Шапка, р.50-52, цвет розовый</v>
      </c>
      <c r="F499" s="38" t="s">
        <v>22</v>
      </c>
      <c r="G499" s="35"/>
      <c r="H499" s="26" t="s">
        <v>58</v>
      </c>
      <c r="I499" s="27" t="s">
        <v>59</v>
      </c>
      <c r="J499" s="27" t="s">
        <v>60</v>
      </c>
      <c r="K499" s="28">
        <v>385</v>
      </c>
      <c r="L499" s="28">
        <v>970</v>
      </c>
      <c r="M499" s="29"/>
      <c r="N499" s="30">
        <f t="shared" si="43"/>
        <v>0</v>
      </c>
    </row>
    <row r="500" spans="1:14" s="23" customFormat="1" ht="29.25" customHeight="1">
      <c r="A500" s="17">
        <v>1</v>
      </c>
      <c r="B500" s="24" t="s">
        <v>52</v>
      </c>
      <c r="C500" s="24" t="s">
        <v>22</v>
      </c>
      <c r="D500" s="24" t="s">
        <v>25</v>
      </c>
      <c r="E500" s="25" t="str">
        <f t="shared" si="42"/>
        <v>LR-CAP-156492, Шапка, р.52-54, цвет розовый</v>
      </c>
      <c r="F500" s="39"/>
      <c r="G500" s="36"/>
      <c r="H500" s="26" t="s">
        <v>61</v>
      </c>
      <c r="I500" s="27" t="s">
        <v>62</v>
      </c>
      <c r="J500" s="27" t="s">
        <v>63</v>
      </c>
      <c r="K500" s="28">
        <v>385</v>
      </c>
      <c r="L500" s="28">
        <v>970</v>
      </c>
      <c r="M500" s="29"/>
      <c r="N500" s="30">
        <f t="shared" si="43"/>
        <v>0</v>
      </c>
    </row>
    <row r="501" spans="1:14" s="23" customFormat="1" ht="29.25" customHeight="1">
      <c r="A501" s="17">
        <v>1</v>
      </c>
      <c r="B501" s="24" t="s">
        <v>52</v>
      </c>
      <c r="C501" s="24" t="s">
        <v>22</v>
      </c>
      <c r="D501" s="24" t="s">
        <v>26</v>
      </c>
      <c r="E501" s="25" t="str">
        <f t="shared" si="42"/>
        <v>LR-CAP-156492, Шапка, р.54-56, цвет розовый</v>
      </c>
      <c r="F501" s="40"/>
      <c r="G501" s="37"/>
      <c r="H501" s="26" t="s">
        <v>64</v>
      </c>
      <c r="I501" s="27" t="s">
        <v>65</v>
      </c>
      <c r="J501" s="27" t="s">
        <v>66</v>
      </c>
      <c r="K501" s="28">
        <v>385</v>
      </c>
      <c r="L501" s="28">
        <v>970</v>
      </c>
      <c r="M501" s="29"/>
      <c r="N501" s="30">
        <f t="shared" si="43"/>
        <v>0</v>
      </c>
    </row>
    <row r="502" spans="1:14" s="31" customFormat="1" ht="29.25" customHeight="1">
      <c r="A502" s="17">
        <v>1</v>
      </c>
      <c r="B502" s="24" t="s">
        <v>52</v>
      </c>
      <c r="C502" s="24" t="s">
        <v>18</v>
      </c>
      <c r="D502" s="24" t="s">
        <v>24</v>
      </c>
      <c r="E502" s="25" t="str">
        <f t="shared" si="42"/>
        <v>LR-CAP-156492, Шапка, р.50-52, цвет серый</v>
      </c>
      <c r="F502" s="38" t="s">
        <v>18</v>
      </c>
      <c r="G502" s="35"/>
      <c r="H502" s="26" t="s">
        <v>58</v>
      </c>
      <c r="I502" s="27" t="s">
        <v>59</v>
      </c>
      <c r="J502" s="27" t="s">
        <v>60</v>
      </c>
      <c r="K502" s="28">
        <v>385</v>
      </c>
      <c r="L502" s="28">
        <v>970</v>
      </c>
      <c r="M502" s="29"/>
      <c r="N502" s="30">
        <f t="shared" si="43"/>
        <v>0</v>
      </c>
    </row>
    <row r="503" spans="1:14" s="23" customFormat="1" ht="29.25" customHeight="1">
      <c r="A503" s="17">
        <v>1</v>
      </c>
      <c r="B503" s="24" t="s">
        <v>52</v>
      </c>
      <c r="C503" s="24" t="s">
        <v>18</v>
      </c>
      <c r="D503" s="24" t="s">
        <v>25</v>
      </c>
      <c r="E503" s="25" t="str">
        <f t="shared" si="42"/>
        <v>LR-CAP-156492, Шапка, р.52-54, цвет серый</v>
      </c>
      <c r="F503" s="39"/>
      <c r="G503" s="36"/>
      <c r="H503" s="26" t="s">
        <v>61</v>
      </c>
      <c r="I503" s="27" t="s">
        <v>62</v>
      </c>
      <c r="J503" s="27" t="s">
        <v>63</v>
      </c>
      <c r="K503" s="28">
        <v>385</v>
      </c>
      <c r="L503" s="28">
        <v>970</v>
      </c>
      <c r="M503" s="29"/>
      <c r="N503" s="30">
        <f t="shared" si="43"/>
        <v>0</v>
      </c>
    </row>
    <row r="504" spans="1:14" s="23" customFormat="1" ht="29.25" customHeight="1">
      <c r="A504" s="17">
        <v>1</v>
      </c>
      <c r="B504" s="24" t="s">
        <v>52</v>
      </c>
      <c r="C504" s="24" t="s">
        <v>18</v>
      </c>
      <c r="D504" s="24" t="s">
        <v>26</v>
      </c>
      <c r="E504" s="25" t="str">
        <f t="shared" si="42"/>
        <v>LR-CAP-156492, Шапка, р.54-56, цвет серый</v>
      </c>
      <c r="F504" s="40"/>
      <c r="G504" s="37"/>
      <c r="H504" s="26" t="s">
        <v>64</v>
      </c>
      <c r="I504" s="27" t="s">
        <v>65</v>
      </c>
      <c r="J504" s="27" t="s">
        <v>66</v>
      </c>
      <c r="K504" s="28">
        <v>385</v>
      </c>
      <c r="L504" s="28">
        <v>970</v>
      </c>
      <c r="M504" s="29"/>
      <c r="N504" s="30">
        <f t="shared" si="43"/>
        <v>0</v>
      </c>
    </row>
    <row r="505" spans="1:14" s="31" customFormat="1" ht="29.25" customHeight="1">
      <c r="A505" s="17">
        <v>1</v>
      </c>
      <c r="B505" s="24" t="s">
        <v>52</v>
      </c>
      <c r="C505" s="24" t="s">
        <v>21</v>
      </c>
      <c r="D505" s="24" t="s">
        <v>24</v>
      </c>
      <c r="E505" s="25" t="str">
        <f t="shared" ref="E505:E523" si="44">CONCATENATE(B505,", Шапка, р.",D505,", цвет ",C505)</f>
        <v>LR-CAP-156492, Шапка, р.50-52, цвет черный</v>
      </c>
      <c r="F505" s="38" t="s">
        <v>21</v>
      </c>
      <c r="G505" s="35"/>
      <c r="H505" s="26" t="s">
        <v>58</v>
      </c>
      <c r="I505" s="27" t="s">
        <v>59</v>
      </c>
      <c r="J505" s="27" t="s">
        <v>60</v>
      </c>
      <c r="K505" s="28">
        <v>385</v>
      </c>
      <c r="L505" s="28">
        <v>970</v>
      </c>
      <c r="M505" s="29"/>
      <c r="N505" s="30">
        <f t="shared" ref="N505:N523" si="45">M505*K505</f>
        <v>0</v>
      </c>
    </row>
    <row r="506" spans="1:14" s="23" customFormat="1" ht="29.25" customHeight="1">
      <c r="A506" s="17">
        <v>1</v>
      </c>
      <c r="B506" s="24" t="s">
        <v>52</v>
      </c>
      <c r="C506" s="24" t="s">
        <v>21</v>
      </c>
      <c r="D506" s="24" t="s">
        <v>25</v>
      </c>
      <c r="E506" s="25" t="str">
        <f t="shared" si="44"/>
        <v>LR-CAP-156492, Шапка, р.52-54, цвет черный</v>
      </c>
      <c r="F506" s="39"/>
      <c r="G506" s="36"/>
      <c r="H506" s="26" t="s">
        <v>61</v>
      </c>
      <c r="I506" s="27" t="s">
        <v>62</v>
      </c>
      <c r="J506" s="27" t="s">
        <v>63</v>
      </c>
      <c r="K506" s="28">
        <v>385</v>
      </c>
      <c r="L506" s="28">
        <v>970</v>
      </c>
      <c r="M506" s="29"/>
      <c r="N506" s="30">
        <f t="shared" si="45"/>
        <v>0</v>
      </c>
    </row>
    <row r="507" spans="1:14" s="23" customFormat="1" ht="29.25" customHeight="1">
      <c r="A507" s="17">
        <v>1</v>
      </c>
      <c r="B507" s="24" t="s">
        <v>52</v>
      </c>
      <c r="C507" s="24" t="s">
        <v>21</v>
      </c>
      <c r="D507" s="24" t="s">
        <v>26</v>
      </c>
      <c r="E507" s="25" t="str">
        <f t="shared" si="44"/>
        <v>LR-CAP-156492, Шапка, р.54-56, цвет черный</v>
      </c>
      <c r="F507" s="40"/>
      <c r="G507" s="37"/>
      <c r="H507" s="26" t="s">
        <v>64</v>
      </c>
      <c r="I507" s="27" t="s">
        <v>65</v>
      </c>
      <c r="J507" s="27" t="s">
        <v>66</v>
      </c>
      <c r="K507" s="28">
        <v>385</v>
      </c>
      <c r="L507" s="28">
        <v>970</v>
      </c>
      <c r="M507" s="29"/>
      <c r="N507" s="30">
        <f t="shared" si="45"/>
        <v>0</v>
      </c>
    </row>
    <row r="508" spans="1:14" s="23" customFormat="1" ht="20.25">
      <c r="A508" s="17">
        <v>1</v>
      </c>
      <c r="B508" s="18"/>
      <c r="C508" s="18"/>
      <c r="D508" s="18"/>
      <c r="E508" s="18"/>
      <c r="F508" s="19" t="s">
        <v>95</v>
      </c>
      <c r="G508" s="20"/>
      <c r="H508" s="21"/>
      <c r="I508" s="22"/>
      <c r="J508" s="22"/>
      <c r="K508" s="22"/>
      <c r="L508" s="22"/>
      <c r="M508" s="22"/>
      <c r="N508" s="22"/>
    </row>
    <row r="509" spans="1:14" s="31" customFormat="1" ht="29.25" customHeight="1">
      <c r="A509" s="17">
        <v>1</v>
      </c>
      <c r="B509" s="24" t="s">
        <v>53</v>
      </c>
      <c r="C509" s="24" t="s">
        <v>17</v>
      </c>
      <c r="D509" s="24" t="s">
        <v>24</v>
      </c>
      <c r="E509" s="25" t="str">
        <f t="shared" si="44"/>
        <v>LR-CAP-156488, Шапка, р.50-52, цвет белый</v>
      </c>
      <c r="F509" s="38" t="s">
        <v>17</v>
      </c>
      <c r="G509" s="35"/>
      <c r="H509" s="26" t="s">
        <v>58</v>
      </c>
      <c r="I509" s="27" t="s">
        <v>59</v>
      </c>
      <c r="J509" s="27" t="s">
        <v>60</v>
      </c>
      <c r="K509" s="28">
        <v>385</v>
      </c>
      <c r="L509" s="28">
        <v>970</v>
      </c>
      <c r="M509" s="29"/>
      <c r="N509" s="30">
        <f t="shared" si="45"/>
        <v>0</v>
      </c>
    </row>
    <row r="510" spans="1:14" s="23" customFormat="1" ht="29.25" customHeight="1">
      <c r="A510" s="17">
        <v>1</v>
      </c>
      <c r="B510" s="24" t="s">
        <v>53</v>
      </c>
      <c r="C510" s="24" t="s">
        <v>17</v>
      </c>
      <c r="D510" s="24" t="s">
        <v>25</v>
      </c>
      <c r="E510" s="25" t="str">
        <f t="shared" si="44"/>
        <v>LR-CAP-156488, Шапка, р.52-54, цвет белый</v>
      </c>
      <c r="F510" s="39"/>
      <c r="G510" s="36"/>
      <c r="H510" s="26" t="s">
        <v>61</v>
      </c>
      <c r="I510" s="27" t="s">
        <v>62</v>
      </c>
      <c r="J510" s="27" t="s">
        <v>63</v>
      </c>
      <c r="K510" s="28">
        <v>385</v>
      </c>
      <c r="L510" s="28">
        <v>970</v>
      </c>
      <c r="M510" s="29"/>
      <c r="N510" s="30">
        <f t="shared" si="45"/>
        <v>0</v>
      </c>
    </row>
    <row r="511" spans="1:14" s="23" customFormat="1" ht="29.25" customHeight="1">
      <c r="A511" s="17">
        <v>1</v>
      </c>
      <c r="B511" s="24" t="s">
        <v>53</v>
      </c>
      <c r="C511" s="24" t="s">
        <v>17</v>
      </c>
      <c r="D511" s="24" t="s">
        <v>26</v>
      </c>
      <c r="E511" s="25" t="str">
        <f t="shared" si="44"/>
        <v>LR-CAP-156488, Шапка, р.54-56, цвет белый</v>
      </c>
      <c r="F511" s="40"/>
      <c r="G511" s="37"/>
      <c r="H511" s="26" t="s">
        <v>64</v>
      </c>
      <c r="I511" s="27" t="s">
        <v>65</v>
      </c>
      <c r="J511" s="27" t="s">
        <v>66</v>
      </c>
      <c r="K511" s="28">
        <v>385</v>
      </c>
      <c r="L511" s="28">
        <v>970</v>
      </c>
      <c r="M511" s="29"/>
      <c r="N511" s="30">
        <f t="shared" si="45"/>
        <v>0</v>
      </c>
    </row>
    <row r="512" spans="1:14" s="31" customFormat="1" ht="29.25" customHeight="1">
      <c r="A512" s="17">
        <v>1</v>
      </c>
      <c r="B512" s="24" t="s">
        <v>53</v>
      </c>
      <c r="C512" s="24" t="s">
        <v>20</v>
      </c>
      <c r="D512" s="24" t="s">
        <v>24</v>
      </c>
      <c r="E512" s="25" t="str">
        <f>CONCATENATE(B512,", Шапка, р.",D512,", цвет ",C512)</f>
        <v>LR-CAP-156488, Шапка, р.50-52, цвет темно-синий</v>
      </c>
      <c r="F512" s="38" t="s">
        <v>20</v>
      </c>
      <c r="G512" s="35"/>
      <c r="H512" s="26" t="s">
        <v>58</v>
      </c>
      <c r="I512" s="27" t="s">
        <v>59</v>
      </c>
      <c r="J512" s="27" t="s">
        <v>60</v>
      </c>
      <c r="K512" s="28">
        <v>385</v>
      </c>
      <c r="L512" s="28">
        <v>970</v>
      </c>
      <c r="M512" s="29"/>
      <c r="N512" s="30">
        <f>M512*K512</f>
        <v>0</v>
      </c>
    </row>
    <row r="513" spans="1:14" s="23" customFormat="1" ht="29.25" customHeight="1">
      <c r="A513" s="17">
        <v>1</v>
      </c>
      <c r="B513" s="24" t="s">
        <v>53</v>
      </c>
      <c r="C513" s="24" t="s">
        <v>20</v>
      </c>
      <c r="D513" s="24" t="s">
        <v>25</v>
      </c>
      <c r="E513" s="25" t="str">
        <f>CONCATENATE(B513,", Шапка, р.",D513,", цвет ",C513)</f>
        <v>LR-CAP-156488, Шапка, р.52-54, цвет темно-синий</v>
      </c>
      <c r="F513" s="39"/>
      <c r="G513" s="36"/>
      <c r="H513" s="26" t="s">
        <v>61</v>
      </c>
      <c r="I513" s="27" t="s">
        <v>62</v>
      </c>
      <c r="J513" s="27" t="s">
        <v>63</v>
      </c>
      <c r="K513" s="28">
        <v>385</v>
      </c>
      <c r="L513" s="28">
        <v>970</v>
      </c>
      <c r="M513" s="29"/>
      <c r="N513" s="30">
        <f>M513*K513</f>
        <v>0</v>
      </c>
    </row>
    <row r="514" spans="1:14" s="23" customFormat="1" ht="29.25" customHeight="1">
      <c r="A514" s="17">
        <v>1</v>
      </c>
      <c r="B514" s="24" t="s">
        <v>53</v>
      </c>
      <c r="C514" s="24" t="s">
        <v>20</v>
      </c>
      <c r="D514" s="24" t="s">
        <v>26</v>
      </c>
      <c r="E514" s="25" t="str">
        <f>CONCATENATE(B514,", Шапка, р.",D514,", цвет ",C514)</f>
        <v>LR-CAP-156488, Шапка, р.54-56, цвет темно-синий</v>
      </c>
      <c r="F514" s="40"/>
      <c r="G514" s="37"/>
      <c r="H514" s="26" t="s">
        <v>64</v>
      </c>
      <c r="I514" s="27" t="s">
        <v>65</v>
      </c>
      <c r="J514" s="27" t="s">
        <v>66</v>
      </c>
      <c r="K514" s="28">
        <v>385</v>
      </c>
      <c r="L514" s="28">
        <v>970</v>
      </c>
      <c r="M514" s="29"/>
      <c r="N514" s="30">
        <f>M514*K514</f>
        <v>0</v>
      </c>
    </row>
    <row r="515" spans="1:14" s="31" customFormat="1" ht="29.25" customHeight="1">
      <c r="A515" s="17">
        <v>1</v>
      </c>
      <c r="B515" s="24" t="s">
        <v>53</v>
      </c>
      <c r="C515" s="24" t="s">
        <v>19</v>
      </c>
      <c r="D515" s="24" t="s">
        <v>24</v>
      </c>
      <c r="E515" s="25" t="str">
        <f t="shared" si="44"/>
        <v>LR-CAP-156488, Шапка, р.50-52, цвет кремовый</v>
      </c>
      <c r="F515" s="38" t="s">
        <v>19</v>
      </c>
      <c r="G515" s="35"/>
      <c r="H515" s="26" t="s">
        <v>58</v>
      </c>
      <c r="I515" s="27" t="s">
        <v>59</v>
      </c>
      <c r="J515" s="27" t="s">
        <v>60</v>
      </c>
      <c r="K515" s="28">
        <v>385</v>
      </c>
      <c r="L515" s="28">
        <v>970</v>
      </c>
      <c r="M515" s="29"/>
      <c r="N515" s="30">
        <f t="shared" si="45"/>
        <v>0</v>
      </c>
    </row>
    <row r="516" spans="1:14" s="23" customFormat="1" ht="29.25" customHeight="1">
      <c r="A516" s="17">
        <v>1</v>
      </c>
      <c r="B516" s="24" t="s">
        <v>53</v>
      </c>
      <c r="C516" s="24" t="s">
        <v>19</v>
      </c>
      <c r="D516" s="24" t="s">
        <v>25</v>
      </c>
      <c r="E516" s="25" t="str">
        <f t="shared" si="44"/>
        <v>LR-CAP-156488, Шапка, р.52-54, цвет кремовый</v>
      </c>
      <c r="F516" s="39"/>
      <c r="G516" s="36"/>
      <c r="H516" s="26" t="s">
        <v>61</v>
      </c>
      <c r="I516" s="27" t="s">
        <v>62</v>
      </c>
      <c r="J516" s="27" t="s">
        <v>63</v>
      </c>
      <c r="K516" s="28">
        <v>385</v>
      </c>
      <c r="L516" s="28">
        <v>970</v>
      </c>
      <c r="M516" s="29"/>
      <c r="N516" s="30">
        <f t="shared" si="45"/>
        <v>0</v>
      </c>
    </row>
    <row r="517" spans="1:14" s="23" customFormat="1" ht="29.25" customHeight="1">
      <c r="A517" s="17">
        <v>1</v>
      </c>
      <c r="B517" s="24" t="s">
        <v>53</v>
      </c>
      <c r="C517" s="24" t="s">
        <v>19</v>
      </c>
      <c r="D517" s="24" t="s">
        <v>26</v>
      </c>
      <c r="E517" s="25" t="str">
        <f t="shared" si="44"/>
        <v>LR-CAP-156488, Шапка, р.54-56, цвет кремовый</v>
      </c>
      <c r="F517" s="40"/>
      <c r="G517" s="37"/>
      <c r="H517" s="26" t="s">
        <v>64</v>
      </c>
      <c r="I517" s="27" t="s">
        <v>65</v>
      </c>
      <c r="J517" s="27" t="s">
        <v>66</v>
      </c>
      <c r="K517" s="28">
        <v>385</v>
      </c>
      <c r="L517" s="28">
        <v>970</v>
      </c>
      <c r="M517" s="29"/>
      <c r="N517" s="30">
        <f t="shared" si="45"/>
        <v>0</v>
      </c>
    </row>
    <row r="518" spans="1:14" s="31" customFormat="1" ht="29.25" customHeight="1">
      <c r="A518" s="17">
        <v>1</v>
      </c>
      <c r="B518" s="24" t="s">
        <v>53</v>
      </c>
      <c r="C518" s="24" t="s">
        <v>22</v>
      </c>
      <c r="D518" s="24" t="s">
        <v>24</v>
      </c>
      <c r="E518" s="25" t="str">
        <f t="shared" si="44"/>
        <v>LR-CAP-156488, Шапка, р.50-52, цвет розовый</v>
      </c>
      <c r="F518" s="38" t="s">
        <v>22</v>
      </c>
      <c r="G518" s="35"/>
      <c r="H518" s="26" t="s">
        <v>58</v>
      </c>
      <c r="I518" s="27" t="s">
        <v>59</v>
      </c>
      <c r="J518" s="27" t="s">
        <v>60</v>
      </c>
      <c r="K518" s="28">
        <v>385</v>
      </c>
      <c r="L518" s="28">
        <v>970</v>
      </c>
      <c r="M518" s="29"/>
      <c r="N518" s="30">
        <f t="shared" si="45"/>
        <v>0</v>
      </c>
    </row>
    <row r="519" spans="1:14" s="23" customFormat="1" ht="29.25" customHeight="1">
      <c r="A519" s="17">
        <v>1</v>
      </c>
      <c r="B519" s="24" t="s">
        <v>53</v>
      </c>
      <c r="C519" s="24" t="s">
        <v>22</v>
      </c>
      <c r="D519" s="24" t="s">
        <v>25</v>
      </c>
      <c r="E519" s="25" t="str">
        <f t="shared" si="44"/>
        <v>LR-CAP-156488, Шапка, р.52-54, цвет розовый</v>
      </c>
      <c r="F519" s="39"/>
      <c r="G519" s="36"/>
      <c r="H519" s="26" t="s">
        <v>61</v>
      </c>
      <c r="I519" s="27" t="s">
        <v>62</v>
      </c>
      <c r="J519" s="27" t="s">
        <v>63</v>
      </c>
      <c r="K519" s="28">
        <v>385</v>
      </c>
      <c r="L519" s="28">
        <v>970</v>
      </c>
      <c r="M519" s="29"/>
      <c r="N519" s="30">
        <f t="shared" si="45"/>
        <v>0</v>
      </c>
    </row>
    <row r="520" spans="1:14" s="23" customFormat="1" ht="29.25" customHeight="1">
      <c r="A520" s="17">
        <v>1</v>
      </c>
      <c r="B520" s="24" t="s">
        <v>53</v>
      </c>
      <c r="C520" s="24" t="s">
        <v>22</v>
      </c>
      <c r="D520" s="24" t="s">
        <v>26</v>
      </c>
      <c r="E520" s="25" t="str">
        <f t="shared" si="44"/>
        <v>LR-CAP-156488, Шапка, р.54-56, цвет розовый</v>
      </c>
      <c r="F520" s="40"/>
      <c r="G520" s="37"/>
      <c r="H520" s="26" t="s">
        <v>64</v>
      </c>
      <c r="I520" s="27" t="s">
        <v>65</v>
      </c>
      <c r="J520" s="27" t="s">
        <v>66</v>
      </c>
      <c r="K520" s="28">
        <v>385</v>
      </c>
      <c r="L520" s="28">
        <v>970</v>
      </c>
      <c r="M520" s="29"/>
      <c r="N520" s="30">
        <f t="shared" si="45"/>
        <v>0</v>
      </c>
    </row>
    <row r="521" spans="1:14" s="31" customFormat="1" ht="29.25" customHeight="1">
      <c r="A521" s="17">
        <v>1</v>
      </c>
      <c r="B521" s="24" t="s">
        <v>53</v>
      </c>
      <c r="C521" s="24" t="s">
        <v>18</v>
      </c>
      <c r="D521" s="24" t="s">
        <v>24</v>
      </c>
      <c r="E521" s="25" t="str">
        <f t="shared" si="44"/>
        <v>LR-CAP-156488, Шапка, р.50-52, цвет серый</v>
      </c>
      <c r="F521" s="38" t="s">
        <v>18</v>
      </c>
      <c r="G521" s="35"/>
      <c r="H521" s="26" t="s">
        <v>58</v>
      </c>
      <c r="I521" s="27" t="s">
        <v>59</v>
      </c>
      <c r="J521" s="27" t="s">
        <v>60</v>
      </c>
      <c r="K521" s="28">
        <v>385</v>
      </c>
      <c r="L521" s="28">
        <v>970</v>
      </c>
      <c r="M521" s="29"/>
      <c r="N521" s="30">
        <f t="shared" si="45"/>
        <v>0</v>
      </c>
    </row>
    <row r="522" spans="1:14" s="23" customFormat="1" ht="29.25" customHeight="1">
      <c r="A522" s="17">
        <v>1</v>
      </c>
      <c r="B522" s="24" t="s">
        <v>53</v>
      </c>
      <c r="C522" s="24" t="s">
        <v>18</v>
      </c>
      <c r="D522" s="24" t="s">
        <v>25</v>
      </c>
      <c r="E522" s="25" t="str">
        <f t="shared" si="44"/>
        <v>LR-CAP-156488, Шапка, р.52-54, цвет серый</v>
      </c>
      <c r="F522" s="39"/>
      <c r="G522" s="36"/>
      <c r="H522" s="26" t="s">
        <v>61</v>
      </c>
      <c r="I522" s="27" t="s">
        <v>62</v>
      </c>
      <c r="J522" s="27" t="s">
        <v>63</v>
      </c>
      <c r="K522" s="28">
        <v>385</v>
      </c>
      <c r="L522" s="28">
        <v>970</v>
      </c>
      <c r="M522" s="29"/>
      <c r="N522" s="30">
        <f t="shared" si="45"/>
        <v>0</v>
      </c>
    </row>
    <row r="523" spans="1:14" s="23" customFormat="1" ht="29.25" customHeight="1">
      <c r="A523" s="17">
        <v>1</v>
      </c>
      <c r="B523" s="24" t="s">
        <v>53</v>
      </c>
      <c r="C523" s="24" t="s">
        <v>18</v>
      </c>
      <c r="D523" s="24" t="s">
        <v>26</v>
      </c>
      <c r="E523" s="25" t="str">
        <f t="shared" si="44"/>
        <v>LR-CAP-156488, Шапка, р.54-56, цвет серый</v>
      </c>
      <c r="F523" s="40"/>
      <c r="G523" s="37"/>
      <c r="H523" s="26" t="s">
        <v>64</v>
      </c>
      <c r="I523" s="27" t="s">
        <v>65</v>
      </c>
      <c r="J523" s="27" t="s">
        <v>66</v>
      </c>
      <c r="K523" s="28">
        <v>385</v>
      </c>
      <c r="L523" s="28">
        <v>970</v>
      </c>
      <c r="M523" s="29"/>
      <c r="N523" s="30">
        <f t="shared" si="45"/>
        <v>0</v>
      </c>
    </row>
    <row r="524" spans="1:14" s="31" customFormat="1" ht="29.25" customHeight="1">
      <c r="A524" s="17">
        <v>1</v>
      </c>
      <c r="B524" s="24" t="s">
        <v>53</v>
      </c>
      <c r="C524" s="24" t="s">
        <v>21</v>
      </c>
      <c r="D524" s="24" t="s">
        <v>24</v>
      </c>
      <c r="E524" s="25" t="str">
        <f t="shared" ref="E524:E555" si="46">CONCATENATE(B524,", Шапка, р.",D524,", цвет ",C524)</f>
        <v>LR-CAP-156488, Шапка, р.50-52, цвет черный</v>
      </c>
      <c r="F524" s="38" t="s">
        <v>21</v>
      </c>
      <c r="G524" s="35"/>
      <c r="H524" s="26" t="s">
        <v>58</v>
      </c>
      <c r="I524" s="27" t="s">
        <v>59</v>
      </c>
      <c r="J524" s="27" t="s">
        <v>60</v>
      </c>
      <c r="K524" s="28">
        <v>385</v>
      </c>
      <c r="L524" s="28">
        <v>970</v>
      </c>
      <c r="M524" s="29"/>
      <c r="N524" s="30">
        <f t="shared" ref="N524:N555" si="47">M524*K524</f>
        <v>0</v>
      </c>
    </row>
    <row r="525" spans="1:14" s="23" customFormat="1" ht="29.25" customHeight="1">
      <c r="A525" s="17">
        <v>1</v>
      </c>
      <c r="B525" s="24" t="s">
        <v>53</v>
      </c>
      <c r="C525" s="24" t="s">
        <v>21</v>
      </c>
      <c r="D525" s="24" t="s">
        <v>25</v>
      </c>
      <c r="E525" s="25" t="str">
        <f t="shared" si="46"/>
        <v>LR-CAP-156488, Шапка, р.52-54, цвет черный</v>
      </c>
      <c r="F525" s="39"/>
      <c r="G525" s="36"/>
      <c r="H525" s="26" t="s">
        <v>61</v>
      </c>
      <c r="I525" s="27" t="s">
        <v>62</v>
      </c>
      <c r="J525" s="27" t="s">
        <v>63</v>
      </c>
      <c r="K525" s="28">
        <v>385</v>
      </c>
      <c r="L525" s="28">
        <v>970</v>
      </c>
      <c r="M525" s="29"/>
      <c r="N525" s="30">
        <f t="shared" si="47"/>
        <v>0</v>
      </c>
    </row>
    <row r="526" spans="1:14" s="23" customFormat="1" ht="29.25" customHeight="1">
      <c r="A526" s="17">
        <v>1</v>
      </c>
      <c r="B526" s="24" t="s">
        <v>53</v>
      </c>
      <c r="C526" s="24" t="s">
        <v>21</v>
      </c>
      <c r="D526" s="24" t="s">
        <v>26</v>
      </c>
      <c r="E526" s="25" t="str">
        <f t="shared" si="46"/>
        <v>LR-CAP-156488, Шапка, р.54-56, цвет черный</v>
      </c>
      <c r="F526" s="40"/>
      <c r="G526" s="37"/>
      <c r="H526" s="26" t="s">
        <v>64</v>
      </c>
      <c r="I526" s="27" t="s">
        <v>65</v>
      </c>
      <c r="J526" s="27" t="s">
        <v>66</v>
      </c>
      <c r="K526" s="28">
        <v>385</v>
      </c>
      <c r="L526" s="28">
        <v>970</v>
      </c>
      <c r="M526" s="29"/>
      <c r="N526" s="30">
        <f t="shared" si="47"/>
        <v>0</v>
      </c>
    </row>
    <row r="527" spans="1:14" s="23" customFormat="1" ht="20.25">
      <c r="A527" s="17">
        <v>1</v>
      </c>
      <c r="B527" s="18"/>
      <c r="C527" s="18"/>
      <c r="D527" s="18"/>
      <c r="E527" s="18"/>
      <c r="F527" s="19" t="s">
        <v>96</v>
      </c>
      <c r="G527" s="20"/>
      <c r="H527" s="21"/>
      <c r="I527" s="22"/>
      <c r="J527" s="22"/>
      <c r="K527" s="22"/>
      <c r="L527" s="22"/>
      <c r="M527" s="22"/>
      <c r="N527" s="22"/>
    </row>
    <row r="528" spans="1:14" s="31" customFormat="1" ht="29.25" customHeight="1">
      <c r="A528" s="17">
        <v>1</v>
      </c>
      <c r="B528" s="24" t="s">
        <v>54</v>
      </c>
      <c r="C528" s="24" t="s">
        <v>17</v>
      </c>
      <c r="D528" s="24" t="s">
        <v>24</v>
      </c>
      <c r="E528" s="25" t="str">
        <f t="shared" si="46"/>
        <v>LR-CAP-156489, Шапка, р.50-52, цвет белый</v>
      </c>
      <c r="F528" s="38" t="s">
        <v>17</v>
      </c>
      <c r="G528" s="35"/>
      <c r="H528" s="26" t="s">
        <v>58</v>
      </c>
      <c r="I528" s="27" t="s">
        <v>59</v>
      </c>
      <c r="J528" s="27" t="s">
        <v>60</v>
      </c>
      <c r="K528" s="28">
        <v>385</v>
      </c>
      <c r="L528" s="28">
        <v>970</v>
      </c>
      <c r="M528" s="29"/>
      <c r="N528" s="30">
        <f t="shared" si="47"/>
        <v>0</v>
      </c>
    </row>
    <row r="529" spans="1:14" s="23" customFormat="1" ht="29.25" customHeight="1">
      <c r="A529" s="17">
        <v>1</v>
      </c>
      <c r="B529" s="24" t="s">
        <v>54</v>
      </c>
      <c r="C529" s="24" t="s">
        <v>17</v>
      </c>
      <c r="D529" s="24" t="s">
        <v>25</v>
      </c>
      <c r="E529" s="25" t="str">
        <f t="shared" si="46"/>
        <v>LR-CAP-156489, Шапка, р.52-54, цвет белый</v>
      </c>
      <c r="F529" s="39"/>
      <c r="G529" s="36"/>
      <c r="H529" s="26" t="s">
        <v>61</v>
      </c>
      <c r="I529" s="27" t="s">
        <v>62</v>
      </c>
      <c r="J529" s="27" t="s">
        <v>63</v>
      </c>
      <c r="K529" s="28">
        <v>385</v>
      </c>
      <c r="L529" s="28">
        <v>970</v>
      </c>
      <c r="M529" s="29"/>
      <c r="N529" s="30">
        <f t="shared" si="47"/>
        <v>0</v>
      </c>
    </row>
    <row r="530" spans="1:14" s="23" customFormat="1" ht="29.25" customHeight="1">
      <c r="A530" s="17">
        <v>1</v>
      </c>
      <c r="B530" s="24" t="s">
        <v>54</v>
      </c>
      <c r="C530" s="24" t="s">
        <v>17</v>
      </c>
      <c r="D530" s="24" t="s">
        <v>26</v>
      </c>
      <c r="E530" s="25" t="str">
        <f t="shared" si="46"/>
        <v>LR-CAP-156489, Шапка, р.54-56, цвет белый</v>
      </c>
      <c r="F530" s="40"/>
      <c r="G530" s="37"/>
      <c r="H530" s="26" t="s">
        <v>64</v>
      </c>
      <c r="I530" s="27" t="s">
        <v>65</v>
      </c>
      <c r="J530" s="27" t="s">
        <v>66</v>
      </c>
      <c r="K530" s="28">
        <v>385</v>
      </c>
      <c r="L530" s="28">
        <v>970</v>
      </c>
      <c r="M530" s="29"/>
      <c r="N530" s="30">
        <f t="shared" si="47"/>
        <v>0</v>
      </c>
    </row>
    <row r="531" spans="1:14" s="31" customFormat="1" ht="29.25" customHeight="1">
      <c r="A531" s="17">
        <v>1</v>
      </c>
      <c r="B531" s="24" t="s">
        <v>54</v>
      </c>
      <c r="C531" s="24" t="s">
        <v>20</v>
      </c>
      <c r="D531" s="24" t="s">
        <v>24</v>
      </c>
      <c r="E531" s="25" t="str">
        <f>CONCATENATE(B531,", Шапка, р.",D531,", цвет ",C531)</f>
        <v>LR-CAP-156489, Шапка, р.50-52, цвет темно-синий</v>
      </c>
      <c r="F531" s="38" t="s">
        <v>20</v>
      </c>
      <c r="G531" s="35"/>
      <c r="H531" s="26" t="s">
        <v>58</v>
      </c>
      <c r="I531" s="27" t="s">
        <v>59</v>
      </c>
      <c r="J531" s="27" t="s">
        <v>60</v>
      </c>
      <c r="K531" s="28">
        <v>385</v>
      </c>
      <c r="L531" s="28">
        <v>970</v>
      </c>
      <c r="M531" s="29"/>
      <c r="N531" s="30">
        <f>M531*K531</f>
        <v>0</v>
      </c>
    </row>
    <row r="532" spans="1:14" s="23" customFormat="1" ht="29.25" customHeight="1">
      <c r="A532" s="17">
        <v>1</v>
      </c>
      <c r="B532" s="24" t="s">
        <v>54</v>
      </c>
      <c r="C532" s="24" t="s">
        <v>20</v>
      </c>
      <c r="D532" s="24" t="s">
        <v>25</v>
      </c>
      <c r="E532" s="25" t="str">
        <f>CONCATENATE(B532,", Шапка, р.",D532,", цвет ",C532)</f>
        <v>LR-CAP-156489, Шапка, р.52-54, цвет темно-синий</v>
      </c>
      <c r="F532" s="39"/>
      <c r="G532" s="36"/>
      <c r="H532" s="26" t="s">
        <v>61</v>
      </c>
      <c r="I532" s="27" t="s">
        <v>62</v>
      </c>
      <c r="J532" s="27" t="s">
        <v>63</v>
      </c>
      <c r="K532" s="28">
        <v>385</v>
      </c>
      <c r="L532" s="28">
        <v>970</v>
      </c>
      <c r="M532" s="29"/>
      <c r="N532" s="30">
        <f>M532*K532</f>
        <v>0</v>
      </c>
    </row>
    <row r="533" spans="1:14" s="23" customFormat="1" ht="29.25" customHeight="1">
      <c r="A533" s="17">
        <v>1</v>
      </c>
      <c r="B533" s="24" t="s">
        <v>54</v>
      </c>
      <c r="C533" s="24" t="s">
        <v>20</v>
      </c>
      <c r="D533" s="24" t="s">
        <v>26</v>
      </c>
      <c r="E533" s="25" t="str">
        <f>CONCATENATE(B533,", Шапка, р.",D533,", цвет ",C533)</f>
        <v>LR-CAP-156489, Шапка, р.54-56, цвет темно-синий</v>
      </c>
      <c r="F533" s="40"/>
      <c r="G533" s="37"/>
      <c r="H533" s="26" t="s">
        <v>64</v>
      </c>
      <c r="I533" s="27" t="s">
        <v>65</v>
      </c>
      <c r="J533" s="27" t="s">
        <v>66</v>
      </c>
      <c r="K533" s="28">
        <v>385</v>
      </c>
      <c r="L533" s="28">
        <v>970</v>
      </c>
      <c r="M533" s="29"/>
      <c r="N533" s="30">
        <f>M533*K533</f>
        <v>0</v>
      </c>
    </row>
    <row r="534" spans="1:14" s="31" customFormat="1" ht="29.25" customHeight="1">
      <c r="A534" s="17">
        <v>1</v>
      </c>
      <c r="B534" s="24" t="s">
        <v>54</v>
      </c>
      <c r="C534" s="24" t="s">
        <v>19</v>
      </c>
      <c r="D534" s="24" t="s">
        <v>24</v>
      </c>
      <c r="E534" s="25" t="str">
        <f t="shared" si="46"/>
        <v>LR-CAP-156489, Шапка, р.50-52, цвет кремовый</v>
      </c>
      <c r="F534" s="38" t="s">
        <v>19</v>
      </c>
      <c r="G534" s="35"/>
      <c r="H534" s="26" t="s">
        <v>58</v>
      </c>
      <c r="I534" s="27" t="s">
        <v>59</v>
      </c>
      <c r="J534" s="27" t="s">
        <v>60</v>
      </c>
      <c r="K534" s="28">
        <v>385</v>
      </c>
      <c r="L534" s="28">
        <v>970</v>
      </c>
      <c r="M534" s="29"/>
      <c r="N534" s="30">
        <f t="shared" si="47"/>
        <v>0</v>
      </c>
    </row>
    <row r="535" spans="1:14" s="23" customFormat="1" ht="29.25" customHeight="1">
      <c r="A535" s="17">
        <v>1</v>
      </c>
      <c r="B535" s="24" t="s">
        <v>54</v>
      </c>
      <c r="C535" s="24" t="s">
        <v>19</v>
      </c>
      <c r="D535" s="24" t="s">
        <v>25</v>
      </c>
      <c r="E535" s="25" t="str">
        <f t="shared" si="46"/>
        <v>LR-CAP-156489, Шапка, р.52-54, цвет кремовый</v>
      </c>
      <c r="F535" s="39"/>
      <c r="G535" s="36"/>
      <c r="H535" s="26" t="s">
        <v>61</v>
      </c>
      <c r="I535" s="27" t="s">
        <v>62</v>
      </c>
      <c r="J535" s="27" t="s">
        <v>63</v>
      </c>
      <c r="K535" s="28">
        <v>385</v>
      </c>
      <c r="L535" s="28">
        <v>970</v>
      </c>
      <c r="M535" s="29"/>
      <c r="N535" s="30">
        <f t="shared" si="47"/>
        <v>0</v>
      </c>
    </row>
    <row r="536" spans="1:14" s="23" customFormat="1" ht="29.25" customHeight="1">
      <c r="A536" s="17">
        <v>1</v>
      </c>
      <c r="B536" s="24" t="s">
        <v>54</v>
      </c>
      <c r="C536" s="24" t="s">
        <v>19</v>
      </c>
      <c r="D536" s="24" t="s">
        <v>26</v>
      </c>
      <c r="E536" s="25" t="str">
        <f t="shared" si="46"/>
        <v>LR-CAP-156489, Шапка, р.54-56, цвет кремовый</v>
      </c>
      <c r="F536" s="40"/>
      <c r="G536" s="37"/>
      <c r="H536" s="26" t="s">
        <v>64</v>
      </c>
      <c r="I536" s="27" t="s">
        <v>65</v>
      </c>
      <c r="J536" s="27" t="s">
        <v>66</v>
      </c>
      <c r="K536" s="28">
        <v>385</v>
      </c>
      <c r="L536" s="28">
        <v>970</v>
      </c>
      <c r="M536" s="29"/>
      <c r="N536" s="30">
        <f t="shared" si="47"/>
        <v>0</v>
      </c>
    </row>
    <row r="537" spans="1:14" s="31" customFormat="1" ht="29.25" customHeight="1">
      <c r="A537" s="17">
        <v>1</v>
      </c>
      <c r="B537" s="24" t="s">
        <v>54</v>
      </c>
      <c r="C537" s="24" t="s">
        <v>22</v>
      </c>
      <c r="D537" s="24" t="s">
        <v>24</v>
      </c>
      <c r="E537" s="25" t="str">
        <f t="shared" si="46"/>
        <v>LR-CAP-156489, Шапка, р.50-52, цвет розовый</v>
      </c>
      <c r="F537" s="38" t="s">
        <v>22</v>
      </c>
      <c r="G537" s="35"/>
      <c r="H537" s="26" t="s">
        <v>58</v>
      </c>
      <c r="I537" s="27" t="s">
        <v>59</v>
      </c>
      <c r="J537" s="27" t="s">
        <v>60</v>
      </c>
      <c r="K537" s="28">
        <v>385</v>
      </c>
      <c r="L537" s="28">
        <v>970</v>
      </c>
      <c r="M537" s="29"/>
      <c r="N537" s="30">
        <f t="shared" si="47"/>
        <v>0</v>
      </c>
    </row>
    <row r="538" spans="1:14" s="23" customFormat="1" ht="29.25" customHeight="1">
      <c r="A538" s="17">
        <v>1</v>
      </c>
      <c r="B538" s="24" t="s">
        <v>54</v>
      </c>
      <c r="C538" s="24" t="s">
        <v>22</v>
      </c>
      <c r="D538" s="24" t="s">
        <v>25</v>
      </c>
      <c r="E538" s="25" t="str">
        <f t="shared" si="46"/>
        <v>LR-CAP-156489, Шапка, р.52-54, цвет розовый</v>
      </c>
      <c r="F538" s="39"/>
      <c r="G538" s="36"/>
      <c r="H538" s="26" t="s">
        <v>61</v>
      </c>
      <c r="I538" s="27" t="s">
        <v>62</v>
      </c>
      <c r="J538" s="27" t="s">
        <v>63</v>
      </c>
      <c r="K538" s="28">
        <v>385</v>
      </c>
      <c r="L538" s="28">
        <v>970</v>
      </c>
      <c r="M538" s="29"/>
      <c r="N538" s="30">
        <f t="shared" si="47"/>
        <v>0</v>
      </c>
    </row>
    <row r="539" spans="1:14" s="23" customFormat="1" ht="29.25" customHeight="1">
      <c r="A539" s="17">
        <v>1</v>
      </c>
      <c r="B539" s="24" t="s">
        <v>54</v>
      </c>
      <c r="C539" s="24" t="s">
        <v>22</v>
      </c>
      <c r="D539" s="24" t="s">
        <v>26</v>
      </c>
      <c r="E539" s="25" t="str">
        <f t="shared" si="46"/>
        <v>LR-CAP-156489, Шапка, р.54-56, цвет розовый</v>
      </c>
      <c r="F539" s="40"/>
      <c r="G539" s="37"/>
      <c r="H539" s="26" t="s">
        <v>64</v>
      </c>
      <c r="I539" s="27" t="s">
        <v>65</v>
      </c>
      <c r="J539" s="27" t="s">
        <v>66</v>
      </c>
      <c r="K539" s="28">
        <v>385</v>
      </c>
      <c r="L539" s="28">
        <v>970</v>
      </c>
      <c r="M539" s="29"/>
      <c r="N539" s="30">
        <f t="shared" si="47"/>
        <v>0</v>
      </c>
    </row>
    <row r="540" spans="1:14" s="31" customFormat="1" ht="29.25" customHeight="1">
      <c r="A540" s="17">
        <v>1</v>
      </c>
      <c r="B540" s="24" t="s">
        <v>54</v>
      </c>
      <c r="C540" s="24" t="s">
        <v>18</v>
      </c>
      <c r="D540" s="24" t="s">
        <v>24</v>
      </c>
      <c r="E540" s="25" t="str">
        <f t="shared" si="46"/>
        <v>LR-CAP-156489, Шапка, р.50-52, цвет серый</v>
      </c>
      <c r="F540" s="38" t="s">
        <v>18</v>
      </c>
      <c r="G540" s="35"/>
      <c r="H540" s="26" t="s">
        <v>58</v>
      </c>
      <c r="I540" s="27" t="s">
        <v>59</v>
      </c>
      <c r="J540" s="27" t="s">
        <v>60</v>
      </c>
      <c r="K540" s="28">
        <v>385</v>
      </c>
      <c r="L540" s="28">
        <v>970</v>
      </c>
      <c r="M540" s="29"/>
      <c r="N540" s="30">
        <f t="shared" si="47"/>
        <v>0</v>
      </c>
    </row>
    <row r="541" spans="1:14" s="23" customFormat="1" ht="29.25" customHeight="1">
      <c r="A541" s="17">
        <v>1</v>
      </c>
      <c r="B541" s="24" t="s">
        <v>54</v>
      </c>
      <c r="C541" s="24" t="s">
        <v>18</v>
      </c>
      <c r="D541" s="24" t="s">
        <v>25</v>
      </c>
      <c r="E541" s="25" t="str">
        <f t="shared" si="46"/>
        <v>LR-CAP-156489, Шапка, р.52-54, цвет серый</v>
      </c>
      <c r="F541" s="39"/>
      <c r="G541" s="36"/>
      <c r="H541" s="26" t="s">
        <v>61</v>
      </c>
      <c r="I541" s="27" t="s">
        <v>62</v>
      </c>
      <c r="J541" s="27" t="s">
        <v>63</v>
      </c>
      <c r="K541" s="28">
        <v>385</v>
      </c>
      <c r="L541" s="28">
        <v>970</v>
      </c>
      <c r="M541" s="29"/>
      <c r="N541" s="30">
        <f t="shared" si="47"/>
        <v>0</v>
      </c>
    </row>
    <row r="542" spans="1:14" s="23" customFormat="1" ht="29.25" customHeight="1">
      <c r="A542" s="17">
        <v>1</v>
      </c>
      <c r="B542" s="24" t="s">
        <v>54</v>
      </c>
      <c r="C542" s="24" t="s">
        <v>18</v>
      </c>
      <c r="D542" s="24" t="s">
        <v>26</v>
      </c>
      <c r="E542" s="25" t="str">
        <f t="shared" si="46"/>
        <v>LR-CAP-156489, Шапка, р.54-56, цвет серый</v>
      </c>
      <c r="F542" s="40"/>
      <c r="G542" s="37"/>
      <c r="H542" s="26" t="s">
        <v>64</v>
      </c>
      <c r="I542" s="27" t="s">
        <v>65</v>
      </c>
      <c r="J542" s="27" t="s">
        <v>66</v>
      </c>
      <c r="K542" s="28">
        <v>385</v>
      </c>
      <c r="L542" s="28">
        <v>970</v>
      </c>
      <c r="M542" s="29"/>
      <c r="N542" s="30">
        <f t="shared" si="47"/>
        <v>0</v>
      </c>
    </row>
    <row r="543" spans="1:14" s="31" customFormat="1" ht="29.25" customHeight="1">
      <c r="A543" s="17">
        <v>1</v>
      </c>
      <c r="B543" s="24" t="s">
        <v>54</v>
      </c>
      <c r="C543" s="24" t="s">
        <v>21</v>
      </c>
      <c r="D543" s="24" t="s">
        <v>24</v>
      </c>
      <c r="E543" s="25" t="str">
        <f t="shared" si="46"/>
        <v>LR-CAP-156489, Шапка, р.50-52, цвет черный</v>
      </c>
      <c r="F543" s="38" t="s">
        <v>21</v>
      </c>
      <c r="G543" s="35"/>
      <c r="H543" s="26" t="s">
        <v>58</v>
      </c>
      <c r="I543" s="27" t="s">
        <v>59</v>
      </c>
      <c r="J543" s="27" t="s">
        <v>60</v>
      </c>
      <c r="K543" s="28">
        <v>385</v>
      </c>
      <c r="L543" s="28">
        <v>970</v>
      </c>
      <c r="M543" s="29"/>
      <c r="N543" s="30">
        <f t="shared" si="47"/>
        <v>0</v>
      </c>
    </row>
    <row r="544" spans="1:14" s="23" customFormat="1" ht="29.25" customHeight="1">
      <c r="A544" s="17">
        <v>1</v>
      </c>
      <c r="B544" s="24" t="s">
        <v>54</v>
      </c>
      <c r="C544" s="24" t="s">
        <v>21</v>
      </c>
      <c r="D544" s="24" t="s">
        <v>25</v>
      </c>
      <c r="E544" s="25" t="str">
        <f t="shared" si="46"/>
        <v>LR-CAP-156489, Шапка, р.52-54, цвет черный</v>
      </c>
      <c r="F544" s="39"/>
      <c r="G544" s="36"/>
      <c r="H544" s="26" t="s">
        <v>61</v>
      </c>
      <c r="I544" s="27" t="s">
        <v>62</v>
      </c>
      <c r="J544" s="27" t="s">
        <v>63</v>
      </c>
      <c r="K544" s="28">
        <v>385</v>
      </c>
      <c r="L544" s="28">
        <v>970</v>
      </c>
      <c r="M544" s="29"/>
      <c r="N544" s="30">
        <f t="shared" si="47"/>
        <v>0</v>
      </c>
    </row>
    <row r="545" spans="1:14" s="23" customFormat="1" ht="29.25" customHeight="1">
      <c r="A545" s="17">
        <v>1</v>
      </c>
      <c r="B545" s="24" t="s">
        <v>54</v>
      </c>
      <c r="C545" s="24" t="s">
        <v>21</v>
      </c>
      <c r="D545" s="24" t="s">
        <v>26</v>
      </c>
      <c r="E545" s="25" t="str">
        <f t="shared" si="46"/>
        <v>LR-CAP-156489, Шапка, р.54-56, цвет черный</v>
      </c>
      <c r="F545" s="40"/>
      <c r="G545" s="37"/>
      <c r="H545" s="26" t="s">
        <v>64</v>
      </c>
      <c r="I545" s="27" t="s">
        <v>65</v>
      </c>
      <c r="J545" s="27" t="s">
        <v>66</v>
      </c>
      <c r="K545" s="28">
        <v>385</v>
      </c>
      <c r="L545" s="28">
        <v>970</v>
      </c>
      <c r="M545" s="29"/>
      <c r="N545" s="30">
        <f t="shared" si="47"/>
        <v>0</v>
      </c>
    </row>
    <row r="546" spans="1:14" s="23" customFormat="1" ht="20.25">
      <c r="A546" s="17">
        <v>1</v>
      </c>
      <c r="B546" s="18"/>
      <c r="C546" s="18"/>
      <c r="D546" s="18"/>
      <c r="E546" s="18"/>
      <c r="F546" s="19" t="s">
        <v>97</v>
      </c>
      <c r="G546" s="20"/>
      <c r="H546" s="21"/>
      <c r="I546" s="22"/>
      <c r="J546" s="22"/>
      <c r="K546" s="22"/>
      <c r="L546" s="22"/>
      <c r="M546" s="22"/>
      <c r="N546" s="22"/>
    </row>
    <row r="547" spans="1:14" s="31" customFormat="1" ht="29.25" customHeight="1">
      <c r="A547" s="17">
        <v>1</v>
      </c>
      <c r="B547" s="24" t="s">
        <v>55</v>
      </c>
      <c r="C547" s="24" t="s">
        <v>17</v>
      </c>
      <c r="D547" s="24" t="s">
        <v>24</v>
      </c>
      <c r="E547" s="25" t="str">
        <f t="shared" si="46"/>
        <v>LR-CAP-156491, Шапка, р.50-52, цвет белый</v>
      </c>
      <c r="F547" s="38" t="s">
        <v>17</v>
      </c>
      <c r="G547" s="35"/>
      <c r="H547" s="26" t="s">
        <v>58</v>
      </c>
      <c r="I547" s="27" t="s">
        <v>59</v>
      </c>
      <c r="J547" s="27" t="s">
        <v>60</v>
      </c>
      <c r="K547" s="28">
        <v>395</v>
      </c>
      <c r="L547" s="28">
        <v>990</v>
      </c>
      <c r="M547" s="29"/>
      <c r="N547" s="30">
        <f t="shared" si="47"/>
        <v>0</v>
      </c>
    </row>
    <row r="548" spans="1:14" s="23" customFormat="1" ht="29.25" customHeight="1">
      <c r="A548" s="17">
        <v>1</v>
      </c>
      <c r="B548" s="24" t="s">
        <v>55</v>
      </c>
      <c r="C548" s="24" t="s">
        <v>17</v>
      </c>
      <c r="D548" s="24" t="s">
        <v>25</v>
      </c>
      <c r="E548" s="25" t="str">
        <f t="shared" si="46"/>
        <v>LR-CAP-156491, Шапка, р.52-54, цвет белый</v>
      </c>
      <c r="F548" s="39"/>
      <c r="G548" s="36"/>
      <c r="H548" s="26" t="s">
        <v>61</v>
      </c>
      <c r="I548" s="27" t="s">
        <v>62</v>
      </c>
      <c r="J548" s="27" t="s">
        <v>63</v>
      </c>
      <c r="K548" s="28">
        <v>395</v>
      </c>
      <c r="L548" s="28">
        <v>990</v>
      </c>
      <c r="M548" s="29"/>
      <c r="N548" s="30">
        <f t="shared" si="47"/>
        <v>0</v>
      </c>
    </row>
    <row r="549" spans="1:14" s="23" customFormat="1" ht="29.25" customHeight="1">
      <c r="A549" s="17">
        <v>1</v>
      </c>
      <c r="B549" s="24" t="s">
        <v>55</v>
      </c>
      <c r="C549" s="24" t="s">
        <v>17</v>
      </c>
      <c r="D549" s="24" t="s">
        <v>26</v>
      </c>
      <c r="E549" s="25" t="str">
        <f t="shared" si="46"/>
        <v>LR-CAP-156491, Шапка, р.54-56, цвет белый</v>
      </c>
      <c r="F549" s="40"/>
      <c r="G549" s="37"/>
      <c r="H549" s="26" t="s">
        <v>64</v>
      </c>
      <c r="I549" s="27" t="s">
        <v>65</v>
      </c>
      <c r="J549" s="27" t="s">
        <v>66</v>
      </c>
      <c r="K549" s="28">
        <v>395</v>
      </c>
      <c r="L549" s="28">
        <v>990</v>
      </c>
      <c r="M549" s="29"/>
      <c r="N549" s="30">
        <f t="shared" si="47"/>
        <v>0</v>
      </c>
    </row>
    <row r="550" spans="1:14" s="31" customFormat="1" ht="29.25" customHeight="1">
      <c r="A550" s="17">
        <v>1</v>
      </c>
      <c r="B550" s="24" t="s">
        <v>55</v>
      </c>
      <c r="C550" s="24" t="s">
        <v>20</v>
      </c>
      <c r="D550" s="24" t="s">
        <v>24</v>
      </c>
      <c r="E550" s="25" t="str">
        <f>CONCATENATE(B550,", Шапка, р.",D550,", цвет ",C550)</f>
        <v>LR-CAP-156491, Шапка, р.50-52, цвет темно-синий</v>
      </c>
      <c r="F550" s="38" t="s">
        <v>20</v>
      </c>
      <c r="G550" s="35"/>
      <c r="H550" s="26" t="s">
        <v>58</v>
      </c>
      <c r="I550" s="27" t="s">
        <v>59</v>
      </c>
      <c r="J550" s="27" t="s">
        <v>60</v>
      </c>
      <c r="K550" s="28">
        <v>395</v>
      </c>
      <c r="L550" s="28">
        <v>990</v>
      </c>
      <c r="M550" s="29"/>
      <c r="N550" s="30">
        <f>M550*K550</f>
        <v>0</v>
      </c>
    </row>
    <row r="551" spans="1:14" s="23" customFormat="1" ht="29.25" customHeight="1">
      <c r="A551" s="17">
        <v>1</v>
      </c>
      <c r="B551" s="24" t="s">
        <v>55</v>
      </c>
      <c r="C551" s="24" t="s">
        <v>20</v>
      </c>
      <c r="D551" s="24" t="s">
        <v>25</v>
      </c>
      <c r="E551" s="25" t="str">
        <f>CONCATENATE(B551,", Шапка, р.",D551,", цвет ",C551)</f>
        <v>LR-CAP-156491, Шапка, р.52-54, цвет темно-синий</v>
      </c>
      <c r="F551" s="39"/>
      <c r="G551" s="36"/>
      <c r="H551" s="26" t="s">
        <v>61</v>
      </c>
      <c r="I551" s="27" t="s">
        <v>62</v>
      </c>
      <c r="J551" s="27" t="s">
        <v>63</v>
      </c>
      <c r="K551" s="28">
        <v>395</v>
      </c>
      <c r="L551" s="28">
        <v>990</v>
      </c>
      <c r="M551" s="29"/>
      <c r="N551" s="30">
        <f>M551*K551</f>
        <v>0</v>
      </c>
    </row>
    <row r="552" spans="1:14" s="23" customFormat="1" ht="29.25" customHeight="1">
      <c r="A552" s="17">
        <v>1</v>
      </c>
      <c r="B552" s="24" t="s">
        <v>55</v>
      </c>
      <c r="C552" s="24" t="s">
        <v>20</v>
      </c>
      <c r="D552" s="24" t="s">
        <v>26</v>
      </c>
      <c r="E552" s="25" t="str">
        <f>CONCATENATE(B552,", Шапка, р.",D552,", цвет ",C552)</f>
        <v>LR-CAP-156491, Шапка, р.54-56, цвет темно-синий</v>
      </c>
      <c r="F552" s="40"/>
      <c r="G552" s="37"/>
      <c r="H552" s="26" t="s">
        <v>64</v>
      </c>
      <c r="I552" s="27" t="s">
        <v>65</v>
      </c>
      <c r="J552" s="27" t="s">
        <v>66</v>
      </c>
      <c r="K552" s="28">
        <v>395</v>
      </c>
      <c r="L552" s="28">
        <v>990</v>
      </c>
      <c r="M552" s="29"/>
      <c r="N552" s="30">
        <f>M552*K552</f>
        <v>0</v>
      </c>
    </row>
    <row r="553" spans="1:14" s="31" customFormat="1" ht="29.25" customHeight="1">
      <c r="A553" s="17">
        <v>1</v>
      </c>
      <c r="B553" s="24" t="s">
        <v>55</v>
      </c>
      <c r="C553" s="24" t="s">
        <v>19</v>
      </c>
      <c r="D553" s="24" t="s">
        <v>24</v>
      </c>
      <c r="E553" s="25" t="str">
        <f t="shared" si="46"/>
        <v>LR-CAP-156491, Шапка, р.50-52, цвет кремовый</v>
      </c>
      <c r="F553" s="38" t="s">
        <v>19</v>
      </c>
      <c r="G553" s="35"/>
      <c r="H553" s="26" t="s">
        <v>58</v>
      </c>
      <c r="I553" s="27" t="s">
        <v>59</v>
      </c>
      <c r="J553" s="27" t="s">
        <v>60</v>
      </c>
      <c r="K553" s="28">
        <v>395</v>
      </c>
      <c r="L553" s="28">
        <v>990</v>
      </c>
      <c r="M553" s="29"/>
      <c r="N553" s="30">
        <f t="shared" si="47"/>
        <v>0</v>
      </c>
    </row>
    <row r="554" spans="1:14" s="23" customFormat="1" ht="29.25" customHeight="1">
      <c r="A554" s="17">
        <v>1</v>
      </c>
      <c r="B554" s="24" t="s">
        <v>55</v>
      </c>
      <c r="C554" s="24" t="s">
        <v>19</v>
      </c>
      <c r="D554" s="24" t="s">
        <v>25</v>
      </c>
      <c r="E554" s="25" t="str">
        <f t="shared" si="46"/>
        <v>LR-CAP-156491, Шапка, р.52-54, цвет кремовый</v>
      </c>
      <c r="F554" s="39"/>
      <c r="G554" s="36"/>
      <c r="H554" s="26" t="s">
        <v>61</v>
      </c>
      <c r="I554" s="27" t="s">
        <v>62</v>
      </c>
      <c r="J554" s="27" t="s">
        <v>63</v>
      </c>
      <c r="K554" s="28">
        <v>395</v>
      </c>
      <c r="L554" s="28">
        <v>990</v>
      </c>
      <c r="M554" s="29"/>
      <c r="N554" s="30">
        <f t="shared" si="47"/>
        <v>0</v>
      </c>
    </row>
    <row r="555" spans="1:14" s="23" customFormat="1" ht="29.25" customHeight="1">
      <c r="A555" s="17">
        <v>1</v>
      </c>
      <c r="B555" s="24" t="s">
        <v>55</v>
      </c>
      <c r="C555" s="24" t="s">
        <v>19</v>
      </c>
      <c r="D555" s="24" t="s">
        <v>26</v>
      </c>
      <c r="E555" s="25" t="str">
        <f t="shared" si="46"/>
        <v>LR-CAP-156491, Шапка, р.54-56, цвет кремовый</v>
      </c>
      <c r="F555" s="40"/>
      <c r="G555" s="37"/>
      <c r="H555" s="26" t="s">
        <v>64</v>
      </c>
      <c r="I555" s="27" t="s">
        <v>65</v>
      </c>
      <c r="J555" s="27" t="s">
        <v>66</v>
      </c>
      <c r="K555" s="28">
        <v>395</v>
      </c>
      <c r="L555" s="28">
        <v>990</v>
      </c>
      <c r="M555" s="29"/>
      <c r="N555" s="30">
        <f t="shared" si="47"/>
        <v>0</v>
      </c>
    </row>
    <row r="556" spans="1:14" s="31" customFormat="1" ht="29.25" customHeight="1">
      <c r="A556" s="17">
        <v>1</v>
      </c>
      <c r="B556" s="24" t="s">
        <v>55</v>
      </c>
      <c r="C556" s="24" t="s">
        <v>22</v>
      </c>
      <c r="D556" s="24" t="s">
        <v>24</v>
      </c>
      <c r="E556" s="25" t="str">
        <f t="shared" ref="E556:E577" si="48">CONCATENATE(B556,", Шапка, р.",D556,", цвет ",C556)</f>
        <v>LR-CAP-156491, Шапка, р.50-52, цвет розовый</v>
      </c>
      <c r="F556" s="38" t="s">
        <v>22</v>
      </c>
      <c r="G556" s="35"/>
      <c r="H556" s="26" t="s">
        <v>58</v>
      </c>
      <c r="I556" s="27" t="s">
        <v>59</v>
      </c>
      <c r="J556" s="27" t="s">
        <v>60</v>
      </c>
      <c r="K556" s="28">
        <v>395</v>
      </c>
      <c r="L556" s="28">
        <v>990</v>
      </c>
      <c r="M556" s="29"/>
      <c r="N556" s="30">
        <f t="shared" ref="N556:N577" si="49">M556*K556</f>
        <v>0</v>
      </c>
    </row>
    <row r="557" spans="1:14" s="23" customFormat="1" ht="29.25" customHeight="1">
      <c r="A557" s="17">
        <v>1</v>
      </c>
      <c r="B557" s="24" t="s">
        <v>55</v>
      </c>
      <c r="C557" s="24" t="s">
        <v>22</v>
      </c>
      <c r="D557" s="24" t="s">
        <v>25</v>
      </c>
      <c r="E557" s="25" t="str">
        <f t="shared" si="48"/>
        <v>LR-CAP-156491, Шапка, р.52-54, цвет розовый</v>
      </c>
      <c r="F557" s="39"/>
      <c r="G557" s="36"/>
      <c r="H557" s="26" t="s">
        <v>61</v>
      </c>
      <c r="I557" s="27" t="s">
        <v>62</v>
      </c>
      <c r="J557" s="27" t="s">
        <v>63</v>
      </c>
      <c r="K557" s="28">
        <v>395</v>
      </c>
      <c r="L557" s="28">
        <v>990</v>
      </c>
      <c r="M557" s="29"/>
      <c r="N557" s="30">
        <f t="shared" si="49"/>
        <v>0</v>
      </c>
    </row>
    <row r="558" spans="1:14" s="23" customFormat="1" ht="29.25" customHeight="1">
      <c r="A558" s="17">
        <v>1</v>
      </c>
      <c r="B558" s="24" t="s">
        <v>55</v>
      </c>
      <c r="C558" s="24" t="s">
        <v>22</v>
      </c>
      <c r="D558" s="24" t="s">
        <v>26</v>
      </c>
      <c r="E558" s="25" t="str">
        <f t="shared" si="48"/>
        <v>LR-CAP-156491, Шапка, р.54-56, цвет розовый</v>
      </c>
      <c r="F558" s="40"/>
      <c r="G558" s="37"/>
      <c r="H558" s="26" t="s">
        <v>64</v>
      </c>
      <c r="I558" s="27" t="s">
        <v>65</v>
      </c>
      <c r="J558" s="27" t="s">
        <v>66</v>
      </c>
      <c r="K558" s="28">
        <v>395</v>
      </c>
      <c r="L558" s="28">
        <v>990</v>
      </c>
      <c r="M558" s="29"/>
      <c r="N558" s="30">
        <f t="shared" si="49"/>
        <v>0</v>
      </c>
    </row>
    <row r="559" spans="1:14" s="31" customFormat="1" ht="29.25" customHeight="1">
      <c r="A559" s="17">
        <v>1</v>
      </c>
      <c r="B559" s="24" t="s">
        <v>55</v>
      </c>
      <c r="C559" s="24" t="s">
        <v>18</v>
      </c>
      <c r="D559" s="24" t="s">
        <v>24</v>
      </c>
      <c r="E559" s="25" t="str">
        <f t="shared" si="48"/>
        <v>LR-CAP-156491, Шапка, р.50-52, цвет серый</v>
      </c>
      <c r="F559" s="38" t="s">
        <v>18</v>
      </c>
      <c r="G559" s="35"/>
      <c r="H559" s="26" t="s">
        <v>58</v>
      </c>
      <c r="I559" s="27" t="s">
        <v>59</v>
      </c>
      <c r="J559" s="27" t="s">
        <v>60</v>
      </c>
      <c r="K559" s="28">
        <v>395</v>
      </c>
      <c r="L559" s="28">
        <v>990</v>
      </c>
      <c r="M559" s="29"/>
      <c r="N559" s="30">
        <f t="shared" si="49"/>
        <v>0</v>
      </c>
    </row>
    <row r="560" spans="1:14" s="23" customFormat="1" ht="29.25" customHeight="1">
      <c r="A560" s="17">
        <v>1</v>
      </c>
      <c r="B560" s="24" t="s">
        <v>55</v>
      </c>
      <c r="C560" s="24" t="s">
        <v>18</v>
      </c>
      <c r="D560" s="24" t="s">
        <v>25</v>
      </c>
      <c r="E560" s="25" t="str">
        <f t="shared" si="48"/>
        <v>LR-CAP-156491, Шапка, р.52-54, цвет серый</v>
      </c>
      <c r="F560" s="39"/>
      <c r="G560" s="36"/>
      <c r="H560" s="26" t="s">
        <v>61</v>
      </c>
      <c r="I560" s="27" t="s">
        <v>62</v>
      </c>
      <c r="J560" s="27" t="s">
        <v>63</v>
      </c>
      <c r="K560" s="28">
        <v>395</v>
      </c>
      <c r="L560" s="28">
        <v>990</v>
      </c>
      <c r="M560" s="29"/>
      <c r="N560" s="30">
        <f t="shared" si="49"/>
        <v>0</v>
      </c>
    </row>
    <row r="561" spans="1:14" s="23" customFormat="1" ht="29.25" customHeight="1">
      <c r="A561" s="17">
        <v>1</v>
      </c>
      <c r="B561" s="24" t="s">
        <v>55</v>
      </c>
      <c r="C561" s="24" t="s">
        <v>18</v>
      </c>
      <c r="D561" s="24" t="s">
        <v>26</v>
      </c>
      <c r="E561" s="25" t="str">
        <f t="shared" si="48"/>
        <v>LR-CAP-156491, Шапка, р.54-56, цвет серый</v>
      </c>
      <c r="F561" s="40"/>
      <c r="G561" s="37"/>
      <c r="H561" s="26" t="s">
        <v>64</v>
      </c>
      <c r="I561" s="27" t="s">
        <v>65</v>
      </c>
      <c r="J561" s="27" t="s">
        <v>66</v>
      </c>
      <c r="K561" s="28">
        <v>395</v>
      </c>
      <c r="L561" s="28">
        <v>990</v>
      </c>
      <c r="M561" s="29"/>
      <c r="N561" s="30">
        <f t="shared" si="49"/>
        <v>0</v>
      </c>
    </row>
    <row r="562" spans="1:14" s="31" customFormat="1" ht="29.25" customHeight="1">
      <c r="A562" s="17">
        <v>1</v>
      </c>
      <c r="B562" s="24" t="s">
        <v>55</v>
      </c>
      <c r="C562" s="24" t="s">
        <v>21</v>
      </c>
      <c r="D562" s="24" t="s">
        <v>24</v>
      </c>
      <c r="E562" s="25" t="str">
        <f t="shared" si="48"/>
        <v>LR-CAP-156491, Шапка, р.50-52, цвет черный</v>
      </c>
      <c r="F562" s="38" t="s">
        <v>21</v>
      </c>
      <c r="G562" s="35"/>
      <c r="H562" s="26" t="s">
        <v>58</v>
      </c>
      <c r="I562" s="27" t="s">
        <v>59</v>
      </c>
      <c r="J562" s="27" t="s">
        <v>60</v>
      </c>
      <c r="K562" s="28">
        <v>395</v>
      </c>
      <c r="L562" s="28">
        <v>990</v>
      </c>
      <c r="M562" s="29"/>
      <c r="N562" s="30">
        <f t="shared" si="49"/>
        <v>0</v>
      </c>
    </row>
    <row r="563" spans="1:14" s="23" customFormat="1" ht="29.25" customHeight="1">
      <c r="A563" s="17">
        <v>1</v>
      </c>
      <c r="B563" s="24" t="s">
        <v>55</v>
      </c>
      <c r="C563" s="24" t="s">
        <v>21</v>
      </c>
      <c r="D563" s="24" t="s">
        <v>25</v>
      </c>
      <c r="E563" s="25" t="str">
        <f t="shared" si="48"/>
        <v>LR-CAP-156491, Шапка, р.52-54, цвет черный</v>
      </c>
      <c r="F563" s="39"/>
      <c r="G563" s="36"/>
      <c r="H563" s="26" t="s">
        <v>61</v>
      </c>
      <c r="I563" s="27" t="s">
        <v>62</v>
      </c>
      <c r="J563" s="27" t="s">
        <v>63</v>
      </c>
      <c r="K563" s="28">
        <v>395</v>
      </c>
      <c r="L563" s="28">
        <v>990</v>
      </c>
      <c r="M563" s="29"/>
      <c r="N563" s="30">
        <f t="shared" si="49"/>
        <v>0</v>
      </c>
    </row>
    <row r="564" spans="1:14" s="23" customFormat="1" ht="29.25" customHeight="1">
      <c r="A564" s="17">
        <v>1</v>
      </c>
      <c r="B564" s="24" t="s">
        <v>55</v>
      </c>
      <c r="C564" s="24" t="s">
        <v>21</v>
      </c>
      <c r="D564" s="24" t="s">
        <v>26</v>
      </c>
      <c r="E564" s="25" t="str">
        <f t="shared" si="48"/>
        <v>LR-CAP-156491, Шапка, р.54-56, цвет черный</v>
      </c>
      <c r="F564" s="40"/>
      <c r="G564" s="37"/>
      <c r="H564" s="26" t="s">
        <v>64</v>
      </c>
      <c r="I564" s="27" t="s">
        <v>65</v>
      </c>
      <c r="J564" s="27" t="s">
        <v>66</v>
      </c>
      <c r="K564" s="28">
        <v>395</v>
      </c>
      <c r="L564" s="28">
        <v>990</v>
      </c>
      <c r="M564" s="29"/>
      <c r="N564" s="30">
        <f t="shared" si="49"/>
        <v>0</v>
      </c>
    </row>
    <row r="565" spans="1:14" s="23" customFormat="1" ht="20.25">
      <c r="A565" s="17">
        <v>1</v>
      </c>
      <c r="B565" s="18"/>
      <c r="C565" s="18"/>
      <c r="D565" s="18"/>
      <c r="E565" s="18"/>
      <c r="F565" s="19" t="s">
        <v>98</v>
      </c>
      <c r="G565" s="20"/>
      <c r="H565" s="21"/>
      <c r="I565" s="22"/>
      <c r="J565" s="22"/>
      <c r="K565" s="22"/>
      <c r="L565" s="22"/>
      <c r="M565" s="22"/>
      <c r="N565" s="22"/>
    </row>
    <row r="566" spans="1:14" s="31" customFormat="1" ht="29.25" customHeight="1">
      <c r="A566" s="17">
        <v>1</v>
      </c>
      <c r="B566" s="24" t="s">
        <v>56</v>
      </c>
      <c r="C566" s="24" t="s">
        <v>19</v>
      </c>
      <c r="D566" s="24" t="s">
        <v>24</v>
      </c>
      <c r="E566" s="25" t="str">
        <f t="shared" si="48"/>
        <v>LR-CAP-156487, Шапка, р.50-52, цвет кремовый</v>
      </c>
      <c r="F566" s="38" t="s">
        <v>19</v>
      </c>
      <c r="G566" s="35"/>
      <c r="H566" s="26" t="s">
        <v>58</v>
      </c>
      <c r="I566" s="27" t="s">
        <v>59</v>
      </c>
      <c r="J566" s="27" t="s">
        <v>60</v>
      </c>
      <c r="K566" s="28">
        <v>385</v>
      </c>
      <c r="L566" s="28">
        <v>970</v>
      </c>
      <c r="M566" s="29"/>
      <c r="N566" s="30">
        <f t="shared" si="49"/>
        <v>0</v>
      </c>
    </row>
    <row r="567" spans="1:14" s="23" customFormat="1" ht="29.25" customHeight="1">
      <c r="A567" s="17">
        <v>1</v>
      </c>
      <c r="B567" s="24" t="s">
        <v>56</v>
      </c>
      <c r="C567" s="24" t="s">
        <v>19</v>
      </c>
      <c r="D567" s="24" t="s">
        <v>25</v>
      </c>
      <c r="E567" s="25" t="str">
        <f t="shared" si="48"/>
        <v>LR-CAP-156487, Шапка, р.52-54, цвет кремовый</v>
      </c>
      <c r="F567" s="39"/>
      <c r="G567" s="36"/>
      <c r="H567" s="26" t="s">
        <v>61</v>
      </c>
      <c r="I567" s="27" t="s">
        <v>62</v>
      </c>
      <c r="J567" s="27" t="s">
        <v>63</v>
      </c>
      <c r="K567" s="28">
        <v>385</v>
      </c>
      <c r="L567" s="28">
        <v>970</v>
      </c>
      <c r="M567" s="29"/>
      <c r="N567" s="30">
        <f t="shared" si="49"/>
        <v>0</v>
      </c>
    </row>
    <row r="568" spans="1:14" s="23" customFormat="1" ht="29.25" customHeight="1">
      <c r="A568" s="17">
        <v>1</v>
      </c>
      <c r="B568" s="24" t="s">
        <v>56</v>
      </c>
      <c r="C568" s="24" t="s">
        <v>19</v>
      </c>
      <c r="D568" s="24" t="s">
        <v>26</v>
      </c>
      <c r="E568" s="25" t="str">
        <f t="shared" si="48"/>
        <v>LR-CAP-156487, Шапка, р.54-56, цвет кремовый</v>
      </c>
      <c r="F568" s="40"/>
      <c r="G568" s="37"/>
      <c r="H568" s="26" t="s">
        <v>64</v>
      </c>
      <c r="I568" s="27" t="s">
        <v>65</v>
      </c>
      <c r="J568" s="27" t="s">
        <v>66</v>
      </c>
      <c r="K568" s="28">
        <v>385</v>
      </c>
      <c r="L568" s="28">
        <v>970</v>
      </c>
      <c r="M568" s="29"/>
      <c r="N568" s="30">
        <f t="shared" si="49"/>
        <v>0</v>
      </c>
    </row>
    <row r="569" spans="1:14" s="31" customFormat="1" ht="29.25" customHeight="1">
      <c r="A569" s="17">
        <v>1</v>
      </c>
      <c r="B569" s="24" t="s">
        <v>56</v>
      </c>
      <c r="C569" s="24" t="s">
        <v>22</v>
      </c>
      <c r="D569" s="24" t="s">
        <v>24</v>
      </c>
      <c r="E569" s="25" t="str">
        <f t="shared" si="48"/>
        <v>LR-CAP-156487, Шапка, р.50-52, цвет розовый</v>
      </c>
      <c r="F569" s="38" t="s">
        <v>22</v>
      </c>
      <c r="G569" s="35"/>
      <c r="H569" s="26" t="s">
        <v>58</v>
      </c>
      <c r="I569" s="27" t="s">
        <v>59</v>
      </c>
      <c r="J569" s="27" t="s">
        <v>60</v>
      </c>
      <c r="K569" s="28">
        <v>385</v>
      </c>
      <c r="L569" s="28">
        <v>970</v>
      </c>
      <c r="M569" s="29"/>
      <c r="N569" s="30">
        <f t="shared" si="49"/>
        <v>0</v>
      </c>
    </row>
    <row r="570" spans="1:14" s="23" customFormat="1" ht="29.25" customHeight="1">
      <c r="A570" s="17">
        <v>1</v>
      </c>
      <c r="B570" s="24" t="s">
        <v>56</v>
      </c>
      <c r="C570" s="24" t="s">
        <v>22</v>
      </c>
      <c r="D570" s="24" t="s">
        <v>25</v>
      </c>
      <c r="E570" s="25" t="str">
        <f t="shared" si="48"/>
        <v>LR-CAP-156487, Шапка, р.52-54, цвет розовый</v>
      </c>
      <c r="F570" s="39"/>
      <c r="G570" s="36"/>
      <c r="H570" s="26" t="s">
        <v>61</v>
      </c>
      <c r="I570" s="27" t="s">
        <v>62</v>
      </c>
      <c r="J570" s="27" t="s">
        <v>63</v>
      </c>
      <c r="K570" s="28">
        <v>385</v>
      </c>
      <c r="L570" s="28">
        <v>970</v>
      </c>
      <c r="M570" s="29"/>
      <c r="N570" s="30">
        <f t="shared" si="49"/>
        <v>0</v>
      </c>
    </row>
    <row r="571" spans="1:14" s="23" customFormat="1" ht="29.25" customHeight="1">
      <c r="A571" s="17">
        <v>1</v>
      </c>
      <c r="B571" s="24" t="s">
        <v>56</v>
      </c>
      <c r="C571" s="24" t="s">
        <v>22</v>
      </c>
      <c r="D571" s="24" t="s">
        <v>26</v>
      </c>
      <c r="E571" s="25" t="str">
        <f t="shared" si="48"/>
        <v>LR-CAP-156487, Шапка, р.54-56, цвет розовый</v>
      </c>
      <c r="F571" s="40"/>
      <c r="G571" s="37"/>
      <c r="H571" s="26" t="s">
        <v>64</v>
      </c>
      <c r="I571" s="27" t="s">
        <v>65</v>
      </c>
      <c r="J571" s="27" t="s">
        <v>66</v>
      </c>
      <c r="K571" s="28">
        <v>385</v>
      </c>
      <c r="L571" s="28">
        <v>970</v>
      </c>
      <c r="M571" s="29"/>
      <c r="N571" s="30">
        <f t="shared" si="49"/>
        <v>0</v>
      </c>
    </row>
    <row r="572" spans="1:14" s="31" customFormat="1" ht="29.25" customHeight="1">
      <c r="A572" s="17">
        <v>1</v>
      </c>
      <c r="B572" s="24" t="s">
        <v>56</v>
      </c>
      <c r="C572" s="24" t="s">
        <v>18</v>
      </c>
      <c r="D572" s="24" t="s">
        <v>24</v>
      </c>
      <c r="E572" s="25" t="str">
        <f t="shared" si="48"/>
        <v>LR-CAP-156487, Шапка, р.50-52, цвет серый</v>
      </c>
      <c r="F572" s="38" t="s">
        <v>18</v>
      </c>
      <c r="G572" s="35"/>
      <c r="H572" s="26" t="s">
        <v>58</v>
      </c>
      <c r="I572" s="27" t="s">
        <v>59</v>
      </c>
      <c r="J572" s="27" t="s">
        <v>60</v>
      </c>
      <c r="K572" s="28">
        <v>385</v>
      </c>
      <c r="L572" s="28">
        <v>970</v>
      </c>
      <c r="M572" s="29"/>
      <c r="N572" s="30">
        <f t="shared" si="49"/>
        <v>0</v>
      </c>
    </row>
    <row r="573" spans="1:14" s="23" customFormat="1" ht="29.25" customHeight="1">
      <c r="A573" s="17">
        <v>1</v>
      </c>
      <c r="B573" s="24" t="s">
        <v>56</v>
      </c>
      <c r="C573" s="24" t="s">
        <v>18</v>
      </c>
      <c r="D573" s="24" t="s">
        <v>25</v>
      </c>
      <c r="E573" s="25" t="str">
        <f t="shared" si="48"/>
        <v>LR-CAP-156487, Шапка, р.52-54, цвет серый</v>
      </c>
      <c r="F573" s="39"/>
      <c r="G573" s="36"/>
      <c r="H573" s="26" t="s">
        <v>61</v>
      </c>
      <c r="I573" s="27" t="s">
        <v>62</v>
      </c>
      <c r="J573" s="27" t="s">
        <v>63</v>
      </c>
      <c r="K573" s="28">
        <v>385</v>
      </c>
      <c r="L573" s="28">
        <v>970</v>
      </c>
      <c r="M573" s="29"/>
      <c r="N573" s="30">
        <f t="shared" si="49"/>
        <v>0</v>
      </c>
    </row>
    <row r="574" spans="1:14" s="23" customFormat="1" ht="29.25" customHeight="1">
      <c r="A574" s="17">
        <v>1</v>
      </c>
      <c r="B574" s="24" t="s">
        <v>56</v>
      </c>
      <c r="C574" s="24" t="s">
        <v>18</v>
      </c>
      <c r="D574" s="24" t="s">
        <v>26</v>
      </c>
      <c r="E574" s="25" t="str">
        <f t="shared" si="48"/>
        <v>LR-CAP-156487, Шапка, р.54-56, цвет серый</v>
      </c>
      <c r="F574" s="40"/>
      <c r="G574" s="37"/>
      <c r="H574" s="26" t="s">
        <v>64</v>
      </c>
      <c r="I574" s="27" t="s">
        <v>65</v>
      </c>
      <c r="J574" s="27" t="s">
        <v>66</v>
      </c>
      <c r="K574" s="28">
        <v>385</v>
      </c>
      <c r="L574" s="28">
        <v>970</v>
      </c>
      <c r="M574" s="29"/>
      <c r="N574" s="30">
        <f t="shared" si="49"/>
        <v>0</v>
      </c>
    </row>
    <row r="575" spans="1:14" s="31" customFormat="1" ht="29.25" customHeight="1">
      <c r="A575" s="17">
        <v>1</v>
      </c>
      <c r="B575" s="24" t="s">
        <v>56</v>
      </c>
      <c r="C575" s="24" t="s">
        <v>21</v>
      </c>
      <c r="D575" s="24" t="s">
        <v>24</v>
      </c>
      <c r="E575" s="25" t="str">
        <f t="shared" si="48"/>
        <v>LR-CAP-156487, Шапка, р.50-52, цвет черный</v>
      </c>
      <c r="F575" s="38" t="s">
        <v>21</v>
      </c>
      <c r="G575" s="35"/>
      <c r="H575" s="26" t="s">
        <v>58</v>
      </c>
      <c r="I575" s="27" t="s">
        <v>59</v>
      </c>
      <c r="J575" s="27" t="s">
        <v>60</v>
      </c>
      <c r="K575" s="28">
        <v>385</v>
      </c>
      <c r="L575" s="28">
        <v>970</v>
      </c>
      <c r="M575" s="29"/>
      <c r="N575" s="30">
        <f t="shared" si="49"/>
        <v>0</v>
      </c>
    </row>
    <row r="576" spans="1:14" s="23" customFormat="1" ht="29.25" customHeight="1">
      <c r="A576" s="17">
        <v>1</v>
      </c>
      <c r="B576" s="24" t="s">
        <v>56</v>
      </c>
      <c r="C576" s="24" t="s">
        <v>21</v>
      </c>
      <c r="D576" s="24" t="s">
        <v>25</v>
      </c>
      <c r="E576" s="25" t="str">
        <f t="shared" si="48"/>
        <v>LR-CAP-156487, Шапка, р.52-54, цвет черный</v>
      </c>
      <c r="F576" s="39"/>
      <c r="G576" s="36"/>
      <c r="H576" s="26" t="s">
        <v>61</v>
      </c>
      <c r="I576" s="27" t="s">
        <v>62</v>
      </c>
      <c r="J576" s="27" t="s">
        <v>63</v>
      </c>
      <c r="K576" s="28">
        <v>385</v>
      </c>
      <c r="L576" s="28">
        <v>970</v>
      </c>
      <c r="M576" s="29"/>
      <c r="N576" s="30">
        <f t="shared" si="49"/>
        <v>0</v>
      </c>
    </row>
    <row r="577" spans="1:14" s="23" customFormat="1" ht="29.25" customHeight="1">
      <c r="A577" s="17">
        <v>1</v>
      </c>
      <c r="B577" s="24" t="s">
        <v>56</v>
      </c>
      <c r="C577" s="24" t="s">
        <v>21</v>
      </c>
      <c r="D577" s="24" t="s">
        <v>26</v>
      </c>
      <c r="E577" s="25" t="str">
        <f t="shared" si="48"/>
        <v>LR-CAP-156487, Шапка, р.54-56, цвет черный</v>
      </c>
      <c r="F577" s="40"/>
      <c r="G577" s="37"/>
      <c r="H577" s="26" t="s">
        <v>64</v>
      </c>
      <c r="I577" s="27" t="s">
        <v>65</v>
      </c>
      <c r="J577" s="27" t="s">
        <v>66</v>
      </c>
      <c r="K577" s="28">
        <v>385</v>
      </c>
      <c r="L577" s="28">
        <v>970</v>
      </c>
      <c r="M577" s="29"/>
      <c r="N577" s="30">
        <f t="shared" si="49"/>
        <v>0</v>
      </c>
    </row>
    <row r="578" spans="1:14" s="23" customFormat="1" ht="20.25">
      <c r="A578" s="17">
        <v>1</v>
      </c>
      <c r="B578" s="18"/>
      <c r="C578" s="18"/>
      <c r="D578" s="18"/>
      <c r="E578" s="18"/>
      <c r="F578" s="19" t="s">
        <v>99</v>
      </c>
      <c r="G578" s="20"/>
      <c r="H578" s="21"/>
      <c r="I578" s="22"/>
      <c r="J578" s="22"/>
      <c r="K578" s="22"/>
      <c r="L578" s="22"/>
      <c r="M578" s="22"/>
      <c r="N578" s="22"/>
    </row>
    <row r="579" spans="1:14" s="31" customFormat="1" ht="29.25" customHeight="1">
      <c r="A579" s="17">
        <v>1</v>
      </c>
      <c r="B579" s="24" t="s">
        <v>57</v>
      </c>
      <c r="C579" s="24" t="s">
        <v>17</v>
      </c>
      <c r="D579" s="24" t="s">
        <v>24</v>
      </c>
      <c r="E579" s="25" t="str">
        <f t="shared" ref="E579:E587" si="50">CONCATENATE(B579,", Шапка, р.",D579,", цвет ",C579)</f>
        <v>LR-CAP-156487-02, Шапка, р.50-52, цвет белый</v>
      </c>
      <c r="F579" s="38" t="s">
        <v>17</v>
      </c>
      <c r="G579" s="35"/>
      <c r="H579" s="26" t="s">
        <v>58</v>
      </c>
      <c r="I579" s="27" t="s">
        <v>59</v>
      </c>
      <c r="J579" s="27" t="s">
        <v>60</v>
      </c>
      <c r="K579" s="28">
        <v>385</v>
      </c>
      <c r="L579" s="28">
        <v>970</v>
      </c>
      <c r="M579" s="29"/>
      <c r="N579" s="30">
        <f t="shared" ref="N579:N581" si="51">M579*K579</f>
        <v>0</v>
      </c>
    </row>
    <row r="580" spans="1:14" s="23" customFormat="1" ht="29.25" customHeight="1">
      <c r="A580" s="17">
        <v>1</v>
      </c>
      <c r="B580" s="24" t="s">
        <v>57</v>
      </c>
      <c r="C580" s="24" t="s">
        <v>17</v>
      </c>
      <c r="D580" s="24" t="s">
        <v>25</v>
      </c>
      <c r="E580" s="25" t="str">
        <f t="shared" si="50"/>
        <v>LR-CAP-156487-02, Шапка, р.52-54, цвет белый</v>
      </c>
      <c r="F580" s="39"/>
      <c r="G580" s="36"/>
      <c r="H580" s="26" t="s">
        <v>61</v>
      </c>
      <c r="I580" s="27" t="s">
        <v>62</v>
      </c>
      <c r="J580" s="27" t="s">
        <v>63</v>
      </c>
      <c r="K580" s="28">
        <v>385</v>
      </c>
      <c r="L580" s="28">
        <v>970</v>
      </c>
      <c r="M580" s="29"/>
      <c r="N580" s="30">
        <f t="shared" si="51"/>
        <v>0</v>
      </c>
    </row>
    <row r="581" spans="1:14" s="23" customFormat="1" ht="29.25" customHeight="1">
      <c r="A581" s="17">
        <v>1</v>
      </c>
      <c r="B581" s="24" t="s">
        <v>57</v>
      </c>
      <c r="C581" s="24" t="s">
        <v>17</v>
      </c>
      <c r="D581" s="24" t="s">
        <v>26</v>
      </c>
      <c r="E581" s="25" t="str">
        <f t="shared" si="50"/>
        <v>LR-CAP-156487-02, Шапка, р.54-56, цвет белый</v>
      </c>
      <c r="F581" s="40"/>
      <c r="G581" s="37"/>
      <c r="H581" s="26" t="s">
        <v>64</v>
      </c>
      <c r="I581" s="27" t="s">
        <v>65</v>
      </c>
      <c r="J581" s="27" t="s">
        <v>66</v>
      </c>
      <c r="K581" s="28">
        <v>385</v>
      </c>
      <c r="L581" s="28">
        <v>970</v>
      </c>
      <c r="M581" s="29"/>
      <c r="N581" s="30">
        <f t="shared" si="51"/>
        <v>0</v>
      </c>
    </row>
    <row r="582" spans="1:14" s="31" customFormat="1" ht="29.25" customHeight="1">
      <c r="A582" s="17">
        <v>1</v>
      </c>
      <c r="B582" s="24" t="s">
        <v>57</v>
      </c>
      <c r="C582" s="24" t="s">
        <v>20</v>
      </c>
      <c r="D582" s="24" t="s">
        <v>24</v>
      </c>
      <c r="E582" s="25" t="str">
        <f>CONCATENATE(B582,", Шапка, р.",D582,", цвет ",C582)</f>
        <v>LR-CAP-156487-02, Шапка, р.50-52, цвет темно-синий</v>
      </c>
      <c r="F582" s="38" t="s">
        <v>20</v>
      </c>
      <c r="G582" s="35"/>
      <c r="H582" s="26" t="s">
        <v>58</v>
      </c>
      <c r="I582" s="27" t="s">
        <v>59</v>
      </c>
      <c r="J582" s="27" t="s">
        <v>60</v>
      </c>
      <c r="K582" s="28">
        <v>385</v>
      </c>
      <c r="L582" s="28">
        <v>970</v>
      </c>
      <c r="M582" s="29"/>
      <c r="N582" s="30">
        <f>M582*K582</f>
        <v>0</v>
      </c>
    </row>
    <row r="583" spans="1:14" s="23" customFormat="1" ht="29.25" customHeight="1">
      <c r="A583" s="17">
        <v>1</v>
      </c>
      <c r="B583" s="24" t="s">
        <v>57</v>
      </c>
      <c r="C583" s="24" t="s">
        <v>20</v>
      </c>
      <c r="D583" s="24" t="s">
        <v>25</v>
      </c>
      <c r="E583" s="25" t="str">
        <f>CONCATENATE(B583,", Шапка, р.",D583,", цвет ",C583)</f>
        <v>LR-CAP-156487-02, Шапка, р.52-54, цвет темно-синий</v>
      </c>
      <c r="F583" s="39"/>
      <c r="G583" s="36"/>
      <c r="H583" s="26" t="s">
        <v>61</v>
      </c>
      <c r="I583" s="27" t="s">
        <v>62</v>
      </c>
      <c r="J583" s="27" t="s">
        <v>63</v>
      </c>
      <c r="K583" s="28">
        <v>385</v>
      </c>
      <c r="L583" s="28">
        <v>970</v>
      </c>
      <c r="M583" s="29"/>
      <c r="N583" s="30">
        <f>M583*K583</f>
        <v>0</v>
      </c>
    </row>
    <row r="584" spans="1:14" s="23" customFormat="1" ht="29.25" customHeight="1">
      <c r="A584" s="17">
        <v>1</v>
      </c>
      <c r="B584" s="24" t="s">
        <v>57</v>
      </c>
      <c r="C584" s="24" t="s">
        <v>20</v>
      </c>
      <c r="D584" s="24" t="s">
        <v>26</v>
      </c>
      <c r="E584" s="25" t="str">
        <f>CONCATENATE(B584,", Шапка, р.",D584,", цвет ",C584)</f>
        <v>LR-CAP-156487-02, Шапка, р.54-56, цвет темно-синий</v>
      </c>
      <c r="F584" s="40"/>
      <c r="G584" s="37"/>
      <c r="H584" s="26" t="s">
        <v>64</v>
      </c>
      <c r="I584" s="27" t="s">
        <v>65</v>
      </c>
      <c r="J584" s="27" t="s">
        <v>66</v>
      </c>
      <c r="K584" s="28">
        <v>385</v>
      </c>
      <c r="L584" s="28">
        <v>970</v>
      </c>
      <c r="M584" s="29"/>
      <c r="N584" s="30">
        <f>M584*K584</f>
        <v>0</v>
      </c>
    </row>
    <row r="585" spans="1:14" s="31" customFormat="1" ht="29.25" customHeight="1">
      <c r="A585" s="17">
        <v>1</v>
      </c>
      <c r="B585" s="24" t="s">
        <v>57</v>
      </c>
      <c r="C585" s="24" t="s">
        <v>21</v>
      </c>
      <c r="D585" s="24" t="s">
        <v>24</v>
      </c>
      <c r="E585" s="25" t="str">
        <f t="shared" si="50"/>
        <v>LR-CAP-156487-02, Шапка, р.50-52, цвет черный</v>
      </c>
      <c r="F585" s="38" t="s">
        <v>21</v>
      </c>
      <c r="G585" s="35"/>
      <c r="H585" s="26" t="s">
        <v>58</v>
      </c>
      <c r="I585" s="27" t="s">
        <v>59</v>
      </c>
      <c r="J585" s="27" t="s">
        <v>60</v>
      </c>
      <c r="K585" s="28">
        <v>385</v>
      </c>
      <c r="L585" s="28">
        <v>970</v>
      </c>
      <c r="M585" s="29"/>
      <c r="N585" s="30">
        <f t="shared" ref="N585:N587" si="52">M585*K585</f>
        <v>0</v>
      </c>
    </row>
    <row r="586" spans="1:14" s="23" customFormat="1" ht="29.25" customHeight="1">
      <c r="A586" s="17">
        <v>1</v>
      </c>
      <c r="B586" s="24" t="s">
        <v>57</v>
      </c>
      <c r="C586" s="24" t="s">
        <v>21</v>
      </c>
      <c r="D586" s="24" t="s">
        <v>25</v>
      </c>
      <c r="E586" s="25" t="str">
        <f t="shared" si="50"/>
        <v>LR-CAP-156487-02, Шапка, р.52-54, цвет черный</v>
      </c>
      <c r="F586" s="39"/>
      <c r="G586" s="36"/>
      <c r="H586" s="26" t="s">
        <v>61</v>
      </c>
      <c r="I586" s="27" t="s">
        <v>62</v>
      </c>
      <c r="J586" s="27" t="s">
        <v>63</v>
      </c>
      <c r="K586" s="28">
        <v>385</v>
      </c>
      <c r="L586" s="28">
        <v>970</v>
      </c>
      <c r="M586" s="29"/>
      <c r="N586" s="30">
        <f t="shared" si="52"/>
        <v>0</v>
      </c>
    </row>
    <row r="587" spans="1:14" s="23" customFormat="1" ht="29.25" customHeight="1">
      <c r="A587" s="17">
        <v>1</v>
      </c>
      <c r="B587" s="24" t="s">
        <v>57</v>
      </c>
      <c r="C587" s="24" t="s">
        <v>21</v>
      </c>
      <c r="D587" s="24" t="s">
        <v>26</v>
      </c>
      <c r="E587" s="25" t="str">
        <f t="shared" si="50"/>
        <v>LR-CAP-156487-02, Шапка, р.54-56, цвет черный</v>
      </c>
      <c r="F587" s="40"/>
      <c r="G587" s="37"/>
      <c r="H587" s="26" t="s">
        <v>64</v>
      </c>
      <c r="I587" s="27" t="s">
        <v>65</v>
      </c>
      <c r="J587" s="27" t="s">
        <v>66</v>
      </c>
      <c r="K587" s="28">
        <v>385</v>
      </c>
      <c r="L587" s="28">
        <v>970</v>
      </c>
      <c r="M587" s="29"/>
      <c r="N587" s="30">
        <f t="shared" si="52"/>
        <v>0</v>
      </c>
    </row>
  </sheetData>
  <sheetProtection password="CE3E" sheet="1" objects="1" scenarios="1"/>
  <mergeCells count="185">
    <mergeCell ref="L2:N2"/>
    <mergeCell ref="L3:N3"/>
    <mergeCell ref="I7:K7"/>
    <mergeCell ref="F96:F98"/>
    <mergeCell ref="F99:F101"/>
    <mergeCell ref="F90:F92"/>
    <mergeCell ref="F102:F104"/>
    <mergeCell ref="F52:F54"/>
    <mergeCell ref="F64:F66"/>
    <mergeCell ref="F68:F70"/>
    <mergeCell ref="F74:F76"/>
    <mergeCell ref="F30:F32"/>
    <mergeCell ref="F36:F38"/>
    <mergeCell ref="F39:F41"/>
    <mergeCell ref="F42:F44"/>
    <mergeCell ref="F11:F13"/>
    <mergeCell ref="F17:F19"/>
    <mergeCell ref="F20:F22"/>
    <mergeCell ref="F23:F25"/>
    <mergeCell ref="F14:F16"/>
    <mergeCell ref="F26:F28"/>
    <mergeCell ref="F77:F79"/>
    <mergeCell ref="F80:F82"/>
    <mergeCell ref="F71:F73"/>
    <mergeCell ref="F220:F222"/>
    <mergeCell ref="F226:F228"/>
    <mergeCell ref="F229:F231"/>
    <mergeCell ref="F232:F234"/>
    <mergeCell ref="F191:F193"/>
    <mergeCell ref="F194:F196"/>
    <mergeCell ref="F185:F187"/>
    <mergeCell ref="F197:F199"/>
    <mergeCell ref="F147:F149"/>
    <mergeCell ref="F159:F161"/>
    <mergeCell ref="F163:F165"/>
    <mergeCell ref="F169:F171"/>
    <mergeCell ref="F201:F203"/>
    <mergeCell ref="F207:F209"/>
    <mergeCell ref="F210:F212"/>
    <mergeCell ref="F213:F215"/>
    <mergeCell ref="F204:F206"/>
    <mergeCell ref="F216:F218"/>
    <mergeCell ref="F172:F174"/>
    <mergeCell ref="F175:F177"/>
    <mergeCell ref="F166:F168"/>
    <mergeCell ref="F178:F180"/>
    <mergeCell ref="F182:F184"/>
    <mergeCell ref="F188:F190"/>
    <mergeCell ref="F283:F285"/>
    <mergeCell ref="F286:F288"/>
    <mergeCell ref="F242:F244"/>
    <mergeCell ref="F254:F256"/>
    <mergeCell ref="F258:F260"/>
    <mergeCell ref="F264:F266"/>
    <mergeCell ref="F290:F292"/>
    <mergeCell ref="F293:F295"/>
    <mergeCell ref="F296:F298"/>
    <mergeCell ref="F267:F269"/>
    <mergeCell ref="F270:F272"/>
    <mergeCell ref="F261:F263"/>
    <mergeCell ref="F273:F275"/>
    <mergeCell ref="F277:F279"/>
    <mergeCell ref="F448:F450"/>
    <mergeCell ref="F376:F378"/>
    <mergeCell ref="F382:F384"/>
    <mergeCell ref="F385:F387"/>
    <mergeCell ref="F388:F390"/>
    <mergeCell ref="F347:F349"/>
    <mergeCell ref="F350:F352"/>
    <mergeCell ref="F341:F343"/>
    <mergeCell ref="F353:F355"/>
    <mergeCell ref="F344:F346"/>
    <mergeCell ref="F369:F371"/>
    <mergeCell ref="F372:F374"/>
    <mergeCell ref="F524:F526"/>
    <mergeCell ref="F528:F530"/>
    <mergeCell ref="F534:F536"/>
    <mergeCell ref="F490:F492"/>
    <mergeCell ref="F496:F498"/>
    <mergeCell ref="F464:F466"/>
    <mergeCell ref="F455:F457"/>
    <mergeCell ref="F467:F469"/>
    <mergeCell ref="F452:F454"/>
    <mergeCell ref="F458:F460"/>
    <mergeCell ref="F461:F463"/>
    <mergeCell ref="F509:F511"/>
    <mergeCell ref="F515:F517"/>
    <mergeCell ref="F518:F520"/>
    <mergeCell ref="F521:F523"/>
    <mergeCell ref="F499:F501"/>
    <mergeCell ref="F502:F504"/>
    <mergeCell ref="F493:F495"/>
    <mergeCell ref="F505:F507"/>
    <mergeCell ref="F486:F488"/>
    <mergeCell ref="F512:F514"/>
    <mergeCell ref="F83:F85"/>
    <mergeCell ref="F87:F89"/>
    <mergeCell ref="F93:F95"/>
    <mergeCell ref="F33:F35"/>
    <mergeCell ref="F45:F47"/>
    <mergeCell ref="F49:F51"/>
    <mergeCell ref="F55:F57"/>
    <mergeCell ref="F58:F60"/>
    <mergeCell ref="F61:F63"/>
    <mergeCell ref="F128:F130"/>
    <mergeCell ref="F140:F142"/>
    <mergeCell ref="F144:F146"/>
    <mergeCell ref="F150:F152"/>
    <mergeCell ref="F153:F155"/>
    <mergeCell ref="F156:F158"/>
    <mergeCell ref="F106:F108"/>
    <mergeCell ref="F112:F114"/>
    <mergeCell ref="F115:F117"/>
    <mergeCell ref="F118:F120"/>
    <mergeCell ref="F109:F111"/>
    <mergeCell ref="F121:F123"/>
    <mergeCell ref="F125:F127"/>
    <mergeCell ref="F131:F133"/>
    <mergeCell ref="F134:F136"/>
    <mergeCell ref="F137:F139"/>
    <mergeCell ref="F223:F225"/>
    <mergeCell ref="F235:F237"/>
    <mergeCell ref="F239:F241"/>
    <mergeCell ref="F245:F247"/>
    <mergeCell ref="F248:F250"/>
    <mergeCell ref="F251:F253"/>
    <mergeCell ref="F357:F359"/>
    <mergeCell ref="F363:F365"/>
    <mergeCell ref="F366:F368"/>
    <mergeCell ref="F360:F362"/>
    <mergeCell ref="F303:F305"/>
    <mergeCell ref="F315:F317"/>
    <mergeCell ref="F319:F321"/>
    <mergeCell ref="F325:F327"/>
    <mergeCell ref="F328:F330"/>
    <mergeCell ref="F331:F333"/>
    <mergeCell ref="F322:F324"/>
    <mergeCell ref="F334:F336"/>
    <mergeCell ref="F338:F340"/>
    <mergeCell ref="F300:F302"/>
    <mergeCell ref="F306:F308"/>
    <mergeCell ref="F309:F311"/>
    <mergeCell ref="F312:F314"/>
    <mergeCell ref="F280:F282"/>
    <mergeCell ref="F423:F425"/>
    <mergeCell ref="F471:F473"/>
    <mergeCell ref="F477:F479"/>
    <mergeCell ref="F480:F482"/>
    <mergeCell ref="F483:F485"/>
    <mergeCell ref="F474:F476"/>
    <mergeCell ref="F379:F381"/>
    <mergeCell ref="F391:F393"/>
    <mergeCell ref="F395:F397"/>
    <mergeCell ref="F401:F403"/>
    <mergeCell ref="F404:F406"/>
    <mergeCell ref="F407:F409"/>
    <mergeCell ref="F436:F438"/>
    <mergeCell ref="F433:F435"/>
    <mergeCell ref="F439:F441"/>
    <mergeCell ref="F442:F444"/>
    <mergeCell ref="F426:F428"/>
    <mergeCell ref="F417:F419"/>
    <mergeCell ref="F429:F431"/>
    <mergeCell ref="F398:F400"/>
    <mergeCell ref="F410:F412"/>
    <mergeCell ref="F414:F416"/>
    <mergeCell ref="F420:F422"/>
    <mergeCell ref="F445:F447"/>
    <mergeCell ref="F582:F584"/>
    <mergeCell ref="F585:F587"/>
    <mergeCell ref="F566:F568"/>
    <mergeCell ref="F569:F571"/>
    <mergeCell ref="F572:F574"/>
    <mergeCell ref="F575:F577"/>
    <mergeCell ref="F537:F539"/>
    <mergeCell ref="F540:F542"/>
    <mergeCell ref="F531:F533"/>
    <mergeCell ref="F543:F545"/>
    <mergeCell ref="F547:F549"/>
    <mergeCell ref="F553:F555"/>
    <mergeCell ref="F579:F581"/>
    <mergeCell ref="F556:F558"/>
    <mergeCell ref="F559:F561"/>
    <mergeCell ref="F550:F552"/>
    <mergeCell ref="F562:F564"/>
  </mergeCell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2017-01-14T14:53:35Z</dcterms:modified>
</cp:coreProperties>
</file>