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<sst xmlns="http://schemas.openxmlformats.org/spreadsheetml/2006/main" count="126" uniqueCount="98">
  <si>
    <t>Длина трубы, mm*</t>
  </si>
  <si>
    <t>Цена за шт, (РОЗН)</t>
  </si>
  <si>
    <t>Отводы</t>
  </si>
  <si>
    <t>Тройники</t>
  </si>
  <si>
    <t>Тройник 110/110Х45°</t>
  </si>
  <si>
    <t>Отвод 110Х45°</t>
  </si>
  <si>
    <t>Отвод 110Х87°</t>
  </si>
  <si>
    <t>Отвод 160Х45°</t>
  </si>
  <si>
    <t>Отвод 160Х87°</t>
  </si>
  <si>
    <t>Отвод 200Х45°</t>
  </si>
  <si>
    <t>Отвод 200Х87°</t>
  </si>
  <si>
    <t>Отвод 250Х45°</t>
  </si>
  <si>
    <t>Отвод 250Х87°</t>
  </si>
  <si>
    <t>Отвод 315Х45°</t>
  </si>
  <si>
    <t>Отвод 315Х87°</t>
  </si>
  <si>
    <t>Отвод 400Х45°</t>
  </si>
  <si>
    <t>Отвод 400Х87°</t>
  </si>
  <si>
    <t>Тройник 110/110Х87°</t>
  </si>
  <si>
    <t>Отвод 500Х45°</t>
  </si>
  <si>
    <t>Отвод 500Х87°</t>
  </si>
  <si>
    <t>Заглушки</t>
  </si>
  <si>
    <t>Заглушка раструбная 100мм</t>
  </si>
  <si>
    <t>Заглушка раструбная 160мм</t>
  </si>
  <si>
    <t>Заглушка раструбная 200мм</t>
  </si>
  <si>
    <t>Заглушка раструбная 250мм</t>
  </si>
  <si>
    <t>Заглушка раструбная 315мм</t>
  </si>
  <si>
    <t>Заглушка раструбная 400мм</t>
  </si>
  <si>
    <t>Заглушка раструбная 500мм</t>
  </si>
  <si>
    <t>Муфты</t>
  </si>
  <si>
    <t>Надвижная муфта 110</t>
  </si>
  <si>
    <t>Надвижная муфта 160</t>
  </si>
  <si>
    <t>Надвижная муфта 200</t>
  </si>
  <si>
    <t>Надвижная муфта 250</t>
  </si>
  <si>
    <t>Надвижная муфта 315</t>
  </si>
  <si>
    <t>Надвижная муфта 400</t>
  </si>
  <si>
    <t>Надвижная муфта 500</t>
  </si>
  <si>
    <t>толщина стенки E, mm</t>
  </si>
  <si>
    <t>Тройник 160/160х45°</t>
  </si>
  <si>
    <t>Тройник 160/110х45°</t>
  </si>
  <si>
    <t>Тройник 160/160х87°</t>
  </si>
  <si>
    <t>Тройник 160/110х87°</t>
  </si>
  <si>
    <t>Тройник 200/200х45°</t>
  </si>
  <si>
    <t>Тройник 200/160х45°</t>
  </si>
  <si>
    <t>Тройник 200/110х45°</t>
  </si>
  <si>
    <t>Тройник 200/200х87°</t>
  </si>
  <si>
    <t>Тройник 200/160х87°</t>
  </si>
  <si>
    <t>Тройник 200/110х87°</t>
  </si>
  <si>
    <t>Тройник 250/250х45°</t>
  </si>
  <si>
    <t>Тройник 250/200х45°</t>
  </si>
  <si>
    <t>Тройник 250/160х45°</t>
  </si>
  <si>
    <t>Тройник 250/110х45°</t>
  </si>
  <si>
    <t>Тройник 250/250х87°</t>
  </si>
  <si>
    <t>Тройник 250/200х87°</t>
  </si>
  <si>
    <t>Тройник 250/160х87°</t>
  </si>
  <si>
    <t>Тройник 250/110х87°</t>
  </si>
  <si>
    <t>Тройник 315/315х87°</t>
  </si>
  <si>
    <t>Тройник 315/315х45°</t>
  </si>
  <si>
    <t>Тройник 315/250х45°</t>
  </si>
  <si>
    <t>Тройник 315/200х45°</t>
  </si>
  <si>
    <t>Тройник 315/160х45°</t>
  </si>
  <si>
    <t>Тройник 315/110х45°</t>
  </si>
  <si>
    <t>Тройник 315/250х87°</t>
  </si>
  <si>
    <t>Тройник 315/200х87°</t>
  </si>
  <si>
    <t>Тройник 315/160х87°</t>
  </si>
  <si>
    <t>Тройник 315/110х87°</t>
  </si>
  <si>
    <t>Труба НПВХ, DN</t>
  </si>
  <si>
    <t>Цена за шт, от 100000 руб.</t>
  </si>
  <si>
    <t>Переходы редукционные</t>
  </si>
  <si>
    <t>Переход редукционный 160х110</t>
  </si>
  <si>
    <t>Переход редукционный 200х160</t>
  </si>
  <si>
    <t>Переход редукционный 250х200</t>
  </si>
  <si>
    <t>Переход редукционный 315х250</t>
  </si>
  <si>
    <t>Переход редукционный 400х315</t>
  </si>
  <si>
    <t>Переход редукционный 500х400</t>
  </si>
  <si>
    <t>Ревизии</t>
  </si>
  <si>
    <t>Ревизия 110</t>
  </si>
  <si>
    <t>Ревизия 160</t>
  </si>
  <si>
    <t>Ревизия 200</t>
  </si>
  <si>
    <t>Ревизия 250</t>
  </si>
  <si>
    <t>Ревизия 315</t>
  </si>
  <si>
    <t>Ревизия 400</t>
  </si>
  <si>
    <t>Ревизия 500</t>
  </si>
  <si>
    <t>Цена за шт,  от 50000 руб.</t>
  </si>
  <si>
    <t>Цена за шт, от 20000 руб.</t>
  </si>
  <si>
    <t>Седловая опора FABEKUN  с шаровым шарниром DN250/150</t>
  </si>
  <si>
    <t>Седловая опора FABEKUN  с шаровым шарниром DN300/150</t>
  </si>
  <si>
    <t>Седловая опора FABEKUN  с шаровым шарниром DN400/150</t>
  </si>
  <si>
    <t>Седловая опора FABEKUN  с шаровым шарниром DN400/200</t>
  </si>
  <si>
    <t>Седловая опора FABEKUN  с шаровым шарниром DN500-600/150</t>
  </si>
  <si>
    <t>Седловая опора FABEKUN  с шаровым шарниром DN500-600/200</t>
  </si>
  <si>
    <t>Седловая опора FABEKUN  с шаровым шарниром DN700-110/200</t>
  </si>
  <si>
    <t>Седловые опоры (переходы с магистральной трубы на меньший диаметр)</t>
  </si>
  <si>
    <r>
      <t xml:space="preserve">                                                 </t>
    </r>
    <r>
      <rPr>
        <b/>
        <sz val="12"/>
        <rFont val="Arial Cyr"/>
        <family val="0"/>
      </rPr>
      <t>ООО "Теплоконтроль-Энерго"</t>
    </r>
  </si>
  <si>
    <t xml:space="preserve">                                 630088, г. Новосибирск, ул. Петухова, 17, корп.3, оф.116</t>
  </si>
  <si>
    <r>
      <t>Товарная группа:</t>
    </r>
    <r>
      <rPr>
        <sz val="10"/>
        <rFont val="Arial Cyr"/>
        <family val="0"/>
      </rPr>
      <t xml:space="preserve"> Наружная канализация НПВХ</t>
    </r>
  </si>
  <si>
    <t xml:space="preserve"> т/ф (383)362-10-41, 28-98-050          e-mail: teplocontrol@rambler.ru       http://www.tepcontrol.ru</t>
  </si>
  <si>
    <t>цена с НДС</t>
  </si>
  <si>
    <t>Если вы не нашли нужный вам товар в прайс-листе - обратитесь к менеджерам компании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</si>
</sst>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color indexed="9"/>
      <name val="Arial"/>
      <family val="2"/>
    </font>
    <font>
      <sz val="9"/>
      <color indexed="9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9"/>
      <name val="Arial"/>
      <family val="2"/>
    </font>
    <font>
      <b/>
      <sz val="11"/>
      <color indexed="9"/>
      <name val="Arial Cyr"/>
      <family val="0"/>
    </font>
    <font>
      <b/>
      <sz val="10"/>
      <color indexed="9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7" fillId="3" borderId="13" xfId="0" applyNumberFormat="1" applyFont="1" applyFill="1" applyBorder="1" applyAlignment="1">
      <alignment horizontal="right"/>
    </xf>
    <xf numFmtId="164" fontId="7" fillId="3" borderId="4" xfId="0" applyNumberFormat="1" applyFont="1" applyFill="1" applyBorder="1" applyAlignment="1">
      <alignment horizontal="right"/>
    </xf>
    <xf numFmtId="164" fontId="7" fillId="3" borderId="14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164" fontId="7" fillId="3" borderId="15" xfId="0" applyNumberFormat="1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 horizontal="right"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7" fillId="3" borderId="4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7" fillId="3" borderId="5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7" fillId="3" borderId="6" xfId="0" applyNumberFormat="1" applyFont="1" applyFill="1" applyBorder="1" applyAlignment="1">
      <alignment horizontal="right"/>
    </xf>
    <xf numFmtId="164" fontId="7" fillId="3" borderId="17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7" fillId="3" borderId="13" xfId="0" applyNumberFormat="1" applyFont="1" applyFill="1" applyBorder="1" applyAlignment="1">
      <alignment horizontal="right"/>
    </xf>
    <xf numFmtId="164" fontId="7" fillId="3" borderId="14" xfId="0" applyNumberFormat="1" applyFont="1" applyFill="1" applyBorder="1" applyAlignment="1">
      <alignment horizontal="right"/>
    </xf>
    <xf numFmtId="164" fontId="7" fillId="3" borderId="15" xfId="0" applyNumberFormat="1" applyFont="1" applyFill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5" xfId="0" applyFont="1" applyBorder="1" applyAlignment="1">
      <alignment/>
    </xf>
    <xf numFmtId="0" fontId="11" fillId="2" borderId="7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3" fillId="2" borderId="27" xfId="0" applyNumberFormat="1" applyFont="1" applyFill="1" applyBorder="1" applyAlignment="1">
      <alignment horizontal="center" vertical="center" wrapText="1"/>
    </xf>
    <xf numFmtId="0" fontId="13" fillId="2" borderId="28" xfId="0" applyNumberFormat="1" applyFont="1" applyFill="1" applyBorder="1" applyAlignment="1">
      <alignment horizontal="center" vertical="center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30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2" fillId="3" borderId="31" xfId="18" applyNumberFormat="1" applyFont="1" applyFill="1" applyBorder="1" applyAlignment="1" applyProtection="1">
      <alignment horizontal="left" vertical="center"/>
      <protection locked="0"/>
    </xf>
    <xf numFmtId="49" fontId="2" fillId="3" borderId="32" xfId="18" applyNumberFormat="1" applyFont="1" applyFill="1" applyBorder="1" applyAlignment="1" applyProtection="1">
      <alignment horizontal="left" vertical="center"/>
      <protection locked="0"/>
    </xf>
    <xf numFmtId="49" fontId="2" fillId="3" borderId="33" xfId="18" applyNumberFormat="1" applyFont="1" applyFill="1" applyBorder="1" applyAlignment="1" applyProtection="1">
      <alignment horizontal="left" vertical="center"/>
      <protection locked="0"/>
    </xf>
    <xf numFmtId="49" fontId="2" fillId="3" borderId="34" xfId="18" applyNumberFormat="1" applyFont="1" applyFill="1" applyBorder="1" applyAlignment="1" applyProtection="1">
      <alignment horizontal="left" vertical="center"/>
      <protection locked="0"/>
    </xf>
    <xf numFmtId="49" fontId="2" fillId="3" borderId="35" xfId="18" applyNumberFormat="1" applyFont="1" applyFill="1" applyBorder="1" applyAlignment="1" applyProtection="1">
      <alignment horizontal="left" vertical="center"/>
      <protection locked="0"/>
    </xf>
    <xf numFmtId="49" fontId="2" fillId="3" borderId="36" xfId="18" applyNumberFormat="1" applyFont="1" applyFill="1" applyBorder="1" applyAlignment="1" applyProtection="1">
      <alignment horizontal="left" vertical="center"/>
      <protection locked="0"/>
    </xf>
    <xf numFmtId="49" fontId="2" fillId="3" borderId="37" xfId="18" applyNumberFormat="1" applyFont="1" applyFill="1" applyBorder="1" applyAlignment="1" applyProtection="1">
      <alignment horizontal="left" vertical="center"/>
      <protection locked="0"/>
    </xf>
    <xf numFmtId="49" fontId="2" fillId="3" borderId="38" xfId="18" applyNumberFormat="1" applyFont="1" applyFill="1" applyBorder="1" applyAlignment="1" applyProtection="1">
      <alignment horizontal="left" vertical="center"/>
      <protection locked="0"/>
    </xf>
    <xf numFmtId="49" fontId="2" fillId="3" borderId="39" xfId="18" applyNumberFormat="1" applyFont="1" applyFill="1" applyBorder="1" applyAlignment="1" applyProtection="1">
      <alignment horizontal="left" vertical="center"/>
      <protection locked="0"/>
    </xf>
    <xf numFmtId="0" fontId="2" fillId="3" borderId="40" xfId="18" applyFont="1" applyFill="1" applyBorder="1" applyAlignment="1" applyProtection="1">
      <alignment horizontal="left" vertical="center"/>
      <protection locked="0"/>
    </xf>
    <xf numFmtId="0" fontId="2" fillId="3" borderId="41" xfId="18" applyFont="1" applyFill="1" applyBorder="1" applyAlignment="1" applyProtection="1">
      <alignment horizontal="left" vertical="center"/>
      <protection locked="0"/>
    </xf>
    <xf numFmtId="0" fontId="2" fillId="3" borderId="42" xfId="18" applyFont="1" applyFill="1" applyBorder="1" applyAlignment="1" applyProtection="1">
      <alignment horizontal="left" vertical="center"/>
      <protection locked="0"/>
    </xf>
    <xf numFmtId="0" fontId="2" fillId="3" borderId="19" xfId="18" applyFont="1" applyFill="1" applyBorder="1" applyAlignment="1" applyProtection="1">
      <alignment horizontal="left" vertical="center"/>
      <protection locked="0"/>
    </xf>
    <xf numFmtId="0" fontId="2" fillId="3" borderId="43" xfId="18" applyFont="1" applyFill="1" applyBorder="1" applyAlignment="1" applyProtection="1">
      <alignment horizontal="left" vertical="center"/>
      <protection locked="0"/>
    </xf>
    <xf numFmtId="0" fontId="2" fillId="3" borderId="44" xfId="18" applyFont="1" applyFill="1" applyBorder="1" applyAlignment="1" applyProtection="1">
      <alignment horizontal="left" vertical="center"/>
      <protection locked="0"/>
    </xf>
    <xf numFmtId="0" fontId="2" fillId="3" borderId="45" xfId="18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Обычный_Прайс-лист COEX-2008 (с 01.07.08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76200</xdr:rowOff>
    </xdr:from>
    <xdr:to>
      <xdr:col>6</xdr:col>
      <xdr:colOff>1104900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>
          <a:off x="142875" y="714375"/>
          <a:ext cx="75342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25.375" style="0" customWidth="1"/>
    <col min="4" max="4" width="15.375" style="0" customWidth="1"/>
    <col min="5" max="5" width="13.125" style="0" customWidth="1"/>
    <col min="6" max="6" width="14.375" style="0" customWidth="1"/>
    <col min="7" max="7" width="14.875" style="0" customWidth="1"/>
  </cols>
  <sheetData>
    <row r="1" spans="1:7" ht="15.75">
      <c r="A1" s="92" t="s">
        <v>92</v>
      </c>
      <c r="B1" s="92"/>
      <c r="C1" s="92"/>
      <c r="D1" s="92"/>
      <c r="E1" s="92"/>
      <c r="F1" s="92"/>
      <c r="G1" s="92"/>
    </row>
    <row r="2" spans="1:7" ht="12.75">
      <c r="A2" s="92" t="s">
        <v>93</v>
      </c>
      <c r="B2" s="92"/>
      <c r="C2" s="92"/>
      <c r="D2" s="92"/>
      <c r="E2" s="92"/>
      <c r="F2" s="92"/>
      <c r="G2" s="92"/>
    </row>
    <row r="3" spans="1:7" ht="21.75" customHeight="1">
      <c r="A3" s="92" t="s">
        <v>95</v>
      </c>
      <c r="B3" s="92"/>
      <c r="C3" s="92"/>
      <c r="D3" s="92"/>
      <c r="E3" s="92"/>
      <c r="F3" s="92"/>
      <c r="G3" s="92"/>
    </row>
    <row r="4" spans="1:7" ht="30" customHeight="1" thickBot="1">
      <c r="A4" s="88" t="s">
        <v>94</v>
      </c>
      <c r="E4" s="93" t="s">
        <v>96</v>
      </c>
      <c r="F4" s="93"/>
      <c r="G4" s="93"/>
    </row>
    <row r="5" spans="1:7" ht="60" customHeight="1" thickBot="1" thickTop="1">
      <c r="A5" s="65" t="s">
        <v>65</v>
      </c>
      <c r="B5" s="13" t="s">
        <v>36</v>
      </c>
      <c r="C5" s="13" t="s">
        <v>0</v>
      </c>
      <c r="D5" s="14" t="s">
        <v>66</v>
      </c>
      <c r="E5" s="11" t="s">
        <v>82</v>
      </c>
      <c r="F5" s="11" t="s">
        <v>83</v>
      </c>
      <c r="G5" s="14" t="s">
        <v>1</v>
      </c>
    </row>
    <row r="6" spans="1:7" ht="12.75">
      <c r="A6" s="15">
        <v>110</v>
      </c>
      <c r="B6" s="72">
        <v>3.2</v>
      </c>
      <c r="C6" s="80">
        <v>1000</v>
      </c>
      <c r="D6" s="76">
        <f>G6*0.82</f>
        <v>216.562</v>
      </c>
      <c r="E6" s="81">
        <f>G6*0.85</f>
        <v>224.485</v>
      </c>
      <c r="F6" s="76">
        <f>G6*0.93</f>
        <v>245.61300000000003</v>
      </c>
      <c r="G6" s="82">
        <v>264.1</v>
      </c>
    </row>
    <row r="7" spans="1:7" ht="12.75">
      <c r="A7" s="16">
        <v>110</v>
      </c>
      <c r="B7" s="73">
        <v>3.2</v>
      </c>
      <c r="C7" s="75">
        <v>2000</v>
      </c>
      <c r="D7" s="77">
        <f aca="true" t="shared" si="0" ref="D7:D21">G7*0.82</f>
        <v>422.29999999999995</v>
      </c>
      <c r="E7" s="79">
        <f>G7*0.85</f>
        <v>437.75</v>
      </c>
      <c r="F7" s="77">
        <f aca="true" t="shared" si="1" ref="F7:F21">G7*0.93</f>
        <v>478.95000000000005</v>
      </c>
      <c r="G7" s="83">
        <v>515</v>
      </c>
    </row>
    <row r="8" spans="1:7" ht="12.75">
      <c r="A8" s="16">
        <v>110</v>
      </c>
      <c r="B8" s="73">
        <v>3.2</v>
      </c>
      <c r="C8" s="75">
        <v>3000</v>
      </c>
      <c r="D8" s="77">
        <f t="shared" si="0"/>
        <v>633.4499999999999</v>
      </c>
      <c r="E8" s="79">
        <f aca="true" t="shared" si="2" ref="E8:E21">G8*0.85</f>
        <v>656.625</v>
      </c>
      <c r="F8" s="77">
        <f t="shared" si="1"/>
        <v>718.4250000000001</v>
      </c>
      <c r="G8" s="83">
        <v>772.5</v>
      </c>
    </row>
    <row r="9" spans="1:7" ht="12.75">
      <c r="A9" s="16">
        <v>110</v>
      </c>
      <c r="B9" s="73">
        <v>3.2</v>
      </c>
      <c r="C9" s="75">
        <v>6060</v>
      </c>
      <c r="D9" s="77">
        <f t="shared" si="0"/>
        <v>1266.8999999999999</v>
      </c>
      <c r="E9" s="79">
        <f t="shared" si="2"/>
        <v>1313.25</v>
      </c>
      <c r="F9" s="77">
        <f t="shared" si="1"/>
        <v>1436.8500000000001</v>
      </c>
      <c r="G9" s="83">
        <v>1545</v>
      </c>
    </row>
    <row r="10" spans="1:7" ht="12.75">
      <c r="A10" s="16">
        <v>160</v>
      </c>
      <c r="B10" s="73">
        <v>4</v>
      </c>
      <c r="C10" s="75">
        <v>1000</v>
      </c>
      <c r="D10" s="77">
        <f t="shared" si="0"/>
        <v>309.1072</v>
      </c>
      <c r="E10" s="79">
        <f t="shared" si="2"/>
        <v>320.416</v>
      </c>
      <c r="F10" s="77">
        <f t="shared" si="1"/>
        <v>350.5728</v>
      </c>
      <c r="G10" s="83">
        <v>376.96</v>
      </c>
    </row>
    <row r="11" spans="1:7" ht="12.75">
      <c r="A11" s="16">
        <v>160</v>
      </c>
      <c r="B11" s="73">
        <v>4</v>
      </c>
      <c r="C11" s="75">
        <v>2000</v>
      </c>
      <c r="D11" s="77">
        <f t="shared" si="0"/>
        <v>637.222</v>
      </c>
      <c r="E11" s="79">
        <f t="shared" si="2"/>
        <v>660.535</v>
      </c>
      <c r="F11" s="77">
        <f t="shared" si="1"/>
        <v>722.7030000000001</v>
      </c>
      <c r="G11" s="83">
        <v>777.1</v>
      </c>
    </row>
    <row r="12" spans="1:7" ht="12.75">
      <c r="A12" s="16">
        <v>160</v>
      </c>
      <c r="B12" s="73">
        <v>4</v>
      </c>
      <c r="C12" s="75">
        <v>3000</v>
      </c>
      <c r="D12" s="77">
        <f t="shared" si="0"/>
        <v>880.27</v>
      </c>
      <c r="E12" s="79">
        <f t="shared" si="2"/>
        <v>912.475</v>
      </c>
      <c r="F12" s="77">
        <f t="shared" si="1"/>
        <v>998.355</v>
      </c>
      <c r="G12" s="83">
        <v>1073.5</v>
      </c>
    </row>
    <row r="13" spans="1:7" ht="12.75">
      <c r="A13" s="16">
        <v>160</v>
      </c>
      <c r="B13" s="73">
        <v>4</v>
      </c>
      <c r="C13" s="75">
        <v>6080</v>
      </c>
      <c r="D13" s="77">
        <f t="shared" si="0"/>
        <v>1722</v>
      </c>
      <c r="E13" s="79">
        <f t="shared" si="2"/>
        <v>1785</v>
      </c>
      <c r="F13" s="77">
        <f t="shared" si="1"/>
        <v>1953</v>
      </c>
      <c r="G13" s="83">
        <v>2100</v>
      </c>
    </row>
    <row r="14" spans="1:7" ht="12.75">
      <c r="A14" s="16">
        <v>200</v>
      </c>
      <c r="B14" s="73">
        <v>4.9</v>
      </c>
      <c r="C14" s="75">
        <v>1000</v>
      </c>
      <c r="D14" s="77">
        <f t="shared" si="0"/>
        <v>504.29999999999995</v>
      </c>
      <c r="E14" s="79">
        <f>G14*0.85</f>
        <v>522.75</v>
      </c>
      <c r="F14" s="77">
        <f>G14*0.93</f>
        <v>571.95</v>
      </c>
      <c r="G14" s="83">
        <v>615</v>
      </c>
    </row>
    <row r="15" spans="1:7" ht="12.75">
      <c r="A15" s="16">
        <v>200</v>
      </c>
      <c r="B15" s="73">
        <v>4.9</v>
      </c>
      <c r="C15" s="75">
        <v>2000</v>
      </c>
      <c r="D15" s="77">
        <f t="shared" si="0"/>
        <v>902</v>
      </c>
      <c r="E15" s="79">
        <f t="shared" si="2"/>
        <v>935</v>
      </c>
      <c r="F15" s="77">
        <f t="shared" si="1"/>
        <v>1023</v>
      </c>
      <c r="G15" s="83">
        <v>1100</v>
      </c>
    </row>
    <row r="16" spans="1:7" ht="12.75">
      <c r="A16" s="16">
        <v>200</v>
      </c>
      <c r="B16" s="73">
        <v>4.9</v>
      </c>
      <c r="C16" s="75">
        <v>3000</v>
      </c>
      <c r="D16" s="77">
        <f t="shared" si="0"/>
        <v>1372.6799999999998</v>
      </c>
      <c r="E16" s="79">
        <f t="shared" si="2"/>
        <v>1422.8999999999999</v>
      </c>
      <c r="F16" s="77">
        <f t="shared" si="1"/>
        <v>1556.8200000000002</v>
      </c>
      <c r="G16" s="83">
        <v>1674</v>
      </c>
    </row>
    <row r="17" spans="1:7" ht="12.75">
      <c r="A17" s="16">
        <v>200</v>
      </c>
      <c r="B17" s="73">
        <v>4.9</v>
      </c>
      <c r="C17" s="75">
        <v>6090</v>
      </c>
      <c r="D17" s="77">
        <f t="shared" si="0"/>
        <v>2676.48</v>
      </c>
      <c r="E17" s="79">
        <f t="shared" si="2"/>
        <v>2774.4</v>
      </c>
      <c r="F17" s="77">
        <f t="shared" si="1"/>
        <v>3035.52</v>
      </c>
      <c r="G17" s="83">
        <v>3264</v>
      </c>
    </row>
    <row r="18" spans="1:7" ht="12.75">
      <c r="A18" s="16">
        <v>250</v>
      </c>
      <c r="B18" s="73">
        <v>6.2</v>
      </c>
      <c r="C18" s="75">
        <v>6130</v>
      </c>
      <c r="D18" s="77">
        <f t="shared" si="0"/>
        <v>3935.9999999999995</v>
      </c>
      <c r="E18" s="79">
        <f t="shared" si="2"/>
        <v>4080</v>
      </c>
      <c r="F18" s="77">
        <f t="shared" si="1"/>
        <v>4464</v>
      </c>
      <c r="G18" s="83">
        <v>4800</v>
      </c>
    </row>
    <row r="19" spans="1:7" ht="12.75">
      <c r="A19" s="16">
        <v>315</v>
      </c>
      <c r="B19" s="73">
        <v>7.7</v>
      </c>
      <c r="C19" s="75">
        <v>6140</v>
      </c>
      <c r="D19" s="77">
        <f t="shared" si="0"/>
        <v>5740</v>
      </c>
      <c r="E19" s="79">
        <f t="shared" si="2"/>
        <v>5950</v>
      </c>
      <c r="F19" s="77">
        <f t="shared" si="1"/>
        <v>6510</v>
      </c>
      <c r="G19" s="83">
        <v>7000</v>
      </c>
    </row>
    <row r="20" spans="1:7" ht="12.75">
      <c r="A20" s="16">
        <v>400</v>
      </c>
      <c r="B20" s="73">
        <v>9.8</v>
      </c>
      <c r="C20" s="75">
        <v>6150</v>
      </c>
      <c r="D20" s="77">
        <f t="shared" si="0"/>
        <v>11316</v>
      </c>
      <c r="E20" s="79">
        <f t="shared" si="2"/>
        <v>11730</v>
      </c>
      <c r="F20" s="77">
        <f t="shared" si="1"/>
        <v>12834</v>
      </c>
      <c r="G20" s="84">
        <v>13800</v>
      </c>
    </row>
    <row r="21" spans="1:7" ht="13.5" thickBot="1">
      <c r="A21" s="17">
        <v>500</v>
      </c>
      <c r="B21" s="74">
        <v>12.3</v>
      </c>
      <c r="C21" s="85">
        <v>6160</v>
      </c>
      <c r="D21" s="78">
        <f t="shared" si="0"/>
        <v>18696</v>
      </c>
      <c r="E21" s="86">
        <f t="shared" si="2"/>
        <v>19380</v>
      </c>
      <c r="F21" s="78">
        <f t="shared" si="1"/>
        <v>21204</v>
      </c>
      <c r="G21" s="87">
        <v>22800</v>
      </c>
    </row>
    <row r="22" spans="1:7" ht="37.5" customHeight="1" thickBot="1">
      <c r="A22" s="66" t="s">
        <v>2</v>
      </c>
      <c r="B22" s="67"/>
      <c r="C22" s="68"/>
      <c r="D22" s="10" t="s">
        <v>66</v>
      </c>
      <c r="E22" s="69" t="s">
        <v>82</v>
      </c>
      <c r="F22" s="70" t="s">
        <v>83</v>
      </c>
      <c r="G22" s="71" t="s">
        <v>1</v>
      </c>
    </row>
    <row r="23" spans="1:7" ht="22.5" customHeight="1" thickTop="1">
      <c r="A23" s="100" t="s">
        <v>5</v>
      </c>
      <c r="B23" s="101"/>
      <c r="C23" s="102"/>
      <c r="D23" s="3">
        <f>G23*0.82</f>
        <v>135.29999999999998</v>
      </c>
      <c r="E23" s="3">
        <f>G23*0.85</f>
        <v>140.25</v>
      </c>
      <c r="F23" s="3">
        <f>G23*0.93</f>
        <v>153.45000000000002</v>
      </c>
      <c r="G23" s="4">
        <v>165</v>
      </c>
    </row>
    <row r="24" spans="1:7" ht="12.75">
      <c r="A24" s="103" t="s">
        <v>6</v>
      </c>
      <c r="B24" s="104"/>
      <c r="C24" s="105"/>
      <c r="D24" s="1">
        <f aca="true" t="shared" si="3" ref="D24:D36">G24*0.82</f>
        <v>110.69999999999999</v>
      </c>
      <c r="E24" s="1">
        <f aca="true" t="shared" si="4" ref="E24:E36">G24*0.85</f>
        <v>114.75</v>
      </c>
      <c r="F24" s="1">
        <f aca="true" t="shared" si="5" ref="F24:F36">G24*0.93</f>
        <v>125.55000000000001</v>
      </c>
      <c r="G24" s="5">
        <v>135</v>
      </c>
    </row>
    <row r="25" spans="1:7" ht="12.75">
      <c r="A25" s="103" t="s">
        <v>7</v>
      </c>
      <c r="B25" s="104"/>
      <c r="C25" s="105"/>
      <c r="D25" s="1">
        <f t="shared" si="3"/>
        <v>254.2</v>
      </c>
      <c r="E25" s="1">
        <f t="shared" si="4"/>
        <v>263.5</v>
      </c>
      <c r="F25" s="1">
        <f t="shared" si="5"/>
        <v>288.3</v>
      </c>
      <c r="G25" s="5">
        <v>310</v>
      </c>
    </row>
    <row r="26" spans="1:7" ht="12.75">
      <c r="A26" s="103" t="s">
        <v>8</v>
      </c>
      <c r="B26" s="104"/>
      <c r="C26" s="105"/>
      <c r="D26" s="1">
        <f t="shared" si="3"/>
        <v>254.2</v>
      </c>
      <c r="E26" s="1">
        <f t="shared" si="4"/>
        <v>263.5</v>
      </c>
      <c r="F26" s="1">
        <f t="shared" si="5"/>
        <v>288.3</v>
      </c>
      <c r="G26" s="5">
        <v>310</v>
      </c>
    </row>
    <row r="27" spans="1:7" ht="12.75">
      <c r="A27" s="103" t="s">
        <v>9</v>
      </c>
      <c r="B27" s="104"/>
      <c r="C27" s="105"/>
      <c r="D27" s="1">
        <f t="shared" si="3"/>
        <v>426.4</v>
      </c>
      <c r="E27" s="1">
        <f t="shared" si="4"/>
        <v>442</v>
      </c>
      <c r="F27" s="1">
        <f t="shared" si="5"/>
        <v>483.6</v>
      </c>
      <c r="G27" s="5">
        <v>520</v>
      </c>
    </row>
    <row r="28" spans="1:7" ht="12.75">
      <c r="A28" s="103" t="s">
        <v>10</v>
      </c>
      <c r="B28" s="104"/>
      <c r="C28" s="105"/>
      <c r="D28" s="1">
        <f t="shared" si="3"/>
        <v>426.4</v>
      </c>
      <c r="E28" s="1">
        <f t="shared" si="4"/>
        <v>442</v>
      </c>
      <c r="F28" s="1">
        <f t="shared" si="5"/>
        <v>483.6</v>
      </c>
      <c r="G28" s="5">
        <v>520</v>
      </c>
    </row>
    <row r="29" spans="1:7" ht="12.75">
      <c r="A29" s="103" t="s">
        <v>11</v>
      </c>
      <c r="B29" s="104"/>
      <c r="C29" s="105"/>
      <c r="D29" s="1">
        <f t="shared" si="3"/>
        <v>1623.6</v>
      </c>
      <c r="E29" s="1">
        <f t="shared" si="4"/>
        <v>1683</v>
      </c>
      <c r="F29" s="1">
        <f t="shared" si="5"/>
        <v>1841.4</v>
      </c>
      <c r="G29" s="5">
        <v>1980</v>
      </c>
    </row>
    <row r="30" spans="1:7" ht="12.75">
      <c r="A30" s="103" t="s">
        <v>12</v>
      </c>
      <c r="B30" s="104"/>
      <c r="C30" s="105"/>
      <c r="D30" s="1">
        <f t="shared" si="3"/>
        <v>1623.6</v>
      </c>
      <c r="E30" s="1">
        <f t="shared" si="4"/>
        <v>1683</v>
      </c>
      <c r="F30" s="1">
        <f t="shared" si="5"/>
        <v>1841.4</v>
      </c>
      <c r="G30" s="5">
        <v>1980</v>
      </c>
    </row>
    <row r="31" spans="1:7" ht="12.75">
      <c r="A31" s="103" t="s">
        <v>13</v>
      </c>
      <c r="B31" s="104"/>
      <c r="C31" s="105"/>
      <c r="D31" s="1">
        <f t="shared" si="3"/>
        <v>2296</v>
      </c>
      <c r="E31" s="1">
        <f t="shared" si="4"/>
        <v>2380</v>
      </c>
      <c r="F31" s="1">
        <f t="shared" si="5"/>
        <v>2604</v>
      </c>
      <c r="G31" s="5">
        <v>2800</v>
      </c>
    </row>
    <row r="32" spans="1:7" ht="12.75">
      <c r="A32" s="103" t="s">
        <v>14</v>
      </c>
      <c r="B32" s="104"/>
      <c r="C32" s="105"/>
      <c r="D32" s="1">
        <f t="shared" si="3"/>
        <v>2296</v>
      </c>
      <c r="E32" s="1">
        <f t="shared" si="4"/>
        <v>2380</v>
      </c>
      <c r="F32" s="1">
        <f t="shared" si="5"/>
        <v>2604</v>
      </c>
      <c r="G32" s="5">
        <v>2800</v>
      </c>
    </row>
    <row r="33" spans="1:7" ht="12.75">
      <c r="A33" s="103" t="s">
        <v>15</v>
      </c>
      <c r="B33" s="104"/>
      <c r="C33" s="105"/>
      <c r="D33" s="1">
        <f t="shared" si="3"/>
        <v>5576</v>
      </c>
      <c r="E33" s="1">
        <f t="shared" si="4"/>
        <v>5780</v>
      </c>
      <c r="F33" s="1">
        <f t="shared" si="5"/>
        <v>6324</v>
      </c>
      <c r="G33" s="5">
        <v>6800</v>
      </c>
    </row>
    <row r="34" spans="1:7" ht="12.75">
      <c r="A34" s="103" t="s">
        <v>16</v>
      </c>
      <c r="B34" s="104"/>
      <c r="C34" s="105"/>
      <c r="D34" s="1">
        <f t="shared" si="3"/>
        <v>8035.999999999999</v>
      </c>
      <c r="E34" s="1">
        <f t="shared" si="4"/>
        <v>8330</v>
      </c>
      <c r="F34" s="1">
        <f t="shared" si="5"/>
        <v>9114</v>
      </c>
      <c r="G34" s="5">
        <v>9800</v>
      </c>
    </row>
    <row r="35" spans="1:7" ht="12.75">
      <c r="A35" s="103" t="s">
        <v>18</v>
      </c>
      <c r="B35" s="104"/>
      <c r="C35" s="105"/>
      <c r="D35" s="1">
        <f t="shared" si="3"/>
        <v>10496</v>
      </c>
      <c r="E35" s="1">
        <f t="shared" si="4"/>
        <v>10880</v>
      </c>
      <c r="F35" s="1">
        <f t="shared" si="5"/>
        <v>11904</v>
      </c>
      <c r="G35" s="5">
        <v>12800</v>
      </c>
    </row>
    <row r="36" spans="1:7" ht="13.5" thickBot="1">
      <c r="A36" s="106" t="s">
        <v>19</v>
      </c>
      <c r="B36" s="107"/>
      <c r="C36" s="108"/>
      <c r="D36" s="2">
        <f t="shared" si="3"/>
        <v>20500</v>
      </c>
      <c r="E36" s="2">
        <f t="shared" si="4"/>
        <v>21250</v>
      </c>
      <c r="F36" s="2">
        <f t="shared" si="5"/>
        <v>23250</v>
      </c>
      <c r="G36" s="6">
        <v>25000</v>
      </c>
    </row>
    <row r="37" spans="1:7" ht="39.75" customHeight="1" thickBot="1" thickTop="1">
      <c r="A37" s="7" t="s">
        <v>20</v>
      </c>
      <c r="B37" s="8"/>
      <c r="C37" s="9"/>
      <c r="D37" s="10" t="s">
        <v>66</v>
      </c>
      <c r="E37" s="11" t="s">
        <v>82</v>
      </c>
      <c r="F37" s="12" t="s">
        <v>83</v>
      </c>
      <c r="G37" s="13" t="s">
        <v>1</v>
      </c>
    </row>
    <row r="38" spans="1:7" ht="13.5" thickTop="1">
      <c r="A38" s="100" t="s">
        <v>21</v>
      </c>
      <c r="B38" s="101"/>
      <c r="C38" s="102"/>
      <c r="D38" s="24">
        <f>G38*0.82</f>
        <v>93.47999999999999</v>
      </c>
      <c r="E38" s="25">
        <f>G38*0.85</f>
        <v>96.89999999999999</v>
      </c>
      <c r="F38" s="25">
        <f>G38*0.93</f>
        <v>106.02000000000001</v>
      </c>
      <c r="G38" s="25">
        <v>114</v>
      </c>
    </row>
    <row r="39" spans="1:7" ht="12.75">
      <c r="A39" s="103" t="s">
        <v>22</v>
      </c>
      <c r="B39" s="104"/>
      <c r="C39" s="105"/>
      <c r="D39" s="26">
        <f aca="true" t="shared" si="6" ref="D39:D44">G39*0.82</f>
        <v>93.47999999999999</v>
      </c>
      <c r="E39" s="27">
        <f aca="true" t="shared" si="7" ref="E39:E44">G39*0.85</f>
        <v>96.89999999999999</v>
      </c>
      <c r="F39" s="27">
        <f aca="true" t="shared" si="8" ref="F39:F44">G39*0.93</f>
        <v>106.02000000000001</v>
      </c>
      <c r="G39" s="27">
        <v>114</v>
      </c>
    </row>
    <row r="40" spans="1:7" ht="12.75">
      <c r="A40" s="103" t="s">
        <v>23</v>
      </c>
      <c r="B40" s="104"/>
      <c r="C40" s="105"/>
      <c r="D40" s="26">
        <f t="shared" si="6"/>
        <v>188.6</v>
      </c>
      <c r="E40" s="27">
        <f t="shared" si="7"/>
        <v>195.5</v>
      </c>
      <c r="F40" s="27">
        <f t="shared" si="8"/>
        <v>213.9</v>
      </c>
      <c r="G40" s="27">
        <v>230</v>
      </c>
    </row>
    <row r="41" spans="1:7" ht="12.75">
      <c r="A41" s="103" t="s">
        <v>24</v>
      </c>
      <c r="B41" s="104"/>
      <c r="C41" s="105"/>
      <c r="D41" s="26">
        <f t="shared" si="6"/>
        <v>803.5999999999999</v>
      </c>
      <c r="E41" s="27">
        <f t="shared" si="7"/>
        <v>833</v>
      </c>
      <c r="F41" s="27">
        <f t="shared" si="8"/>
        <v>911.4000000000001</v>
      </c>
      <c r="G41" s="27">
        <v>980</v>
      </c>
    </row>
    <row r="42" spans="1:7" ht="12.75">
      <c r="A42" s="103" t="s">
        <v>25</v>
      </c>
      <c r="B42" s="104"/>
      <c r="C42" s="105"/>
      <c r="D42" s="26">
        <f t="shared" si="6"/>
        <v>1722</v>
      </c>
      <c r="E42" s="27">
        <f t="shared" si="7"/>
        <v>1785</v>
      </c>
      <c r="F42" s="27">
        <f t="shared" si="8"/>
        <v>1953</v>
      </c>
      <c r="G42" s="27">
        <v>2100</v>
      </c>
    </row>
    <row r="43" spans="1:7" ht="12.75">
      <c r="A43" s="103" t="s">
        <v>26</v>
      </c>
      <c r="B43" s="104"/>
      <c r="C43" s="105"/>
      <c r="D43" s="26">
        <f t="shared" si="6"/>
        <v>2870</v>
      </c>
      <c r="E43" s="27">
        <f t="shared" si="7"/>
        <v>2975</v>
      </c>
      <c r="F43" s="27">
        <f t="shared" si="8"/>
        <v>3255</v>
      </c>
      <c r="G43" s="27">
        <v>3500</v>
      </c>
    </row>
    <row r="44" spans="1:7" ht="13.5" thickBot="1">
      <c r="A44" s="106" t="s">
        <v>27</v>
      </c>
      <c r="B44" s="107"/>
      <c r="C44" s="108"/>
      <c r="D44" s="28">
        <f t="shared" si="6"/>
        <v>8035.999999999999</v>
      </c>
      <c r="E44" s="29">
        <f t="shared" si="7"/>
        <v>8330</v>
      </c>
      <c r="F44" s="29">
        <f t="shared" si="8"/>
        <v>9114</v>
      </c>
      <c r="G44" s="29">
        <v>9800</v>
      </c>
    </row>
    <row r="45" spans="1:7" ht="32.25" customHeight="1" thickBot="1" thickTop="1">
      <c r="A45" s="7" t="s">
        <v>28</v>
      </c>
      <c r="B45" s="8"/>
      <c r="C45" s="9"/>
      <c r="D45" s="10" t="s">
        <v>66</v>
      </c>
      <c r="E45" s="11" t="s">
        <v>82</v>
      </c>
      <c r="F45" s="12" t="s">
        <v>83</v>
      </c>
      <c r="G45" s="13" t="s">
        <v>1</v>
      </c>
    </row>
    <row r="46" spans="1:7" ht="13.5" thickTop="1">
      <c r="A46" s="109" t="s">
        <v>29</v>
      </c>
      <c r="B46" s="110"/>
      <c r="C46" s="110"/>
      <c r="D46" s="30">
        <f>G46*0.82</f>
        <v>176.99699999999999</v>
      </c>
      <c r="E46" s="31">
        <f>G46*0.85</f>
        <v>183.4725</v>
      </c>
      <c r="F46" s="32">
        <f>G46*0.93</f>
        <v>200.7405</v>
      </c>
      <c r="G46" s="33">
        <v>215.85</v>
      </c>
    </row>
    <row r="47" spans="1:7" ht="12.75">
      <c r="A47" s="111" t="s">
        <v>30</v>
      </c>
      <c r="B47" s="112"/>
      <c r="C47" s="113"/>
      <c r="D47" s="34">
        <f aca="true" t="shared" si="9" ref="D47:D52">G47*0.82</f>
        <v>209.92</v>
      </c>
      <c r="E47" s="35">
        <f aca="true" t="shared" si="10" ref="E47:E52">G47*0.85</f>
        <v>217.6</v>
      </c>
      <c r="F47" s="36">
        <f aca="true" t="shared" si="11" ref="F47:F52">G47*0.93</f>
        <v>238.08</v>
      </c>
      <c r="G47" s="26">
        <v>256</v>
      </c>
    </row>
    <row r="48" spans="1:7" ht="12.75">
      <c r="A48" s="111" t="s">
        <v>31</v>
      </c>
      <c r="B48" s="112"/>
      <c r="C48" s="113"/>
      <c r="D48" s="34">
        <f t="shared" si="9"/>
        <v>328</v>
      </c>
      <c r="E48" s="35">
        <f t="shared" si="10"/>
        <v>340</v>
      </c>
      <c r="F48" s="36">
        <f t="shared" si="11"/>
        <v>372</v>
      </c>
      <c r="G48" s="26">
        <v>400</v>
      </c>
    </row>
    <row r="49" spans="1:7" ht="12.75">
      <c r="A49" s="111" t="s">
        <v>32</v>
      </c>
      <c r="B49" s="112"/>
      <c r="C49" s="113"/>
      <c r="D49" s="34">
        <f t="shared" si="9"/>
        <v>836.4</v>
      </c>
      <c r="E49" s="35">
        <f t="shared" si="10"/>
        <v>867</v>
      </c>
      <c r="F49" s="36">
        <f t="shared" si="11"/>
        <v>948.6</v>
      </c>
      <c r="G49" s="26">
        <v>1020</v>
      </c>
    </row>
    <row r="50" spans="1:7" ht="12.75">
      <c r="A50" s="111" t="s">
        <v>33</v>
      </c>
      <c r="B50" s="112"/>
      <c r="C50" s="113"/>
      <c r="D50" s="34">
        <f t="shared" si="9"/>
        <v>2296</v>
      </c>
      <c r="E50" s="35">
        <f t="shared" si="10"/>
        <v>2380</v>
      </c>
      <c r="F50" s="36">
        <f t="shared" si="11"/>
        <v>2604</v>
      </c>
      <c r="G50" s="26">
        <v>2800</v>
      </c>
    </row>
    <row r="51" spans="1:7" ht="12.75">
      <c r="A51" s="111" t="s">
        <v>34</v>
      </c>
      <c r="B51" s="112"/>
      <c r="C51" s="113"/>
      <c r="D51" s="34">
        <f t="shared" si="9"/>
        <v>4510</v>
      </c>
      <c r="E51" s="35">
        <f t="shared" si="10"/>
        <v>4675</v>
      </c>
      <c r="F51" s="36">
        <f t="shared" si="11"/>
        <v>5115</v>
      </c>
      <c r="G51" s="26">
        <v>5500</v>
      </c>
    </row>
    <row r="52" spans="1:7" ht="13.5" thickBot="1">
      <c r="A52" s="114" t="s">
        <v>35</v>
      </c>
      <c r="B52" s="115"/>
      <c r="C52" s="115"/>
      <c r="D52" s="37">
        <f t="shared" si="9"/>
        <v>8068.799999999999</v>
      </c>
      <c r="E52" s="38">
        <f t="shared" si="10"/>
        <v>8364</v>
      </c>
      <c r="F52" s="39">
        <f t="shared" si="11"/>
        <v>9151.2</v>
      </c>
      <c r="G52" s="40">
        <v>9840</v>
      </c>
    </row>
    <row r="53" spans="1:7" ht="36" customHeight="1" thickBot="1" thickTop="1">
      <c r="A53" s="7" t="s">
        <v>3</v>
      </c>
      <c r="B53" s="8"/>
      <c r="C53" s="9"/>
      <c r="D53" s="10" t="s">
        <v>66</v>
      </c>
      <c r="E53" s="11" t="s">
        <v>82</v>
      </c>
      <c r="F53" s="12" t="s">
        <v>83</v>
      </c>
      <c r="G53" s="13" t="s">
        <v>1</v>
      </c>
    </row>
    <row r="54" spans="1:7" ht="15" thickTop="1">
      <c r="A54" s="53" t="s">
        <v>17</v>
      </c>
      <c r="B54" s="54"/>
      <c r="C54" s="55"/>
      <c r="D54" s="21">
        <f>G54*0.82</f>
        <v>180.72799999999998</v>
      </c>
      <c r="E54" s="18">
        <f>G54*0.85</f>
        <v>187.34</v>
      </c>
      <c r="F54" s="41">
        <f>G54*0.93</f>
        <v>204.972</v>
      </c>
      <c r="G54" s="32">
        <v>220.4</v>
      </c>
    </row>
    <row r="55" spans="1:7" ht="14.25">
      <c r="A55" s="56" t="s">
        <v>4</v>
      </c>
      <c r="B55" s="57"/>
      <c r="C55" s="58"/>
      <c r="D55" s="22">
        <f aca="true" t="shared" si="12" ref="D55:D83">G55*0.82</f>
        <v>180.72799999999998</v>
      </c>
      <c r="E55" s="19">
        <f aca="true" t="shared" si="13" ref="E55:E83">G55*0.85</f>
        <v>187.34</v>
      </c>
      <c r="F55" s="42">
        <f aca="true" t="shared" si="14" ref="F55:F83">G55*0.93</f>
        <v>204.972</v>
      </c>
      <c r="G55" s="36">
        <v>220.4</v>
      </c>
    </row>
    <row r="56" spans="1:7" ht="14.25">
      <c r="A56" s="56" t="s">
        <v>37</v>
      </c>
      <c r="B56" s="57"/>
      <c r="C56" s="58"/>
      <c r="D56" s="22">
        <f t="shared" si="12"/>
        <v>428.03999999999996</v>
      </c>
      <c r="E56" s="19">
        <f t="shared" si="13"/>
        <v>443.7</v>
      </c>
      <c r="F56" s="42">
        <f t="shared" si="14"/>
        <v>485.46000000000004</v>
      </c>
      <c r="G56" s="36">
        <v>522</v>
      </c>
    </row>
    <row r="57" spans="1:7" ht="14.25">
      <c r="A57" s="56" t="s">
        <v>39</v>
      </c>
      <c r="B57" s="57"/>
      <c r="C57" s="58"/>
      <c r="D57" s="22">
        <f t="shared" si="12"/>
        <v>570.7199999999999</v>
      </c>
      <c r="E57" s="19">
        <f t="shared" si="13"/>
        <v>591.6</v>
      </c>
      <c r="F57" s="42">
        <f t="shared" si="14"/>
        <v>647.2800000000001</v>
      </c>
      <c r="G57" s="36">
        <v>696</v>
      </c>
    </row>
    <row r="58" spans="1:7" ht="14.25">
      <c r="A58" s="56" t="s">
        <v>40</v>
      </c>
      <c r="B58" s="57"/>
      <c r="C58" s="58"/>
      <c r="D58" s="22">
        <f t="shared" si="12"/>
        <v>418.2</v>
      </c>
      <c r="E58" s="19">
        <f t="shared" si="13"/>
        <v>433.5</v>
      </c>
      <c r="F58" s="42">
        <f t="shared" si="14"/>
        <v>474.3</v>
      </c>
      <c r="G58" s="36">
        <v>510</v>
      </c>
    </row>
    <row r="59" spans="1:7" ht="14.25">
      <c r="A59" s="56" t="s">
        <v>38</v>
      </c>
      <c r="B59" s="57"/>
      <c r="C59" s="58"/>
      <c r="D59" s="22">
        <f t="shared" si="12"/>
        <v>418.2</v>
      </c>
      <c r="E59" s="19">
        <f t="shared" si="13"/>
        <v>433.5</v>
      </c>
      <c r="F59" s="42">
        <f t="shared" si="14"/>
        <v>474.3</v>
      </c>
      <c r="G59" s="36">
        <v>510</v>
      </c>
    </row>
    <row r="60" spans="1:7" ht="14.25">
      <c r="A60" s="56" t="s">
        <v>41</v>
      </c>
      <c r="B60" s="57"/>
      <c r="C60" s="58"/>
      <c r="D60" s="22">
        <f t="shared" si="12"/>
        <v>1057.8</v>
      </c>
      <c r="E60" s="19">
        <f t="shared" si="13"/>
        <v>1096.5</v>
      </c>
      <c r="F60" s="42">
        <f t="shared" si="14"/>
        <v>1199.7</v>
      </c>
      <c r="G60" s="36">
        <v>1290</v>
      </c>
    </row>
    <row r="61" spans="1:7" ht="14.25">
      <c r="A61" s="56" t="s">
        <v>42</v>
      </c>
      <c r="B61" s="57"/>
      <c r="C61" s="58"/>
      <c r="D61" s="22">
        <f t="shared" si="12"/>
        <v>803.5999999999999</v>
      </c>
      <c r="E61" s="19">
        <f t="shared" si="13"/>
        <v>833</v>
      </c>
      <c r="F61" s="42">
        <f t="shared" si="14"/>
        <v>911.4000000000001</v>
      </c>
      <c r="G61" s="36">
        <v>980</v>
      </c>
    </row>
    <row r="62" spans="1:7" ht="14.25">
      <c r="A62" s="56" t="s">
        <v>43</v>
      </c>
      <c r="B62" s="57"/>
      <c r="C62" s="58"/>
      <c r="D62" s="22">
        <f t="shared" si="12"/>
        <v>779</v>
      </c>
      <c r="E62" s="19">
        <f t="shared" si="13"/>
        <v>807.5</v>
      </c>
      <c r="F62" s="42">
        <f t="shared" si="14"/>
        <v>883.5</v>
      </c>
      <c r="G62" s="36">
        <v>950</v>
      </c>
    </row>
    <row r="63" spans="1:7" ht="14.25">
      <c r="A63" s="56" t="s">
        <v>44</v>
      </c>
      <c r="B63" s="57"/>
      <c r="C63" s="58"/>
      <c r="D63" s="22">
        <f t="shared" si="12"/>
        <v>1057.8</v>
      </c>
      <c r="E63" s="19">
        <f t="shared" si="13"/>
        <v>1096.5</v>
      </c>
      <c r="F63" s="42">
        <f t="shared" si="14"/>
        <v>1199.7</v>
      </c>
      <c r="G63" s="36">
        <v>1290</v>
      </c>
    </row>
    <row r="64" spans="1:7" ht="14.25">
      <c r="A64" s="56" t="s">
        <v>45</v>
      </c>
      <c r="B64" s="57"/>
      <c r="C64" s="58"/>
      <c r="D64" s="22">
        <f t="shared" si="12"/>
        <v>803.5999999999999</v>
      </c>
      <c r="E64" s="19">
        <f t="shared" si="13"/>
        <v>833</v>
      </c>
      <c r="F64" s="42">
        <f t="shared" si="14"/>
        <v>911.4000000000001</v>
      </c>
      <c r="G64" s="36">
        <v>980</v>
      </c>
    </row>
    <row r="65" spans="1:7" ht="14.25">
      <c r="A65" s="56" t="s">
        <v>46</v>
      </c>
      <c r="B65" s="57"/>
      <c r="C65" s="58"/>
      <c r="D65" s="22">
        <f t="shared" si="12"/>
        <v>803.5999999999999</v>
      </c>
      <c r="E65" s="19">
        <f t="shared" si="13"/>
        <v>833</v>
      </c>
      <c r="F65" s="42">
        <f t="shared" si="14"/>
        <v>911.4000000000001</v>
      </c>
      <c r="G65" s="36">
        <v>980</v>
      </c>
    </row>
    <row r="66" spans="1:7" ht="14.25">
      <c r="A66" s="56" t="s">
        <v>47</v>
      </c>
      <c r="B66" s="57"/>
      <c r="C66" s="58"/>
      <c r="D66" s="22">
        <f t="shared" si="12"/>
        <v>2066.4</v>
      </c>
      <c r="E66" s="19">
        <f t="shared" si="13"/>
        <v>2142</v>
      </c>
      <c r="F66" s="42">
        <f t="shared" si="14"/>
        <v>2343.6</v>
      </c>
      <c r="G66" s="36">
        <v>2520</v>
      </c>
    </row>
    <row r="67" spans="1:7" ht="14.25">
      <c r="A67" s="56" t="s">
        <v>48</v>
      </c>
      <c r="B67" s="57"/>
      <c r="C67" s="58"/>
      <c r="D67" s="22">
        <f t="shared" si="12"/>
        <v>1517</v>
      </c>
      <c r="E67" s="19">
        <f t="shared" si="13"/>
        <v>1572.5</v>
      </c>
      <c r="F67" s="42">
        <f t="shared" si="14"/>
        <v>1720.5</v>
      </c>
      <c r="G67" s="36">
        <v>1850</v>
      </c>
    </row>
    <row r="68" spans="1:7" ht="14.25">
      <c r="A68" s="56" t="s">
        <v>49</v>
      </c>
      <c r="B68" s="57"/>
      <c r="C68" s="58"/>
      <c r="D68" s="22">
        <f t="shared" si="12"/>
        <v>1517</v>
      </c>
      <c r="E68" s="19">
        <f t="shared" si="13"/>
        <v>1572.5</v>
      </c>
      <c r="F68" s="42">
        <f t="shared" si="14"/>
        <v>1720.5</v>
      </c>
      <c r="G68" s="36">
        <v>1850</v>
      </c>
    </row>
    <row r="69" spans="1:7" ht="14.25">
      <c r="A69" s="56" t="s">
        <v>50</v>
      </c>
      <c r="B69" s="57"/>
      <c r="C69" s="58"/>
      <c r="D69" s="22">
        <f t="shared" si="12"/>
        <v>1517</v>
      </c>
      <c r="E69" s="19">
        <f t="shared" si="13"/>
        <v>1572.5</v>
      </c>
      <c r="F69" s="42">
        <f t="shared" si="14"/>
        <v>1720.5</v>
      </c>
      <c r="G69" s="36">
        <v>1850</v>
      </c>
    </row>
    <row r="70" spans="1:7" ht="14.25">
      <c r="A70" s="56" t="s">
        <v>51</v>
      </c>
      <c r="B70" s="57"/>
      <c r="C70" s="58"/>
      <c r="D70" s="22">
        <f t="shared" si="12"/>
        <v>2066.4</v>
      </c>
      <c r="E70" s="19">
        <f t="shared" si="13"/>
        <v>2142</v>
      </c>
      <c r="F70" s="42">
        <f t="shared" si="14"/>
        <v>2343.6</v>
      </c>
      <c r="G70" s="36">
        <v>2520</v>
      </c>
    </row>
    <row r="71" spans="1:7" ht="14.25">
      <c r="A71" s="56" t="s">
        <v>52</v>
      </c>
      <c r="B71" s="57"/>
      <c r="C71" s="58"/>
      <c r="D71" s="22">
        <f t="shared" si="12"/>
        <v>1517</v>
      </c>
      <c r="E71" s="19">
        <f t="shared" si="13"/>
        <v>1572.5</v>
      </c>
      <c r="F71" s="42">
        <f t="shared" si="14"/>
        <v>1720.5</v>
      </c>
      <c r="G71" s="36">
        <v>1850</v>
      </c>
    </row>
    <row r="72" spans="1:7" ht="14.25">
      <c r="A72" s="56" t="s">
        <v>53</v>
      </c>
      <c r="B72" s="57"/>
      <c r="C72" s="58"/>
      <c r="D72" s="22">
        <f t="shared" si="12"/>
        <v>1517</v>
      </c>
      <c r="E72" s="19">
        <f t="shared" si="13"/>
        <v>1572.5</v>
      </c>
      <c r="F72" s="42">
        <f t="shared" si="14"/>
        <v>1720.5</v>
      </c>
      <c r="G72" s="36">
        <v>1850</v>
      </c>
    </row>
    <row r="73" spans="1:7" ht="14.25">
      <c r="A73" s="56" t="s">
        <v>54</v>
      </c>
      <c r="B73" s="57"/>
      <c r="C73" s="58"/>
      <c r="D73" s="22">
        <f t="shared" si="12"/>
        <v>1517</v>
      </c>
      <c r="E73" s="19">
        <f t="shared" si="13"/>
        <v>1572.5</v>
      </c>
      <c r="F73" s="42">
        <f t="shared" si="14"/>
        <v>1720.5</v>
      </c>
      <c r="G73" s="36">
        <v>1850</v>
      </c>
    </row>
    <row r="74" spans="1:7" ht="14.25">
      <c r="A74" s="56" t="s">
        <v>56</v>
      </c>
      <c r="B74" s="57"/>
      <c r="C74" s="58"/>
      <c r="D74" s="22">
        <f t="shared" si="12"/>
        <v>7789.999999999999</v>
      </c>
      <c r="E74" s="19">
        <f t="shared" si="13"/>
        <v>8075</v>
      </c>
      <c r="F74" s="42">
        <f t="shared" si="14"/>
        <v>8835</v>
      </c>
      <c r="G74" s="36">
        <v>9500</v>
      </c>
    </row>
    <row r="75" spans="1:7" ht="14.25">
      <c r="A75" s="56" t="s">
        <v>57</v>
      </c>
      <c r="B75" s="57"/>
      <c r="C75" s="58"/>
      <c r="D75" s="22">
        <f t="shared" si="12"/>
        <v>6396</v>
      </c>
      <c r="E75" s="19">
        <f t="shared" si="13"/>
        <v>6630</v>
      </c>
      <c r="F75" s="42">
        <f t="shared" si="14"/>
        <v>7254</v>
      </c>
      <c r="G75" s="36">
        <v>7800</v>
      </c>
    </row>
    <row r="76" spans="1:7" ht="14.25">
      <c r="A76" s="56" t="s">
        <v>58</v>
      </c>
      <c r="B76" s="57"/>
      <c r="C76" s="58"/>
      <c r="D76" s="22">
        <f t="shared" si="12"/>
        <v>5330</v>
      </c>
      <c r="E76" s="19">
        <f t="shared" si="13"/>
        <v>5525</v>
      </c>
      <c r="F76" s="42">
        <f t="shared" si="14"/>
        <v>6045</v>
      </c>
      <c r="G76" s="36">
        <v>6500</v>
      </c>
    </row>
    <row r="77" spans="1:7" ht="14.25">
      <c r="A77" s="56" t="s">
        <v>59</v>
      </c>
      <c r="B77" s="57"/>
      <c r="C77" s="58"/>
      <c r="D77" s="22">
        <f t="shared" si="12"/>
        <v>3935.9999999999995</v>
      </c>
      <c r="E77" s="19">
        <f t="shared" si="13"/>
        <v>4080</v>
      </c>
      <c r="F77" s="42">
        <f t="shared" si="14"/>
        <v>4464</v>
      </c>
      <c r="G77" s="36">
        <v>4800</v>
      </c>
    </row>
    <row r="78" spans="1:7" ht="14.25">
      <c r="A78" s="56" t="s">
        <v>60</v>
      </c>
      <c r="B78" s="57"/>
      <c r="C78" s="58"/>
      <c r="D78" s="22">
        <f t="shared" si="12"/>
        <v>3935.9999999999995</v>
      </c>
      <c r="E78" s="19">
        <f t="shared" si="13"/>
        <v>4080</v>
      </c>
      <c r="F78" s="42">
        <f t="shared" si="14"/>
        <v>4464</v>
      </c>
      <c r="G78" s="36">
        <v>4800</v>
      </c>
    </row>
    <row r="79" spans="1:7" ht="14.25">
      <c r="A79" s="56" t="s">
        <v>55</v>
      </c>
      <c r="B79" s="57"/>
      <c r="C79" s="58"/>
      <c r="D79" s="22">
        <f t="shared" si="12"/>
        <v>7789.999999999999</v>
      </c>
      <c r="E79" s="19">
        <f t="shared" si="13"/>
        <v>8075</v>
      </c>
      <c r="F79" s="42">
        <f t="shared" si="14"/>
        <v>8835</v>
      </c>
      <c r="G79" s="36">
        <v>9500</v>
      </c>
    </row>
    <row r="80" spans="1:7" ht="14.25">
      <c r="A80" s="56" t="s">
        <v>61</v>
      </c>
      <c r="B80" s="57"/>
      <c r="C80" s="58"/>
      <c r="D80" s="22">
        <f t="shared" si="12"/>
        <v>6396</v>
      </c>
      <c r="E80" s="19">
        <f t="shared" si="13"/>
        <v>6630</v>
      </c>
      <c r="F80" s="42">
        <f t="shared" si="14"/>
        <v>7254</v>
      </c>
      <c r="G80" s="36">
        <v>7800</v>
      </c>
    </row>
    <row r="81" spans="1:7" ht="14.25">
      <c r="A81" s="56" t="s">
        <v>62</v>
      </c>
      <c r="B81" s="57"/>
      <c r="C81" s="58"/>
      <c r="D81" s="22">
        <f t="shared" si="12"/>
        <v>5330</v>
      </c>
      <c r="E81" s="19">
        <f t="shared" si="13"/>
        <v>5525</v>
      </c>
      <c r="F81" s="42">
        <f t="shared" si="14"/>
        <v>6045</v>
      </c>
      <c r="G81" s="36">
        <v>6500</v>
      </c>
    </row>
    <row r="82" spans="1:7" ht="14.25">
      <c r="A82" s="56" t="s">
        <v>63</v>
      </c>
      <c r="B82" s="57"/>
      <c r="C82" s="58"/>
      <c r="D82" s="22">
        <f t="shared" si="12"/>
        <v>3935.9999999999995</v>
      </c>
      <c r="E82" s="19">
        <f t="shared" si="13"/>
        <v>4080</v>
      </c>
      <c r="F82" s="42">
        <f t="shared" si="14"/>
        <v>4464</v>
      </c>
      <c r="G82" s="36">
        <v>4800</v>
      </c>
    </row>
    <row r="83" spans="1:7" ht="15" thickBot="1">
      <c r="A83" s="59" t="s">
        <v>64</v>
      </c>
      <c r="B83" s="60"/>
      <c r="C83" s="61"/>
      <c r="D83" s="23">
        <f t="shared" si="12"/>
        <v>3935.9999999999995</v>
      </c>
      <c r="E83" s="20">
        <f t="shared" si="13"/>
        <v>4080</v>
      </c>
      <c r="F83" s="43">
        <f t="shared" si="14"/>
        <v>4464</v>
      </c>
      <c r="G83" s="39">
        <v>4800</v>
      </c>
    </row>
    <row r="84" spans="1:7" ht="44.25" customHeight="1" thickBot="1" thickTop="1">
      <c r="A84" s="62" t="s">
        <v>67</v>
      </c>
      <c r="B84" s="63"/>
      <c r="C84" s="64"/>
      <c r="D84" s="10" t="s">
        <v>66</v>
      </c>
      <c r="E84" s="11" t="s">
        <v>82</v>
      </c>
      <c r="F84" s="12" t="s">
        <v>83</v>
      </c>
      <c r="G84" s="13" t="s">
        <v>1</v>
      </c>
    </row>
    <row r="85" spans="1:7" ht="15" thickTop="1">
      <c r="A85" s="97" t="s">
        <v>68</v>
      </c>
      <c r="B85" s="98"/>
      <c r="C85" s="99"/>
      <c r="D85" s="18">
        <f aca="true" t="shared" si="15" ref="D85:D90">G85*0.82</f>
        <v>177.94</v>
      </c>
      <c r="E85" s="47">
        <f aca="true" t="shared" si="16" ref="E85:E90">G85*0.85</f>
        <v>184.45</v>
      </c>
      <c r="F85" s="18">
        <f aca="true" t="shared" si="17" ref="F85:F90">G85*0.93</f>
        <v>201.81</v>
      </c>
      <c r="G85" s="44">
        <v>217</v>
      </c>
    </row>
    <row r="86" spans="1:7" ht="14.25">
      <c r="A86" s="97" t="s">
        <v>69</v>
      </c>
      <c r="B86" s="98"/>
      <c r="C86" s="99"/>
      <c r="D86" s="19">
        <f t="shared" si="15"/>
        <v>319.79999999999995</v>
      </c>
      <c r="E86" s="48">
        <f t="shared" si="16"/>
        <v>331.5</v>
      </c>
      <c r="F86" s="19">
        <f t="shared" si="17"/>
        <v>362.70000000000005</v>
      </c>
      <c r="G86" s="45">
        <v>390</v>
      </c>
    </row>
    <row r="87" spans="1:7" ht="14.25">
      <c r="A87" s="97" t="s">
        <v>70</v>
      </c>
      <c r="B87" s="98"/>
      <c r="C87" s="99"/>
      <c r="D87" s="19">
        <f t="shared" si="15"/>
        <v>2050</v>
      </c>
      <c r="E87" s="48">
        <f t="shared" si="16"/>
        <v>2125</v>
      </c>
      <c r="F87" s="19">
        <f t="shared" si="17"/>
        <v>2325</v>
      </c>
      <c r="G87" s="45">
        <v>2500</v>
      </c>
    </row>
    <row r="88" spans="1:7" ht="14.25">
      <c r="A88" s="97" t="s">
        <v>71</v>
      </c>
      <c r="B88" s="98"/>
      <c r="C88" s="99"/>
      <c r="D88" s="19">
        <f t="shared" si="15"/>
        <v>2460</v>
      </c>
      <c r="E88" s="48">
        <f t="shared" si="16"/>
        <v>2550</v>
      </c>
      <c r="F88" s="19">
        <f t="shared" si="17"/>
        <v>2790</v>
      </c>
      <c r="G88" s="45">
        <v>3000</v>
      </c>
    </row>
    <row r="89" spans="1:7" ht="14.25">
      <c r="A89" s="97" t="s">
        <v>72</v>
      </c>
      <c r="B89" s="98"/>
      <c r="C89" s="99"/>
      <c r="D89" s="19">
        <f t="shared" si="15"/>
        <v>4264</v>
      </c>
      <c r="E89" s="48">
        <f t="shared" si="16"/>
        <v>4420</v>
      </c>
      <c r="F89" s="19">
        <f t="shared" si="17"/>
        <v>4836</v>
      </c>
      <c r="G89" s="45">
        <v>5200</v>
      </c>
    </row>
    <row r="90" spans="1:7" ht="15" thickBot="1">
      <c r="A90" s="97" t="s">
        <v>73</v>
      </c>
      <c r="B90" s="98"/>
      <c r="C90" s="99"/>
      <c r="D90" s="20">
        <f t="shared" si="15"/>
        <v>14760</v>
      </c>
      <c r="E90" s="49">
        <f t="shared" si="16"/>
        <v>15300</v>
      </c>
      <c r="F90" s="20">
        <f t="shared" si="17"/>
        <v>16740</v>
      </c>
      <c r="G90" s="46">
        <v>18000</v>
      </c>
    </row>
    <row r="91" spans="1:7" ht="43.5" customHeight="1" thickBot="1" thickTop="1">
      <c r="A91" s="62" t="s">
        <v>74</v>
      </c>
      <c r="B91" s="63"/>
      <c r="C91" s="64"/>
      <c r="D91" s="10" t="s">
        <v>66</v>
      </c>
      <c r="E91" s="11" t="s">
        <v>82</v>
      </c>
      <c r="F91" s="12" t="s">
        <v>83</v>
      </c>
      <c r="G91" s="13" t="s">
        <v>1</v>
      </c>
    </row>
    <row r="92" spans="1:7" ht="15" thickTop="1">
      <c r="A92" s="97" t="s">
        <v>75</v>
      </c>
      <c r="B92" s="98"/>
      <c r="C92" s="99"/>
      <c r="D92" s="18">
        <f>G92*0.82</f>
        <v>557.6</v>
      </c>
      <c r="E92" s="47">
        <f>G92*0.85</f>
        <v>578</v>
      </c>
      <c r="F92" s="18">
        <f>G92*0.93</f>
        <v>632.4</v>
      </c>
      <c r="G92" s="44">
        <v>680</v>
      </c>
    </row>
    <row r="93" spans="1:7" ht="14.25">
      <c r="A93" s="97" t="s">
        <v>76</v>
      </c>
      <c r="B93" s="98"/>
      <c r="C93" s="99"/>
      <c r="D93" s="19">
        <f aca="true" t="shared" si="18" ref="D93:D98">G93*0.82</f>
        <v>1254.6</v>
      </c>
      <c r="E93" s="48">
        <f aca="true" t="shared" si="19" ref="E93:E98">G93*0.85</f>
        <v>1300.5</v>
      </c>
      <c r="F93" s="19">
        <f aca="true" t="shared" si="20" ref="F93:F98">G93*0.93</f>
        <v>1422.9</v>
      </c>
      <c r="G93" s="45">
        <v>1530</v>
      </c>
    </row>
    <row r="94" spans="1:7" ht="14.25">
      <c r="A94" s="97" t="s">
        <v>77</v>
      </c>
      <c r="B94" s="98"/>
      <c r="C94" s="99"/>
      <c r="D94" s="19">
        <f t="shared" si="18"/>
        <v>2542</v>
      </c>
      <c r="E94" s="48">
        <f t="shared" si="19"/>
        <v>2635</v>
      </c>
      <c r="F94" s="19">
        <f t="shared" si="20"/>
        <v>2883</v>
      </c>
      <c r="G94" s="45">
        <v>3100</v>
      </c>
    </row>
    <row r="95" spans="1:7" ht="14.25">
      <c r="A95" s="97" t="s">
        <v>78</v>
      </c>
      <c r="B95" s="98"/>
      <c r="C95" s="99"/>
      <c r="D95" s="19">
        <f t="shared" si="18"/>
        <v>6560</v>
      </c>
      <c r="E95" s="48">
        <f t="shared" si="19"/>
        <v>6800</v>
      </c>
      <c r="F95" s="19">
        <f t="shared" si="20"/>
        <v>7440</v>
      </c>
      <c r="G95" s="45">
        <v>8000</v>
      </c>
    </row>
    <row r="96" spans="1:7" ht="14.25">
      <c r="A96" s="97" t="s">
        <v>79</v>
      </c>
      <c r="B96" s="98"/>
      <c r="C96" s="99"/>
      <c r="D96" s="19">
        <f t="shared" si="18"/>
        <v>8364</v>
      </c>
      <c r="E96" s="48">
        <f t="shared" si="19"/>
        <v>8670</v>
      </c>
      <c r="F96" s="19">
        <f t="shared" si="20"/>
        <v>9486</v>
      </c>
      <c r="G96" s="45">
        <v>10200</v>
      </c>
    </row>
    <row r="97" spans="1:7" ht="14.25">
      <c r="A97" s="97" t="s">
        <v>80</v>
      </c>
      <c r="B97" s="98"/>
      <c r="C97" s="99"/>
      <c r="D97" s="19">
        <f t="shared" si="18"/>
        <v>13776</v>
      </c>
      <c r="E97" s="48">
        <f t="shared" si="19"/>
        <v>14280</v>
      </c>
      <c r="F97" s="19">
        <f t="shared" si="20"/>
        <v>15624</v>
      </c>
      <c r="G97" s="45">
        <v>16800</v>
      </c>
    </row>
    <row r="98" spans="1:7" ht="15" thickBot="1">
      <c r="A98" s="97" t="s">
        <v>81</v>
      </c>
      <c r="B98" s="98"/>
      <c r="C98" s="99"/>
      <c r="D98" s="20">
        <f t="shared" si="18"/>
        <v>23780</v>
      </c>
      <c r="E98" s="49">
        <f t="shared" si="19"/>
        <v>24650</v>
      </c>
      <c r="F98" s="20">
        <f t="shared" si="20"/>
        <v>26970</v>
      </c>
      <c r="G98" s="46">
        <v>29000</v>
      </c>
    </row>
    <row r="99" spans="1:7" ht="45.75" customHeight="1" thickBot="1" thickTop="1">
      <c r="A99" s="89" t="s">
        <v>91</v>
      </c>
      <c r="B99" s="90"/>
      <c r="C99" s="91"/>
      <c r="D99" s="10" t="s">
        <v>66</v>
      </c>
      <c r="E99" s="11" t="s">
        <v>82</v>
      </c>
      <c r="F99" s="12" t="s">
        <v>83</v>
      </c>
      <c r="G99" s="13" t="s">
        <v>1</v>
      </c>
    </row>
    <row r="100" spans="1:7" ht="33" customHeight="1">
      <c r="A100" s="94" t="s">
        <v>84</v>
      </c>
      <c r="B100" s="95"/>
      <c r="C100" s="96"/>
      <c r="D100" s="47">
        <f>G100*0.85</f>
        <v>6800</v>
      </c>
      <c r="E100" s="18">
        <f>G100*0.88</f>
        <v>7040</v>
      </c>
      <c r="F100" s="47">
        <f>G100*0.93</f>
        <v>7440</v>
      </c>
      <c r="G100" s="50">
        <v>8000</v>
      </c>
    </row>
    <row r="101" spans="1:7" ht="35.25" customHeight="1">
      <c r="A101" s="94" t="s">
        <v>85</v>
      </c>
      <c r="B101" s="95"/>
      <c r="C101" s="96"/>
      <c r="D101" s="48">
        <f aca="true" t="shared" si="21" ref="D101:D106">G101*0.85</f>
        <v>6970</v>
      </c>
      <c r="E101" s="19">
        <f aca="true" t="shared" si="22" ref="E101:E106">G101*0.88</f>
        <v>7216</v>
      </c>
      <c r="F101" s="48">
        <f aca="true" t="shared" si="23" ref="F101:F106">G101*0.93</f>
        <v>7626</v>
      </c>
      <c r="G101" s="51">
        <v>8200</v>
      </c>
    </row>
    <row r="102" spans="1:7" ht="27.75" customHeight="1">
      <c r="A102" s="94" t="s">
        <v>86</v>
      </c>
      <c r="B102" s="95"/>
      <c r="C102" s="96"/>
      <c r="D102" s="48">
        <f t="shared" si="21"/>
        <v>11900</v>
      </c>
      <c r="E102" s="19">
        <f t="shared" si="22"/>
        <v>12320</v>
      </c>
      <c r="F102" s="48">
        <f t="shared" si="23"/>
        <v>13020</v>
      </c>
      <c r="G102" s="51">
        <v>14000</v>
      </c>
    </row>
    <row r="103" spans="1:7" ht="27.75" customHeight="1">
      <c r="A103" s="94" t="s">
        <v>87</v>
      </c>
      <c r="B103" s="95"/>
      <c r="C103" s="96"/>
      <c r="D103" s="48">
        <f t="shared" si="21"/>
        <v>13770</v>
      </c>
      <c r="E103" s="19">
        <f t="shared" si="22"/>
        <v>14256</v>
      </c>
      <c r="F103" s="48">
        <f t="shared" si="23"/>
        <v>15066</v>
      </c>
      <c r="G103" s="51">
        <v>16200</v>
      </c>
    </row>
    <row r="104" spans="1:7" ht="28.5" customHeight="1">
      <c r="A104" s="94" t="s">
        <v>88</v>
      </c>
      <c r="B104" s="95"/>
      <c r="C104" s="96"/>
      <c r="D104" s="48">
        <f t="shared" si="21"/>
        <v>11730</v>
      </c>
      <c r="E104" s="19">
        <f t="shared" si="22"/>
        <v>12144</v>
      </c>
      <c r="F104" s="48">
        <f t="shared" si="23"/>
        <v>12834</v>
      </c>
      <c r="G104" s="51">
        <v>13800</v>
      </c>
    </row>
    <row r="105" spans="1:7" ht="28.5" customHeight="1">
      <c r="A105" s="94" t="s">
        <v>89</v>
      </c>
      <c r="B105" s="95"/>
      <c r="C105" s="96"/>
      <c r="D105" s="48">
        <f t="shared" si="21"/>
        <v>12070</v>
      </c>
      <c r="E105" s="19">
        <f t="shared" si="22"/>
        <v>12496</v>
      </c>
      <c r="F105" s="48">
        <f t="shared" si="23"/>
        <v>13206</v>
      </c>
      <c r="G105" s="51">
        <v>14200</v>
      </c>
    </row>
    <row r="106" spans="1:7" ht="33.75" customHeight="1" thickBot="1">
      <c r="A106" s="94" t="s">
        <v>90</v>
      </c>
      <c r="B106" s="95"/>
      <c r="C106" s="96"/>
      <c r="D106" s="49">
        <f t="shared" si="21"/>
        <v>12070</v>
      </c>
      <c r="E106" s="20">
        <f t="shared" si="22"/>
        <v>12496</v>
      </c>
      <c r="F106" s="49">
        <f t="shared" si="23"/>
        <v>13206</v>
      </c>
      <c r="G106" s="52">
        <v>14200</v>
      </c>
    </row>
    <row r="108" ht="12.75">
      <c r="A108" t="s">
        <v>97</v>
      </c>
    </row>
  </sheetData>
  <sheetProtection password="C693" sheet="1" objects="1" scenarios="1"/>
  <mergeCells count="53">
    <mergeCell ref="A49:C49"/>
    <mergeCell ref="A50:C50"/>
    <mergeCell ref="A51:C51"/>
    <mergeCell ref="A52:C52"/>
    <mergeCell ref="A46:C46"/>
    <mergeCell ref="A47:C47"/>
    <mergeCell ref="A48:C48"/>
    <mergeCell ref="A41:C41"/>
    <mergeCell ref="A42:C42"/>
    <mergeCell ref="A43:C43"/>
    <mergeCell ref="A44:C44"/>
    <mergeCell ref="A35:C35"/>
    <mergeCell ref="A38:C38"/>
    <mergeCell ref="A39:C39"/>
    <mergeCell ref="A40:C40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A89:C89"/>
    <mergeCell ref="A90:C90"/>
    <mergeCell ref="A96:C96"/>
    <mergeCell ref="A23:C23"/>
    <mergeCell ref="A85:C85"/>
    <mergeCell ref="A86:C86"/>
    <mergeCell ref="A87:C87"/>
    <mergeCell ref="A24:C24"/>
    <mergeCell ref="A25:C25"/>
    <mergeCell ref="A26:C26"/>
    <mergeCell ref="A104:C104"/>
    <mergeCell ref="A105:C105"/>
    <mergeCell ref="A106:C106"/>
    <mergeCell ref="A97:C97"/>
    <mergeCell ref="A98:C98"/>
    <mergeCell ref="A100:C100"/>
    <mergeCell ref="A101:C101"/>
    <mergeCell ref="A102:C102"/>
    <mergeCell ref="A103:C103"/>
    <mergeCell ref="A99:C99"/>
    <mergeCell ref="A2:G2"/>
    <mergeCell ref="A1:G1"/>
    <mergeCell ref="A3:G3"/>
    <mergeCell ref="E4:G4"/>
    <mergeCell ref="A92:C92"/>
    <mergeCell ref="A93:C93"/>
    <mergeCell ref="A94:C94"/>
    <mergeCell ref="A95:C95"/>
    <mergeCell ref="A88:C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2011-12-01T06:49:34Z</cp:lastPrinted>
  <dcterms:created xsi:type="dcterms:W3CDTF">2011-04-08T05:49:52Z</dcterms:created>
  <dcterms:modified xsi:type="dcterms:W3CDTF">2011-12-01T08:34:09Z</dcterms:modified>
  <cp:category/>
  <cp:version/>
  <cp:contentType/>
  <cp:contentStatus/>
</cp:coreProperties>
</file>