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314"/>
  </bookViews>
  <sheets>
    <sheet name="Лист1" sheetId="5" r:id="rId1"/>
  </sheets>
  <definedNames>
    <definedName name="Excel_BuiltIn__FilterDatabase">#REF!</definedName>
    <definedName name="Excel_BuiltIn_Print_Area_1">#REF!</definedName>
    <definedName name="Excel_BuiltIn_Print_Area_1_1">#REF!</definedName>
  </definedNames>
  <calcPr calcId="114210" refMode="R1C1"/>
</workbook>
</file>

<file path=xl/calcChain.xml><?xml version="1.0" encoding="utf-8"?>
<calcChain xmlns="http://schemas.openxmlformats.org/spreadsheetml/2006/main">
  <c r="D36" i="5"/>
  <c r="D35"/>
  <c r="G29"/>
  <c r="F29"/>
  <c r="E29"/>
  <c r="D29"/>
  <c r="C29"/>
  <c r="G23"/>
  <c r="G22"/>
  <c r="F23"/>
  <c r="F22"/>
  <c r="E23"/>
  <c r="E22"/>
  <c r="D23"/>
  <c r="D22"/>
  <c r="C23"/>
  <c r="C22"/>
  <c r="G17"/>
  <c r="G16"/>
  <c r="G15"/>
  <c r="F17"/>
  <c r="F16"/>
  <c r="F15"/>
  <c r="E17"/>
  <c r="E16"/>
  <c r="E15"/>
  <c r="D17"/>
  <c r="D16"/>
  <c r="D15"/>
  <c r="C17"/>
  <c r="C16"/>
  <c r="C15"/>
  <c r="F11"/>
  <c r="E11"/>
  <c r="D11"/>
  <c r="C11"/>
  <c r="G11"/>
  <c r="G10"/>
  <c r="G9"/>
  <c r="F10"/>
  <c r="E10"/>
  <c r="D10"/>
  <c r="C10"/>
  <c r="F9"/>
  <c r="E9"/>
  <c r="D9"/>
  <c r="C9"/>
</calcChain>
</file>

<file path=xl/sharedStrings.xml><?xml version="1.0" encoding="utf-8"?>
<sst xmlns="http://schemas.openxmlformats.org/spreadsheetml/2006/main" count="62" uniqueCount="28">
  <si>
    <t>А</t>
  </si>
  <si>
    <t>В</t>
  </si>
  <si>
    <t>С</t>
  </si>
  <si>
    <t>Экстра</t>
  </si>
  <si>
    <t>Лиственница</t>
  </si>
  <si>
    <t>Сосна</t>
  </si>
  <si>
    <t>ПОРОДА</t>
  </si>
  <si>
    <t>длина 2-6 м</t>
  </si>
  <si>
    <t xml:space="preserve">Доска обшивочная (вагонка) штиль </t>
  </si>
  <si>
    <t>14х88, 110,135</t>
  </si>
  <si>
    <t>28х110-135</t>
  </si>
  <si>
    <t>Кедр</t>
  </si>
  <si>
    <t>Террасная доска, палубная доска</t>
  </si>
  <si>
    <t>27х140</t>
  </si>
  <si>
    <t>Цена м3</t>
  </si>
  <si>
    <t>Имитация бруса,блок-хаус</t>
  </si>
  <si>
    <t>коротье</t>
  </si>
  <si>
    <t>1-1,8</t>
  </si>
  <si>
    <t>длина 2-4 м</t>
  </si>
  <si>
    <t>20*110,135</t>
  </si>
  <si>
    <t>Брус двухкантный</t>
  </si>
  <si>
    <t>45*135</t>
  </si>
  <si>
    <t>длина 3-6 м</t>
  </si>
  <si>
    <t>А-С</t>
  </si>
  <si>
    <t>Прайс от 01.07.2015</t>
  </si>
  <si>
    <t>Минимальный объем - 30 м3</t>
  </si>
  <si>
    <t>Имитация бруса, планкен, блокхаус</t>
  </si>
  <si>
    <t>Место расположения - Красноярск</t>
  </si>
</sst>
</file>

<file path=xl/styles.xml><?xml version="1.0" encoding="utf-8"?>
<styleSheet xmlns="http://schemas.openxmlformats.org/spreadsheetml/2006/main">
  <fonts count="8">
    <font>
      <sz val="10"/>
      <name val="Arial Cyr"/>
      <family val="2"/>
      <charset val="204"/>
    </font>
    <font>
      <sz val="14"/>
      <name val="Arial"/>
      <family val="2"/>
      <charset val="1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0" fillId="0" borderId="2" xfId="0" applyBorder="1"/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3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2" xfId="0" applyBorder="1"/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7" xfId="0" applyFont="1" applyBorder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238125</xdr:colOff>
      <xdr:row>5</xdr:row>
      <xdr:rowOff>66675</xdr:rowOff>
    </xdr:to>
    <xdr:sp macro="" textlink="">
      <xdr:nvSpPr>
        <xdr:cNvPr id="3077" name="Text Box 62"/>
        <xdr:cNvSpPr txBox="1">
          <a:spLocks noChangeArrowheads="1"/>
        </xdr:cNvSpPr>
      </xdr:nvSpPr>
      <xdr:spPr bwMode="auto">
        <a:xfrm>
          <a:off x="4667250" y="1181100"/>
          <a:ext cx="238125" cy="666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123825</xdr:colOff>
      <xdr:row>5</xdr:row>
      <xdr:rowOff>47625</xdr:rowOff>
    </xdr:to>
    <xdr:sp macro="" textlink="">
      <xdr:nvSpPr>
        <xdr:cNvPr id="3078" name="Text Box 63"/>
        <xdr:cNvSpPr txBox="1">
          <a:spLocks noChangeArrowheads="1"/>
        </xdr:cNvSpPr>
      </xdr:nvSpPr>
      <xdr:spPr bwMode="auto">
        <a:xfrm>
          <a:off x="4667250" y="1181100"/>
          <a:ext cx="123825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123825</xdr:colOff>
      <xdr:row>5</xdr:row>
      <xdr:rowOff>28575</xdr:rowOff>
    </xdr:to>
    <xdr:sp macro="" textlink="">
      <xdr:nvSpPr>
        <xdr:cNvPr id="3079" name="Text Box 64"/>
        <xdr:cNvSpPr txBox="1">
          <a:spLocks noChangeArrowheads="1"/>
        </xdr:cNvSpPr>
      </xdr:nvSpPr>
      <xdr:spPr bwMode="auto">
        <a:xfrm>
          <a:off x="4667250" y="1181100"/>
          <a:ext cx="123825" cy="28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247650</xdr:colOff>
      <xdr:row>5</xdr:row>
      <xdr:rowOff>152400</xdr:rowOff>
    </xdr:to>
    <xdr:sp macro="" textlink="">
      <xdr:nvSpPr>
        <xdr:cNvPr id="3080" name="Text Box 65"/>
        <xdr:cNvSpPr txBox="1">
          <a:spLocks noChangeArrowheads="1"/>
        </xdr:cNvSpPr>
      </xdr:nvSpPr>
      <xdr:spPr bwMode="auto">
        <a:xfrm>
          <a:off x="4667250" y="1181100"/>
          <a:ext cx="247650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114300</xdr:colOff>
      <xdr:row>5</xdr:row>
      <xdr:rowOff>47625</xdr:rowOff>
    </xdr:to>
    <xdr:sp macro="" textlink="">
      <xdr:nvSpPr>
        <xdr:cNvPr id="3081" name="Text Box 79"/>
        <xdr:cNvSpPr txBox="1">
          <a:spLocks noChangeArrowheads="1"/>
        </xdr:cNvSpPr>
      </xdr:nvSpPr>
      <xdr:spPr bwMode="auto">
        <a:xfrm>
          <a:off x="3200400" y="1181100"/>
          <a:ext cx="11430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123825</xdr:colOff>
      <xdr:row>5</xdr:row>
      <xdr:rowOff>9525</xdr:rowOff>
    </xdr:to>
    <xdr:sp macro="" textlink="">
      <xdr:nvSpPr>
        <xdr:cNvPr id="3082" name="Text Box 85"/>
        <xdr:cNvSpPr txBox="1">
          <a:spLocks noChangeArrowheads="1"/>
        </xdr:cNvSpPr>
      </xdr:nvSpPr>
      <xdr:spPr bwMode="auto">
        <a:xfrm>
          <a:off x="4667250" y="1181100"/>
          <a:ext cx="123825" cy="95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123825</xdr:colOff>
      <xdr:row>5</xdr:row>
      <xdr:rowOff>19050</xdr:rowOff>
    </xdr:to>
    <xdr:sp macro="" textlink="">
      <xdr:nvSpPr>
        <xdr:cNvPr id="3083" name="Text Box 86"/>
        <xdr:cNvSpPr txBox="1">
          <a:spLocks noChangeArrowheads="1"/>
        </xdr:cNvSpPr>
      </xdr:nvSpPr>
      <xdr:spPr bwMode="auto">
        <a:xfrm>
          <a:off x="4667250" y="1181100"/>
          <a:ext cx="123825" cy="190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133350</xdr:colOff>
      <xdr:row>5</xdr:row>
      <xdr:rowOff>47625</xdr:rowOff>
    </xdr:to>
    <xdr:sp macro="" textlink="">
      <xdr:nvSpPr>
        <xdr:cNvPr id="3084" name="Text Box 88"/>
        <xdr:cNvSpPr txBox="1">
          <a:spLocks noChangeArrowheads="1"/>
        </xdr:cNvSpPr>
      </xdr:nvSpPr>
      <xdr:spPr bwMode="auto">
        <a:xfrm>
          <a:off x="2390775" y="1181100"/>
          <a:ext cx="133350" cy="476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114300</xdr:colOff>
      <xdr:row>5</xdr:row>
      <xdr:rowOff>28575</xdr:rowOff>
    </xdr:to>
    <xdr:sp macro="" textlink="">
      <xdr:nvSpPr>
        <xdr:cNvPr id="3085" name="Text Box 89"/>
        <xdr:cNvSpPr txBox="1">
          <a:spLocks noChangeArrowheads="1"/>
        </xdr:cNvSpPr>
      </xdr:nvSpPr>
      <xdr:spPr bwMode="auto">
        <a:xfrm>
          <a:off x="3200400" y="1181100"/>
          <a:ext cx="114300" cy="28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114300</xdr:colOff>
      <xdr:row>5</xdr:row>
      <xdr:rowOff>19050</xdr:rowOff>
    </xdr:to>
    <xdr:sp macro="" textlink="">
      <xdr:nvSpPr>
        <xdr:cNvPr id="3086" name="Text Box 93"/>
        <xdr:cNvSpPr txBox="1">
          <a:spLocks noChangeArrowheads="1"/>
        </xdr:cNvSpPr>
      </xdr:nvSpPr>
      <xdr:spPr bwMode="auto">
        <a:xfrm>
          <a:off x="3200400" y="1181100"/>
          <a:ext cx="114300" cy="190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114300</xdr:colOff>
      <xdr:row>5</xdr:row>
      <xdr:rowOff>104775</xdr:rowOff>
    </xdr:to>
    <xdr:sp macro="" textlink="">
      <xdr:nvSpPr>
        <xdr:cNvPr id="3087" name="Text Box 99"/>
        <xdr:cNvSpPr txBox="1">
          <a:spLocks noChangeArrowheads="1"/>
        </xdr:cNvSpPr>
      </xdr:nvSpPr>
      <xdr:spPr bwMode="auto">
        <a:xfrm>
          <a:off x="3200400" y="1181100"/>
          <a:ext cx="114300" cy="1047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809625</xdr:colOff>
      <xdr:row>5</xdr:row>
      <xdr:rowOff>0</xdr:rowOff>
    </xdr:from>
    <xdr:to>
      <xdr:col>2</xdr:col>
      <xdr:colOff>1038225</xdr:colOff>
      <xdr:row>6</xdr:row>
      <xdr:rowOff>9525</xdr:rowOff>
    </xdr:to>
    <xdr:sp macro="" textlink="">
      <xdr:nvSpPr>
        <xdr:cNvPr id="3088" name="TextBox 26"/>
        <xdr:cNvSpPr txBox="1">
          <a:spLocks noChangeArrowheads="1"/>
        </xdr:cNvSpPr>
      </xdr:nvSpPr>
      <xdr:spPr bwMode="auto">
        <a:xfrm>
          <a:off x="3200400" y="1181100"/>
          <a:ext cx="0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114300</xdr:colOff>
      <xdr:row>5</xdr:row>
      <xdr:rowOff>219075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3200400" y="1181100"/>
          <a:ext cx="11430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142875</xdr:colOff>
      <xdr:row>6</xdr:row>
      <xdr:rowOff>190500</xdr:rowOff>
    </xdr:from>
    <xdr:to>
      <xdr:col>0</xdr:col>
      <xdr:colOff>1114425</xdr:colOff>
      <xdr:row>7</xdr:row>
      <xdr:rowOff>142875</xdr:rowOff>
    </xdr:to>
    <xdr:pic>
      <xdr:nvPicPr>
        <xdr:cNvPr id="30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724025"/>
          <a:ext cx="9715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809625</xdr:colOff>
      <xdr:row>11</xdr:row>
      <xdr:rowOff>0</xdr:rowOff>
    </xdr:from>
    <xdr:to>
      <xdr:col>2</xdr:col>
      <xdr:colOff>1038225</xdr:colOff>
      <xdr:row>12</xdr:row>
      <xdr:rowOff>9525</xdr:rowOff>
    </xdr:to>
    <xdr:sp macro="" textlink="">
      <xdr:nvSpPr>
        <xdr:cNvPr id="3091" name="TextBox 26"/>
        <xdr:cNvSpPr txBox="1">
          <a:spLocks noChangeArrowheads="1"/>
        </xdr:cNvSpPr>
      </xdr:nvSpPr>
      <xdr:spPr bwMode="auto">
        <a:xfrm>
          <a:off x="3200400" y="2581275"/>
          <a:ext cx="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104775</xdr:colOff>
      <xdr:row>13</xdr:row>
      <xdr:rowOff>38100</xdr:rowOff>
    </xdr:from>
    <xdr:to>
      <xdr:col>0</xdr:col>
      <xdr:colOff>990600</xdr:colOff>
      <xdr:row>13</xdr:row>
      <xdr:rowOff>200025</xdr:rowOff>
    </xdr:to>
    <xdr:pic>
      <xdr:nvPicPr>
        <xdr:cNvPr id="309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3228975"/>
          <a:ext cx="8858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26</xdr:row>
      <xdr:rowOff>19050</xdr:rowOff>
    </xdr:from>
    <xdr:to>
      <xdr:col>0</xdr:col>
      <xdr:colOff>1047750</xdr:colOff>
      <xdr:row>27</xdr:row>
      <xdr:rowOff>47625</xdr:rowOff>
    </xdr:to>
    <xdr:pic>
      <xdr:nvPicPr>
        <xdr:cNvPr id="30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28600" y="5934075"/>
          <a:ext cx="8191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809625</xdr:colOff>
      <xdr:row>25</xdr:row>
      <xdr:rowOff>0</xdr:rowOff>
    </xdr:from>
    <xdr:to>
      <xdr:col>2</xdr:col>
      <xdr:colOff>1038225</xdr:colOff>
      <xdr:row>26</xdr:row>
      <xdr:rowOff>9525</xdr:rowOff>
    </xdr:to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3200400" y="5705475"/>
          <a:ext cx="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809625</xdr:colOff>
      <xdr:row>18</xdr:row>
      <xdr:rowOff>0</xdr:rowOff>
    </xdr:from>
    <xdr:to>
      <xdr:col>2</xdr:col>
      <xdr:colOff>1038225</xdr:colOff>
      <xdr:row>19</xdr:row>
      <xdr:rowOff>9525</xdr:rowOff>
    </xdr:to>
    <xdr:sp macro="" textlink="">
      <xdr:nvSpPr>
        <xdr:cNvPr id="3095" name="TextBox 26"/>
        <xdr:cNvSpPr txBox="1">
          <a:spLocks noChangeArrowheads="1"/>
        </xdr:cNvSpPr>
      </xdr:nvSpPr>
      <xdr:spPr bwMode="auto">
        <a:xfrm>
          <a:off x="3200400" y="4238625"/>
          <a:ext cx="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0</xdr:col>
      <xdr:colOff>57150</xdr:colOff>
      <xdr:row>19</xdr:row>
      <xdr:rowOff>200025</xdr:rowOff>
    </xdr:from>
    <xdr:to>
      <xdr:col>0</xdr:col>
      <xdr:colOff>1057275</xdr:colOff>
      <xdr:row>20</xdr:row>
      <xdr:rowOff>180975</xdr:rowOff>
    </xdr:to>
    <xdr:pic>
      <xdr:nvPicPr>
        <xdr:cNvPr id="30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4648200"/>
          <a:ext cx="1000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13</xdr:row>
      <xdr:rowOff>180975</xdr:rowOff>
    </xdr:from>
    <xdr:to>
      <xdr:col>0</xdr:col>
      <xdr:colOff>1076325</xdr:colOff>
      <xdr:row>14</xdr:row>
      <xdr:rowOff>161925</xdr:rowOff>
    </xdr:to>
    <xdr:pic>
      <xdr:nvPicPr>
        <xdr:cNvPr id="30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3371850"/>
          <a:ext cx="1009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809625</xdr:colOff>
      <xdr:row>31</xdr:row>
      <xdr:rowOff>0</xdr:rowOff>
    </xdr:from>
    <xdr:to>
      <xdr:col>2</xdr:col>
      <xdr:colOff>1038225</xdr:colOff>
      <xdr:row>32</xdr:row>
      <xdr:rowOff>9525</xdr:rowOff>
    </xdr:to>
    <xdr:sp macro="" textlink="">
      <xdr:nvSpPr>
        <xdr:cNvPr id="3098" name="TextBox 26"/>
        <xdr:cNvSpPr txBox="1">
          <a:spLocks noChangeArrowheads="1"/>
        </xdr:cNvSpPr>
      </xdr:nvSpPr>
      <xdr:spPr bwMode="auto">
        <a:xfrm>
          <a:off x="3200400" y="6962775"/>
          <a:ext cx="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809625</xdr:colOff>
      <xdr:row>31</xdr:row>
      <xdr:rowOff>0</xdr:rowOff>
    </xdr:from>
    <xdr:to>
      <xdr:col>2</xdr:col>
      <xdr:colOff>1038225</xdr:colOff>
      <xdr:row>32</xdr:row>
      <xdr:rowOff>9525</xdr:rowOff>
    </xdr:to>
    <xdr:sp macro="" textlink="">
      <xdr:nvSpPr>
        <xdr:cNvPr id="3099" name="TextBox 26"/>
        <xdr:cNvSpPr txBox="1">
          <a:spLocks noChangeArrowheads="1"/>
        </xdr:cNvSpPr>
      </xdr:nvSpPr>
      <xdr:spPr bwMode="auto">
        <a:xfrm>
          <a:off x="3200400" y="6962775"/>
          <a:ext cx="0" cy="21907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3" workbookViewId="0">
      <selection activeCell="E10" sqref="E10"/>
    </sheetView>
  </sheetViews>
  <sheetFormatPr defaultRowHeight="18"/>
  <cols>
    <col min="1" max="1" width="19.42578125" customWidth="1"/>
    <col min="2" max="2" width="16.42578125" customWidth="1"/>
    <col min="3" max="3" width="12.140625" customWidth="1"/>
    <col min="4" max="4" width="10.7109375" customWidth="1"/>
    <col min="5" max="5" width="11.28515625" customWidth="1"/>
    <col min="6" max="6" width="11.7109375" customWidth="1"/>
    <col min="7" max="7" width="9.140625" style="2"/>
  </cols>
  <sheetData>
    <row r="1" spans="1:9" s="2" customFormat="1" ht="35.450000000000003" hidden="1" customHeight="1">
      <c r="A1" s="1"/>
      <c r="B1" s="1"/>
      <c r="C1" s="1"/>
      <c r="D1" s="1"/>
      <c r="E1" s="3"/>
    </row>
    <row r="2" spans="1:9" s="2" customFormat="1" ht="35.450000000000003" hidden="1" customHeight="1">
      <c r="A2" s="1"/>
      <c r="B2" s="1"/>
      <c r="C2" s="1"/>
      <c r="D2" s="1"/>
      <c r="E2" s="4"/>
    </row>
    <row r="3" spans="1:9" s="2" customFormat="1" ht="22.5" customHeight="1">
      <c r="A3" s="65" t="s">
        <v>24</v>
      </c>
      <c r="B3" s="66"/>
      <c r="C3" s="66"/>
      <c r="D3" s="66"/>
      <c r="E3" s="66"/>
      <c r="F3" s="66"/>
      <c r="G3" s="67"/>
    </row>
    <row r="4" spans="1:9" s="2" customFormat="1" ht="35.450000000000003" customHeight="1">
      <c r="A4" s="65" t="s">
        <v>25</v>
      </c>
      <c r="B4" s="66"/>
      <c r="C4" s="66"/>
      <c r="D4" s="66"/>
      <c r="E4" s="66"/>
      <c r="F4" s="66"/>
      <c r="G4" s="67"/>
    </row>
    <row r="5" spans="1:9" s="2" customFormat="1" ht="35.450000000000003" customHeight="1">
      <c r="A5" s="65" t="s">
        <v>27</v>
      </c>
      <c r="B5" s="66"/>
      <c r="C5" s="66"/>
      <c r="D5" s="66"/>
      <c r="E5" s="66"/>
      <c r="F5" s="66"/>
      <c r="G5" s="67"/>
    </row>
    <row r="6" spans="1:9" s="2" customFormat="1" ht="27.75" customHeight="1">
      <c r="A6" s="64" t="s">
        <v>8</v>
      </c>
      <c r="B6" s="64"/>
      <c r="C6" s="64"/>
      <c r="D6" s="64"/>
      <c r="E6" s="64"/>
      <c r="F6" s="71"/>
      <c r="G6" s="22"/>
    </row>
    <row r="7" spans="1:9" s="2" customFormat="1" ht="16.5" customHeight="1">
      <c r="A7" s="5"/>
      <c r="B7" s="72" t="s">
        <v>6</v>
      </c>
      <c r="C7" s="68" t="s">
        <v>14</v>
      </c>
      <c r="D7" s="53"/>
      <c r="E7" s="53"/>
      <c r="F7" s="54"/>
      <c r="G7" s="42" t="s">
        <v>16</v>
      </c>
    </row>
    <row r="8" spans="1:9" s="2" customFormat="1" ht="16.5" customHeight="1">
      <c r="A8" s="18"/>
      <c r="B8" s="70"/>
      <c r="C8" s="9" t="s">
        <v>3</v>
      </c>
      <c r="D8" s="22" t="s">
        <v>0</v>
      </c>
      <c r="E8" s="22" t="s">
        <v>1</v>
      </c>
      <c r="F8" s="22" t="s">
        <v>2</v>
      </c>
      <c r="G8" s="42" t="s">
        <v>17</v>
      </c>
    </row>
    <row r="9" spans="1:9" s="2" customFormat="1" ht="16.5" customHeight="1">
      <c r="A9" s="18" t="s">
        <v>9</v>
      </c>
      <c r="B9" s="8" t="s">
        <v>4</v>
      </c>
      <c r="C9" s="27">
        <f>40000*1.1</f>
        <v>44000</v>
      </c>
      <c r="D9" s="27">
        <f>32000*1.1</f>
        <v>35200</v>
      </c>
      <c r="E9" s="28">
        <f>20000*1.1</f>
        <v>22000</v>
      </c>
      <c r="F9" s="33">
        <f>15000*1.1</f>
        <v>16500</v>
      </c>
      <c r="G9" s="40">
        <f>7000*1.1</f>
        <v>7700.0000000000009</v>
      </c>
      <c r="I9" s="1"/>
    </row>
    <row r="10" spans="1:9" s="2" customFormat="1" ht="16.5" customHeight="1">
      <c r="A10" s="18" t="s">
        <v>18</v>
      </c>
      <c r="B10" s="10" t="s">
        <v>5</v>
      </c>
      <c r="C10" s="30">
        <f>32000*1.1</f>
        <v>35200</v>
      </c>
      <c r="D10" s="31">
        <f>25000*1.1</f>
        <v>27500.000000000004</v>
      </c>
      <c r="E10" s="32">
        <f>17000*1.1</f>
        <v>18700</v>
      </c>
      <c r="F10" s="32">
        <f>12000*1.1</f>
        <v>13200.000000000002</v>
      </c>
      <c r="G10" s="40">
        <f>7000*1.1</f>
        <v>7700.0000000000009</v>
      </c>
    </row>
    <row r="11" spans="1:9" s="2" customFormat="1" ht="16.5" customHeight="1">
      <c r="A11" s="18"/>
      <c r="B11" s="17" t="s">
        <v>11</v>
      </c>
      <c r="C11" s="29">
        <f>40000*1.1</f>
        <v>44000</v>
      </c>
      <c r="D11" s="29">
        <f>32000*1.1</f>
        <v>35200</v>
      </c>
      <c r="E11" s="29">
        <f>25000*1.1</f>
        <v>27500.000000000004</v>
      </c>
      <c r="F11" s="29">
        <f>17000*1.1</f>
        <v>18700</v>
      </c>
      <c r="G11" s="40">
        <f>10000*1.1</f>
        <v>11000</v>
      </c>
    </row>
    <row r="12" spans="1:9" s="2" customFormat="1" ht="31.5" customHeight="1">
      <c r="A12" s="64" t="s">
        <v>26</v>
      </c>
      <c r="B12" s="64"/>
      <c r="C12" s="64"/>
      <c r="D12" s="64"/>
      <c r="E12" s="64"/>
      <c r="F12" s="64"/>
      <c r="G12" s="21"/>
    </row>
    <row r="13" spans="1:9" s="2" customFormat="1" ht="16.5" customHeight="1">
      <c r="A13" s="23"/>
      <c r="B13" s="64" t="s">
        <v>6</v>
      </c>
      <c r="C13" s="53" t="s">
        <v>14</v>
      </c>
      <c r="D13" s="53"/>
      <c r="E13" s="53"/>
      <c r="F13" s="54"/>
      <c r="G13" s="42" t="s">
        <v>16</v>
      </c>
    </row>
    <row r="14" spans="1:9" s="2" customFormat="1" ht="16.5" customHeight="1">
      <c r="A14" s="16"/>
      <c r="B14" s="64"/>
      <c r="C14" s="14" t="s">
        <v>3</v>
      </c>
      <c r="D14" s="22" t="s">
        <v>0</v>
      </c>
      <c r="E14" s="22" t="s">
        <v>1</v>
      </c>
      <c r="F14" s="22" t="s">
        <v>2</v>
      </c>
      <c r="G14" s="42" t="s">
        <v>17</v>
      </c>
    </row>
    <row r="15" spans="1:9" s="2" customFormat="1" ht="16.5" customHeight="1">
      <c r="A15" s="34"/>
      <c r="B15" s="17" t="s">
        <v>4</v>
      </c>
      <c r="C15" s="36">
        <f>38000*1.1</f>
        <v>41800</v>
      </c>
      <c r="D15" s="37">
        <f>30000*1.1</f>
        <v>33000</v>
      </c>
      <c r="E15" s="28">
        <f>20000*1.1</f>
        <v>22000</v>
      </c>
      <c r="F15" s="33">
        <f>15000*1.1</f>
        <v>16500</v>
      </c>
      <c r="G15" s="40">
        <f>7000*1.1</f>
        <v>7700.0000000000009</v>
      </c>
    </row>
    <row r="16" spans="1:9" s="2" customFormat="1" ht="16.5" customHeight="1">
      <c r="A16" s="34" t="s">
        <v>19</v>
      </c>
      <c r="B16" s="17" t="s">
        <v>5</v>
      </c>
      <c r="C16" s="38">
        <f>30000*1.1</f>
        <v>33000</v>
      </c>
      <c r="D16" s="29">
        <f>25000*1.1</f>
        <v>27500.000000000004</v>
      </c>
      <c r="E16" s="29">
        <f>17000*1.1</f>
        <v>18700</v>
      </c>
      <c r="F16" s="29">
        <f>12000*1.1</f>
        <v>13200.000000000002</v>
      </c>
      <c r="G16" s="40">
        <f>7000*1.1</f>
        <v>7700.0000000000009</v>
      </c>
    </row>
    <row r="17" spans="1:7" s="2" customFormat="1" ht="16.5" customHeight="1">
      <c r="A17" s="6" t="s">
        <v>7</v>
      </c>
      <c r="B17" s="19" t="s">
        <v>11</v>
      </c>
      <c r="C17" s="29">
        <f>40000*1.1</f>
        <v>44000</v>
      </c>
      <c r="D17" s="29">
        <f>32000*1.1</f>
        <v>35200</v>
      </c>
      <c r="E17" s="29">
        <f>25000*1.1</f>
        <v>27500.000000000004</v>
      </c>
      <c r="F17" s="29">
        <f>17000*1.1</f>
        <v>18700</v>
      </c>
      <c r="G17" s="40">
        <f>10000*1.1</f>
        <v>11000</v>
      </c>
    </row>
    <row r="18" spans="1:7" s="2" customFormat="1" ht="16.5" customHeight="1">
      <c r="A18" s="20"/>
      <c r="B18" s="24"/>
      <c r="C18" s="25"/>
      <c r="D18" s="25"/>
      <c r="E18" s="25"/>
      <c r="F18" s="35"/>
      <c r="G18" s="22"/>
    </row>
    <row r="19" spans="1:7" s="2" customFormat="1" ht="16.5" customHeight="1">
      <c r="A19" s="64" t="s">
        <v>15</v>
      </c>
      <c r="B19" s="64"/>
      <c r="C19" s="64"/>
      <c r="D19" s="64"/>
      <c r="E19" s="64"/>
      <c r="F19" s="64"/>
      <c r="G19" s="21"/>
    </row>
    <row r="20" spans="1:7" s="2" customFormat="1" ht="16.5" customHeight="1">
      <c r="A20" s="11"/>
      <c r="B20" s="69" t="s">
        <v>6</v>
      </c>
      <c r="C20" s="68" t="s">
        <v>14</v>
      </c>
      <c r="D20" s="53"/>
      <c r="E20" s="53"/>
      <c r="F20" s="54"/>
      <c r="G20" s="42" t="s">
        <v>16</v>
      </c>
    </row>
    <row r="21" spans="1:7" s="2" customFormat="1" ht="16.5" customHeight="1">
      <c r="A21" s="13"/>
      <c r="B21" s="70"/>
      <c r="C21" s="9" t="s">
        <v>3</v>
      </c>
      <c r="D21" s="22" t="s">
        <v>0</v>
      </c>
      <c r="E21" s="22" t="s">
        <v>1</v>
      </c>
      <c r="F21" s="22" t="s">
        <v>2</v>
      </c>
      <c r="G21" s="42" t="s">
        <v>17</v>
      </c>
    </row>
    <row r="22" spans="1:7" s="2" customFormat="1" ht="16.5" customHeight="1">
      <c r="A22" s="12" t="s">
        <v>10</v>
      </c>
      <c r="B22" s="10" t="s">
        <v>4</v>
      </c>
      <c r="C22" s="36">
        <f>38000*1.1</f>
        <v>41800</v>
      </c>
      <c r="D22" s="37">
        <f>30000*1.1</f>
        <v>33000</v>
      </c>
      <c r="E22" s="28">
        <f>20000*1.1</f>
        <v>22000</v>
      </c>
      <c r="F22" s="33">
        <f>15000*1.1</f>
        <v>16500</v>
      </c>
      <c r="G22" s="40">
        <f>7000*1.1</f>
        <v>7700.0000000000009</v>
      </c>
    </row>
    <row r="23" spans="1:7" s="2" customFormat="1" ht="16.5" customHeight="1">
      <c r="A23" s="6" t="s">
        <v>7</v>
      </c>
      <c r="B23" s="17" t="s">
        <v>5</v>
      </c>
      <c r="C23" s="38">
        <f>30000*1.1</f>
        <v>33000</v>
      </c>
      <c r="D23" s="29">
        <f>25000*1.1</f>
        <v>27500.000000000004</v>
      </c>
      <c r="E23" s="29">
        <f>17000*1.1</f>
        <v>18700</v>
      </c>
      <c r="F23" s="29">
        <f>12000*1.1</f>
        <v>13200.000000000002</v>
      </c>
      <c r="G23" s="40">
        <f>7000*1.1</f>
        <v>7700.0000000000009</v>
      </c>
    </row>
    <row r="24" spans="1:7" s="2" customFormat="1" ht="16.5" customHeight="1">
      <c r="A24" s="20"/>
      <c r="B24" s="43"/>
      <c r="C24" s="44"/>
      <c r="D24" s="44"/>
      <c r="E24" s="44"/>
      <c r="F24" s="45"/>
      <c r="G24" s="21"/>
    </row>
    <row r="25" spans="1:7" s="2" customFormat="1" ht="16.5" customHeight="1">
      <c r="A25" s="55" t="s">
        <v>12</v>
      </c>
      <c r="B25" s="56"/>
      <c r="C25" s="56"/>
      <c r="D25" s="56"/>
      <c r="E25" s="56"/>
      <c r="F25" s="57"/>
      <c r="G25" s="21"/>
    </row>
    <row r="26" spans="1:7" s="2" customFormat="1" ht="16.5" customHeight="1">
      <c r="A26" s="58"/>
      <c r="B26" s="59"/>
      <c r="C26" s="59"/>
      <c r="D26" s="59"/>
      <c r="E26" s="59"/>
      <c r="F26" s="60"/>
      <c r="G26" s="42"/>
    </row>
    <row r="27" spans="1:7" s="2" customFormat="1" ht="16.5" customHeight="1">
      <c r="A27" s="61" t="s">
        <v>13</v>
      </c>
      <c r="B27" s="51" t="s">
        <v>6</v>
      </c>
      <c r="C27" s="53" t="s">
        <v>14</v>
      </c>
      <c r="D27" s="53"/>
      <c r="E27" s="53"/>
      <c r="F27" s="54"/>
      <c r="G27" s="42" t="s">
        <v>16</v>
      </c>
    </row>
    <row r="28" spans="1:7" s="2" customFormat="1" ht="16.5" customHeight="1">
      <c r="A28" s="62"/>
      <c r="B28" s="52"/>
      <c r="C28" s="14" t="s">
        <v>3</v>
      </c>
      <c r="D28" s="22" t="s">
        <v>0</v>
      </c>
      <c r="E28" s="22" t="s">
        <v>1</v>
      </c>
      <c r="F28" s="22" t="s">
        <v>2</v>
      </c>
      <c r="G28" s="42" t="s">
        <v>17</v>
      </c>
    </row>
    <row r="29" spans="1:7" s="2" customFormat="1" ht="16.5" customHeight="1">
      <c r="A29" s="62"/>
      <c r="B29" s="15" t="s">
        <v>4</v>
      </c>
      <c r="C29" s="29">
        <f>38000*1.1</f>
        <v>41800</v>
      </c>
      <c r="D29" s="29">
        <f>30000*1.1</f>
        <v>33000</v>
      </c>
      <c r="E29" s="29">
        <f>20000*1.1</f>
        <v>22000</v>
      </c>
      <c r="F29" s="33">
        <f>15000*1.1</f>
        <v>16500</v>
      </c>
      <c r="G29" s="40">
        <f>7000*1.1</f>
        <v>7700.0000000000009</v>
      </c>
    </row>
    <row r="30" spans="1:7" s="2" customFormat="1" ht="16.5" customHeight="1">
      <c r="A30" s="63"/>
      <c r="B30" s="17"/>
      <c r="C30" s="39"/>
      <c r="D30" s="39"/>
      <c r="E30" s="39"/>
      <c r="F30" s="7"/>
      <c r="G30" s="26"/>
    </row>
    <row r="31" spans="1:7" s="2" customFormat="1" ht="16.5" customHeight="1">
      <c r="A31" s="55" t="s">
        <v>20</v>
      </c>
      <c r="B31" s="56"/>
      <c r="C31" s="56"/>
      <c r="D31" s="56"/>
      <c r="E31" s="56"/>
      <c r="F31" s="57"/>
      <c r="G31" s="21"/>
    </row>
    <row r="32" spans="1:7" s="2" customFormat="1" ht="16.5" customHeight="1">
      <c r="A32" s="58"/>
      <c r="B32" s="59"/>
      <c r="C32" s="59"/>
      <c r="D32" s="59"/>
      <c r="E32" s="59"/>
      <c r="F32" s="60"/>
      <c r="G32" s="42"/>
    </row>
    <row r="33" spans="1:10" s="2" customFormat="1" ht="16.5" customHeight="1">
      <c r="A33" s="41"/>
      <c r="B33" s="51"/>
      <c r="C33" s="53" t="s">
        <v>14</v>
      </c>
      <c r="D33" s="53"/>
      <c r="E33" s="53"/>
      <c r="F33" s="54"/>
      <c r="G33" s="42"/>
    </row>
    <row r="34" spans="1:10" s="2" customFormat="1" ht="16.5" customHeight="1">
      <c r="A34" s="47" t="s">
        <v>21</v>
      </c>
      <c r="B34" s="52"/>
      <c r="C34" s="14"/>
      <c r="D34" s="22" t="s">
        <v>23</v>
      </c>
      <c r="E34" s="22"/>
      <c r="F34" s="22"/>
      <c r="G34" s="42"/>
    </row>
    <row r="35" spans="1:10" s="2" customFormat="1" ht="16.5" customHeight="1">
      <c r="A35" s="47" t="s">
        <v>22</v>
      </c>
      <c r="B35" s="10" t="s">
        <v>4</v>
      </c>
      <c r="C35" s="29"/>
      <c r="D35" s="29">
        <f>18000*1.1</f>
        <v>19800</v>
      </c>
      <c r="E35" s="29"/>
      <c r="F35" s="33"/>
      <c r="G35" s="17"/>
    </row>
    <row r="36" spans="1:10" s="2" customFormat="1" ht="16.5" customHeight="1">
      <c r="A36" s="46"/>
      <c r="B36" s="19" t="s">
        <v>5</v>
      </c>
      <c r="C36" s="39"/>
      <c r="D36" s="29">
        <f>17000*1.1</f>
        <v>18700</v>
      </c>
      <c r="E36" s="39"/>
      <c r="F36" s="7"/>
      <c r="G36" s="26"/>
    </row>
    <row r="40" spans="1:10">
      <c r="A40" s="50"/>
      <c r="B40" s="48"/>
      <c r="C40" s="48"/>
      <c r="D40" s="48"/>
      <c r="E40" s="48"/>
      <c r="F40" s="48"/>
      <c r="J40" s="48"/>
    </row>
    <row r="41" spans="1:10">
      <c r="C41" s="49"/>
      <c r="D41" s="49"/>
      <c r="E41" s="48"/>
      <c r="F41" s="48"/>
    </row>
    <row r="42" spans="1:10">
      <c r="C42" s="49"/>
      <c r="D42" s="49"/>
      <c r="E42" s="48"/>
      <c r="F42" s="48"/>
    </row>
  </sheetData>
  <mergeCells count="19">
    <mergeCell ref="A6:F6"/>
    <mergeCell ref="B7:B8"/>
    <mergeCell ref="A12:F12"/>
    <mergeCell ref="A5:G5"/>
    <mergeCell ref="C7:F7"/>
    <mergeCell ref="C13:F13"/>
    <mergeCell ref="A19:F19"/>
    <mergeCell ref="A31:F32"/>
    <mergeCell ref="A3:G3"/>
    <mergeCell ref="A4:G4"/>
    <mergeCell ref="C27:F27"/>
    <mergeCell ref="B20:B21"/>
    <mergeCell ref="C20:F20"/>
    <mergeCell ref="B33:B34"/>
    <mergeCell ref="C33:F33"/>
    <mergeCell ref="A25:F26"/>
    <mergeCell ref="A27:A30"/>
    <mergeCell ref="B27:B28"/>
    <mergeCell ref="B13:B14"/>
  </mergeCells>
  <phoneticPr fontId="7" type="noConversion"/>
  <pageMargins left="0.7" right="0.7" top="0.75" bottom="0.75" header="0.3" footer="0.3"/>
  <pageSetup paperSize="9" orientation="portrait" r:id="rId1"/>
  <drawing r:id="rId2"/>
  <legacyDrawing r:id="rId3"/>
  <oleObjects>
    <oleObject progId="PBrush" shapeId="3075" r:id="rId4"/>
    <oleObject progId="PBrush" shapeId="307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Максим Викторович</dc:creator>
  <cp:lastModifiedBy>Admin</cp:lastModifiedBy>
  <cp:lastPrinted>2015-03-16T07:27:14Z</cp:lastPrinted>
  <dcterms:created xsi:type="dcterms:W3CDTF">2013-03-15T05:22:47Z</dcterms:created>
  <dcterms:modified xsi:type="dcterms:W3CDTF">2015-07-10T08:40:20Z</dcterms:modified>
</cp:coreProperties>
</file>