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45" yWindow="465" windowWidth="20730" windowHeight="11760" activeTab="0"/>
  </bookViews>
  <sheets>
    <sheet name="Прайс-лист SABU-SABU" sheetId="1" r:id="rId1"/>
  </sheets>
  <definedNames>
    <definedName name="_xlnm.Print_Area" localSheetId="0">'Прайс-лист SABU-SABU'!$B$1:$C$100</definedName>
  </definedNames>
  <calcPr fullCalcOnLoad="1"/>
</workbook>
</file>

<file path=xl/sharedStrings.xml><?xml version="1.0" encoding="utf-8"?>
<sst xmlns="http://schemas.openxmlformats.org/spreadsheetml/2006/main" count="376" uniqueCount="301">
  <si>
    <t>SABU-SABU PRODUCT DESCRIPTION</t>
  </si>
  <si>
    <t>FACIAL CARE</t>
  </si>
  <si>
    <t>SB-CM100</t>
  </si>
  <si>
    <t>SB-EB20</t>
  </si>
  <si>
    <t>SUPER SHEA EYE &amp; LIP BALM ANTI-WRINKLE 20G</t>
  </si>
  <si>
    <t>HAIR CARE</t>
  </si>
  <si>
    <t>SB-SPL270-HR</t>
  </si>
  <si>
    <t>SB-HT130-HR</t>
  </si>
  <si>
    <t>LEAVE IN TONIC - HAIR REPAIR 130ML</t>
  </si>
  <si>
    <t>SB-IO270</t>
  </si>
  <si>
    <t>SB-LB10</t>
  </si>
  <si>
    <t>SB-SP3</t>
  </si>
  <si>
    <t>SB-SO100</t>
  </si>
  <si>
    <t>MEN'S LINE</t>
  </si>
  <si>
    <t>SB-BL500</t>
  </si>
  <si>
    <t>LOTIONS - CREAMS - HANDS + FEET - SALTS</t>
  </si>
  <si>
    <t>SB-EP110-AR</t>
  </si>
  <si>
    <t>INTIMATE LINE EAU DE PARFUM SPRAY 110ML, AROUSE</t>
  </si>
  <si>
    <t>SB-CMU100-R</t>
  </si>
  <si>
    <t>SB-ST120-BL</t>
  </si>
  <si>
    <t>SB-GS-25</t>
  </si>
  <si>
    <t>SB-CMH100</t>
  </si>
  <si>
    <t>DEAD SEA MUD PACK - PROMOTE HAIR GROWTH 100GM</t>
  </si>
  <si>
    <t>SB-MBS150</t>
  </si>
  <si>
    <t>SB-NR-WH240</t>
  </si>
  <si>
    <t>WITCH HAZEL EXTRACT, NO ALCOHOL 240ML</t>
  </si>
  <si>
    <t>SB-FW120</t>
  </si>
  <si>
    <t>ULTIMATE DAY &amp; NIGHT FACIAL CREAM, UNSCENTED, NORMAL-DRY-MATURE, 100G</t>
  </si>
  <si>
    <t>ORGANIC ROSE FACIAL CLAY MASK 100G + 25ML ORGANIC ROSE WATER IN GIFT BOX - ULTIMATE LINE</t>
  </si>
  <si>
    <t>ULTIMATE FACIAL CLEANSING MILK &amp; HONEY BAR SOAP 100G</t>
  </si>
  <si>
    <t>ECOCERT CERTIFIED ARGAN OIL SOAP WITH A HINT OF ROSE, +/- 100G</t>
  </si>
  <si>
    <t>SB-SEF100-MH</t>
  </si>
  <si>
    <t>HAIR REPAIR CREAM MASK INTENSIVE CARE 150G</t>
  </si>
  <si>
    <t>SB-BGCO250</t>
  </si>
  <si>
    <t>SB-ET120-R</t>
  </si>
  <si>
    <t>ORGANIC BULGARIAN ROSE WATER &amp; WITCH HAZEL REJEUVENATING EYE-TONIC 120ML</t>
  </si>
  <si>
    <t>SB-SO80X6</t>
  </si>
  <si>
    <t>SB-BBO150</t>
  </si>
  <si>
    <t>BATH &amp; SHOWER GELS</t>
  </si>
  <si>
    <t>SB-BL30</t>
  </si>
  <si>
    <t>SB-FBU100-US</t>
  </si>
  <si>
    <t>SB-FCU100-US</t>
  </si>
  <si>
    <t>ULTIMATE DAY &amp; NIGHT FACIAL BUTTER, UNSCENTED, VERY DRY-MATURE, 100G</t>
  </si>
  <si>
    <t>SB-080-PS</t>
  </si>
  <si>
    <t>PRE-SHAVE / MOISTURIZING OIL 80ML</t>
  </si>
  <si>
    <t>SB-ASH80-O</t>
  </si>
  <si>
    <t>ORIGINAL AFTER SHAVE, 80ML</t>
  </si>
  <si>
    <t>SB-ASH80-BR</t>
  </si>
  <si>
    <t>BAY RUM AFTER SHAVE, 80ML</t>
  </si>
  <si>
    <t>SB-FCU100-AG</t>
  </si>
  <si>
    <t>SB-BG500</t>
  </si>
  <si>
    <t>SB-FCW100</t>
  </si>
  <si>
    <t>BIANCA FACE CREAM, LIGHTEN COMPLEXION &amp; EVEN OUT PIGMENTATION &amp; BLOCK UV RAYS, 100G</t>
  </si>
  <si>
    <t>SB-LB4-SOS-N</t>
  </si>
  <si>
    <t>SOS LIP CARE IN TWIST STICK, 4G, NO FLAVOR, NO COLOR, NO SCENT</t>
  </si>
  <si>
    <t>SB-SPLO-1L</t>
  </si>
  <si>
    <t>SB-HSC50-TL</t>
  </si>
  <si>
    <t>HAIR &amp; SKIN CREAM, GREEN TEA &amp; LEMON, 50ML</t>
  </si>
  <si>
    <t>SB-SPLO270-R</t>
  </si>
  <si>
    <t>SB-SE120-BF</t>
  </si>
  <si>
    <t>CANADIAN BALSAM FIR CASTILE SOAP, +/- 120GM</t>
  </si>
  <si>
    <t>SB-FW12</t>
  </si>
  <si>
    <t>SB-HC150-HR</t>
  </si>
  <si>
    <t>SB-AW60</t>
  </si>
  <si>
    <t>GIOVANE, WRINKLE CARE CREAM WITH *PADINA PAVONICA EXTRACT 60G - ULTIMATE LINE</t>
  </si>
  <si>
    <t>SB-NR-WH30</t>
  </si>
  <si>
    <t>WITCH HAZEL EXTRACT, NO ALCOHOL 30ML</t>
  </si>
  <si>
    <t>HAND INTENSIVE CARE CREAM IN TUBE 150G</t>
  </si>
  <si>
    <t>SB-CM100-FE</t>
  </si>
  <si>
    <t>FULLER'S EARTH (LIGHTEN SKIN, EVEN OUT SKIN TONE, BLEMISH CONTROL, FOR OILY SKIN) 100GM (DRY)</t>
  </si>
  <si>
    <t>SB-SPLO-300</t>
  </si>
  <si>
    <t>SB-FC150</t>
  </si>
  <si>
    <t>HAIR CONDITIONER - HAIR REPAIR 150ML</t>
  </si>
  <si>
    <t>HIMALAYAN SALT HAIR SPRAY, LIGHT HOLD, ADD VOLUME</t>
  </si>
  <si>
    <t>SB-HS120</t>
  </si>
  <si>
    <t>SB-C110</t>
  </si>
  <si>
    <t>SB-EP110</t>
  </si>
  <si>
    <t>FACE &amp; BODY HYDRATING CREAM, NORMAL-DRY, 200G (ROSE, LAVENDER)</t>
  </si>
  <si>
    <t>SB-BL300</t>
  </si>
  <si>
    <t>FOOT INTENSIVE CARE CREAM IN TUBE 150G</t>
  </si>
  <si>
    <t>SB-FCBC-100</t>
  </si>
  <si>
    <t>EXCLUSIVE LINE FACE &amp; BODY BLEMISH CONTROL CREAM IN AIRLESS BOTTLE 100ML</t>
  </si>
  <si>
    <t>SB-BG300-US</t>
  </si>
  <si>
    <t>FACIAL CLEANSING GEL 120ML ( BLEMISH CONTROL, MATURE)</t>
  </si>
  <si>
    <t>SB-HCC150</t>
  </si>
  <si>
    <t>SB-FCO200</t>
  </si>
  <si>
    <t>FACIAL CLEANSING GEL 12ML, TRAVEL SIZE (OILY-BLEMISH CONTROL, DRY-MATURE)</t>
  </si>
  <si>
    <t>SB-LB4-CO</t>
  </si>
  <si>
    <t>SB-LB4-SU</t>
  </si>
  <si>
    <t>SB-LB4-BA</t>
  </si>
  <si>
    <t>SUNNY LIP REPAIR IN TWIST STICK, 4G, MANGO, SUN GOLD FROST</t>
  </si>
  <si>
    <t>COCO LIP REPAIR IN TWIST STICK, 4G, DARK CHOCOLATE SHIMMER</t>
  </si>
  <si>
    <t>SB-HCC50</t>
  </si>
  <si>
    <t>HAND INTENSIVE CARE CREAM IN TUBE 50G</t>
  </si>
  <si>
    <t>SB-SO20-B</t>
  </si>
  <si>
    <t>ORIGINAL LINE SOAP BAR (LOCAL OILS) +/-20G IN GOLD FOIL BAG (ASSORTED SCENTS)</t>
  </si>
  <si>
    <t>SB-SO20X4-B</t>
  </si>
  <si>
    <t>ORIGINAL LINE SOAP BAR (LOCAL OILS) +/-20G X 4 IN GOLD FOIL BAG &amp; GIFT PACKED (ASSORTED SCENTS)</t>
  </si>
  <si>
    <t>ULTIMATE DAY &amp; NIGHT ORGANIC ARGAN OIL FACIAL CREAM, ROSE, WITH COLLAGEN DRY-MATURE-SENSITIVE 100G</t>
  </si>
  <si>
    <t>SB-ST110-BL</t>
  </si>
  <si>
    <t>BACI LIP REPAIR IN TWIST STICK, 4G, CRANBERRY, REDDISH TINT</t>
  </si>
  <si>
    <t>FACE WASH &amp; SHAVING GEL IN PUMP BOTTLE, 120ML</t>
  </si>
  <si>
    <t>SB-FW120-MEN</t>
  </si>
  <si>
    <t>SB-FCM120-MEN</t>
  </si>
  <si>
    <t>ORGANIC CAMELLIA TEA FACE &amp; BODY HYDRATING CREAM, 120G</t>
  </si>
  <si>
    <t>SB-HO50-HR</t>
  </si>
  <si>
    <t>HOT OIL - HAIR REPAIR 50ML</t>
  </si>
  <si>
    <t>SB-BL50</t>
  </si>
  <si>
    <t>SB-SEO120-AG</t>
  </si>
  <si>
    <t>SB-LBB5</t>
  </si>
  <si>
    <t>SB-HM150-HR</t>
  </si>
  <si>
    <t>SB-BG1L-US</t>
  </si>
  <si>
    <t>CASTILE GLYCERIN SOAP GEL, EXCLUSIVE LINE, UNSCENTED, 300ML</t>
  </si>
  <si>
    <t>CASTILE GLYCERIN SOAP GEL, EXCLUSIVE LINE, UNSCENTED, 1 LITER</t>
  </si>
  <si>
    <t>ULTIMATE FACIAL CLEANSING MILK, MAKE-UP REMOVER 120ML</t>
  </si>
  <si>
    <t>ORGANIC PERSIAN ROSE WATER 110ML - ULTIMATE LINE, GLASS SPRAY BOTTLE</t>
  </si>
  <si>
    <t>ORGANIC BULGARIAN LAVENDER WATER 110ML - ULTIMATE LINE, GLASS SPRAY BOTTLE</t>
  </si>
  <si>
    <t>SB-EP20</t>
  </si>
  <si>
    <t>SB-MMC150-L</t>
  </si>
  <si>
    <t>FACIAL MASSAGE CREAM 150GM</t>
  </si>
  <si>
    <t>SB-BGCTO250</t>
  </si>
  <si>
    <t>SB-FMU120-RS</t>
  </si>
  <si>
    <t>EXCLUSIVE LINE FACIAL MOISTURIZER, JASMINE - DRY-SENSITIVE-MATURE, 50ML</t>
  </si>
  <si>
    <t>SB-FL50-RS</t>
  </si>
  <si>
    <t>SB-FL50-AA</t>
  </si>
  <si>
    <t>SB-FL50-J</t>
  </si>
  <si>
    <t>EXCLUSIVE LINE FACIAL MOISTURIZER, ROSE - DRY-SENSITIVE-MATURE, 50ML</t>
  </si>
  <si>
    <t>EXCLUSIVE LINE FACIAL MOISTURIZER, AVOCADO AID - DRY-SENSITIVE-MATURE, 50ML</t>
  </si>
  <si>
    <t>SB-ST110-PR</t>
  </si>
  <si>
    <t>SB-ST120-PR</t>
  </si>
  <si>
    <t>CASTILE SHAMPOO - HAIR REPAIR, FOR MEN &amp; WOMEN WITH WAVY HAIR 270ML</t>
  </si>
  <si>
    <t>ORGANIC CAMELLIA TEA SHAMPOO WITH ROSEMARY, FOR DRY AND DAMAGED ASIAN HAIR, 270ML</t>
  </si>
  <si>
    <t>SB-SPLO270-KL</t>
  </si>
  <si>
    <t>ORGANIC CAMELLIA TEA SHAMPOO WITH KAFFIR LIME, FOR OILY ASIAN HAIR, 270ML</t>
  </si>
  <si>
    <t>SB-ST110-BR</t>
  </si>
  <si>
    <t>ORGANIC BULGARIAN ROSE WATER 110ML - ULTIMATE LINE, GLASS SPRAY BOTTLE</t>
  </si>
  <si>
    <t>SB-ST120-BR</t>
  </si>
  <si>
    <t>ORGANIC BULGARIAN ROSE WATER 120ML - ULTIMATE LINE, PET SPRAY BOTTLE</t>
  </si>
  <si>
    <t>ORGANIC PERSIAN ROSE WATER 120ML - ULTIMATE LINE, PET SPRAY BOTTLE</t>
  </si>
  <si>
    <t>ORGANIC BULGARIAN LAVENDER WATER 120ML - ULTIMATE LINE, PET SPRAY BOTTLE</t>
  </si>
  <si>
    <t>SB-SE100</t>
  </si>
  <si>
    <t>SB-SEO100</t>
  </si>
  <si>
    <t>USDA CERTIFIED ORGANIC VIRGIN COCONUT OIL SOAP WITH SHEA &amp; COCOA BUTTER +/- 100G (ORANGE &amp; CINNAMON, WILD CHERRY BARK, YLANG YLANG, FRENCH LAVENDER5)</t>
  </si>
  <si>
    <t>ORIGINAL LINE SOAP BAR (LOCAL OILS) +/-100G (GREEN TEA &amp; CITRUS, ORCHID, TANGERINE, ROSE, JASMINE, FENNEL &amp; BLACK PEPPER, PEACH, LIME, COCONUT, LEMONGRASS, COFFEE &amp; COCOA, ESPRESSO, COFFEE VANILLA, MANGO, MANGOSTEEN, VERBENA, MINT &amp; SESAME, FRANGIPANI)</t>
  </si>
  <si>
    <t>ORIGINAL LINE SOAP BAR +/-80G X 6 GIFT PACK (FRUITY, FLORAL, HERBAL &amp; CITRUS)</t>
  </si>
  <si>
    <t>USDA CERTIFIED ORGANIC VIRGIN COCONUT OIL BATH GEL 250ML (LAVENDER, GRAPEFRUIT ORANGE)</t>
  </si>
  <si>
    <t>USDA CERTIFIED ORGANIC CAMELLIA TEA OIL BATH GEL 250ML (ZESTY GREEN TEA, LAVENDER)</t>
  </si>
  <si>
    <t>ORIGINAL LINE BATH GEL &amp; SHAMPOO FAMILY SIZE, 1 LITER  (LAVENDER, TANGERINE, KAFFIR LIME, LEMONGRASS, ROSE, GRAPEFRUIT ORANGE, MANGO, GINGER ZEST)</t>
  </si>
  <si>
    <t>FACE &amp; BODY CLAY MASK 100G  (NORMAL-DRY, BLEMISH CONTROL, SHINE CONTROL, SENSITIVE, MATURE)</t>
  </si>
  <si>
    <t>EXCLUSIVE LINE FACE &amp; BODY CREAM SCRUB TUBE 150G (ROSE, SWEET ALMOND)</t>
  </si>
  <si>
    <t>POCKET PARFUM SPRAY 20ML (RISE'N SHINE, MID-DAY MAGIC, EVENING MIST, SWEET DREAMS)</t>
  </si>
  <si>
    <t>EXCLUSIVE LINE PERFUME BALM, 3G (NEROLI, ZEST , VANILLE , LAVENDER)</t>
  </si>
  <si>
    <t>INTIMATE LINE BATH &amp; BODY OIL 270ML (DREAMER, JOY, LOVE, ROMANCE, SENSUAL, SWEET)</t>
  </si>
  <si>
    <t>ORGANIC HANDS &amp; BODY BUTTER CREAM 150GM (FRENCH LAVENDER, ITALIAN NEROLI, FRENCH VANILLA, ENGLISH ROSE , THAI MANGO)</t>
  </si>
  <si>
    <t>LIP CARE STICK WITH SPONGE APPLICATOR 5G, BABY ROSE, COOCOO NUT, CHOCOLAT, WILD CHERRY(SLIGHTLY TINTED), COOL NUDE (NATURAL)</t>
  </si>
  <si>
    <t>BODY LOTION EXCLUSIVE LINE IN TUBE, 30ML (ROSE, LAVENDER,CITRUS GREEN TEA, GRAPEFRUIT ORANGE)</t>
  </si>
  <si>
    <t>Эксклюзивное мыло ручной работы с маслом кокоса первого отжима, с маслом Ши , с маслом какао и эфирными маслами (кора дикой вишни, апальсин и корица, иланг-иланг, французская лаванда)</t>
  </si>
  <si>
    <t>Эксклюзивное мыло ручной работы с маслом розы и частичками лепестков роз.</t>
  </si>
  <si>
    <t>Эксклюзивное мыло-бальзам ручной работы по канадской технологии.</t>
  </si>
  <si>
    <t>Универсальное мыло для умывания лица и тела с козьим молоком и медом.</t>
  </si>
  <si>
    <t>Натуральное мыло с маслами первого отжима. В упаковке из золотой фольги.</t>
  </si>
  <si>
    <t>Натуральное мыло с маслами (зеленый чай и лимон первого отжима, орхидая, мандарин, роза, жасмин, фенхель и черный перец, персик, лайм, кокос, лемонграсс, кофе и кокао, экспрессо, кофе и ваниль, манго, мангостин, рябина, ментол и кунжут, красный жасмин)</t>
  </si>
  <si>
    <t>Натуральный гель для душа с маслом кокоса и с маслом (лаванда, оранжевый грейпфрут).</t>
  </si>
  <si>
    <t>Натуральный гель для душа с маслом чая камелии и (нотки зеленого чая, лаванда).</t>
  </si>
  <si>
    <t>Натуральное жидкое глицериновое мыло ручной работы. Без запаха. Эксклюзивная линия.</t>
  </si>
  <si>
    <t>Натуральный гель для душа &amp; шампунь. С маслом (лаванда, мандарин, кафирный лайм, лемонграсс, роза, оранжевый грейпфрут, манго, имбирь)</t>
  </si>
  <si>
    <t>Гель для умывания. Компактная упаковка (для жирной кожи, для сухой и зрелой кожи).</t>
  </si>
  <si>
    <t>Гель для умывания. (для жирной кожи, для сухой и зрелой кожи).</t>
  </si>
  <si>
    <t>Массажный крем для лица.</t>
  </si>
  <si>
    <t>Глиняная маска для лица и тела (для нормальной и сухой кожи, избавляет от отмерших клеток, успокаивает и разглаживает кожу).</t>
  </si>
  <si>
    <t>Натуральный тоник для глаз с болгарской розой и экстрактом гамелисы. Омолаживающий эффект.</t>
  </si>
  <si>
    <t>Эксклюзивная линия крем-скраба для лица и тела с маслами розы и сладкого миндаля.</t>
  </si>
  <si>
    <t>Универсальное молочко для умывания и снятия макияжа.</t>
  </si>
  <si>
    <t>Натуральный бальзам с маслом Ши для нежной кожи губ и глаз.</t>
  </si>
  <si>
    <t>Эксклюзивная линия крема для лица и тела. Выравнивание пигментации кожи.</t>
  </si>
  <si>
    <t>Эксклюзивная линия крема для лица и тела c маслом жасмина. Для сухой, нормальной и зрелой кожи.</t>
  </si>
  <si>
    <t xml:space="preserve">Эксклюзивная линия крема для лица и тела c маслом розы. Для сухой, чувствительной и зрелой кожи. </t>
  </si>
  <si>
    <t xml:space="preserve">Эксклюзивная линия крема для лица и тела c маслом авокадо. Для сухой, чувствительной и зрелой кожи. </t>
  </si>
  <si>
    <t xml:space="preserve">Универсальный дневной и ночной крем для лица без запаха. Для нормальной и сухой кожи. </t>
  </si>
  <si>
    <t xml:space="preserve">Универсальный дневной и ночной крем для лица c натуральным органным маслом, маслом розы и маслом чая камелии. Для чувствительной, сухой и зрелой кожи. </t>
  </si>
  <si>
    <t>“Бьянка” крем для лица с отбеливающим комплексом, выравнивает пигментацию кожи, с блокиратором УФ-лучей.</t>
  </si>
  <si>
    <t>Крем гидрообразный для лица и тела с маслом (розы, лаванды). Для нормальной и сухой кожи.</t>
  </si>
  <si>
    <t>Водной экстракт гамелисы. Без спирта.</t>
  </si>
  <si>
    <t>Водной экстракт персидской розы. Без спирта в стеклянной спрей-упаковке.</t>
  </si>
  <si>
    <t>Водной экстракт болгарской розы. Без спирта в стеклянной спрей-упаковке.</t>
  </si>
  <si>
    <t>Водной экстракт болгарской лаванды. Без спирта в стеклянной спрей-упаковке.</t>
  </si>
  <si>
    <t>Водной экстракт персидской розы. Без спирта в пластиковой спрей-упаковке.</t>
  </si>
  <si>
    <t>Водной экстракт болгарской розы. Без спирта в пластиковой спрей-упаковке.</t>
  </si>
  <si>
    <t>Водной экстракт болгарской лаванды. Без спирта в пластиковой спрей-упаковке.</t>
  </si>
  <si>
    <t>Восстанавливающий шампунь ручной работы для мужчин и женщин с волнистыми волосами с дозатором</t>
  </si>
  <si>
    <t>Натуральный шампунь с чаем камелии с розмарином. Для сухих и поврежденных жестких волос  с дозатором</t>
  </si>
  <si>
    <t>Натуральный шампунь с чаем камелии c маслом кефирного лайма. Для жирных волос  с дозатором</t>
  </si>
  <si>
    <t>Натуральный восстанавливающий кондиционер для волос.</t>
  </si>
  <si>
    <t>Горячее масло для восстановления волос.</t>
  </si>
  <si>
    <t>Крем для кожи головы и волос с экстрактом зеленого чая и лимона.</t>
  </si>
  <si>
    <t>Тоник для восстановления волос.</t>
  </si>
  <si>
    <t>Спрей-тоник с гималайской солю для волос, сияние и объём.</t>
  </si>
  <si>
    <t>Маска для волос из грязи мертвого моря для поддержания цвета темных волос.</t>
  </si>
  <si>
    <t>EXCLUSIVE LINE EAU DE COLOGNE SPRAY 110ML ( BABY FACE, NAUGHTY, PROVENCE, GINGER ZEST, ROSE, 24/7, VANILLA)</t>
  </si>
  <si>
    <t>Эксклюзивная линяя парфюмерного спрея. (Детское лицо, ночь, прованс, нотки имбиря, роза, 24/7, ваниль)</t>
  </si>
  <si>
    <t>EXCLUSIVE LINE EAU DE PARFUM 110ML (LAMAI, MOROC, WHISPER, LOVE, JOY, ROMANCE, 174, XEXXE, INDIAN SUMMER)</t>
  </si>
  <si>
    <t>Эксклюзивная линяя парфюмерного спрея. (Ламаи, морозная свежесть, шепот, любовь, наслаждение, романтика, 174, хеххе, индийское лето)</t>
  </si>
  <si>
    <t xml:space="preserve">Эксклюзивная линия парфюма. Пробуждение. </t>
  </si>
  <si>
    <t>Карманный парфюм. (Закат, магия полудня, вечерний туман, сладкие мечты)</t>
  </si>
  <si>
    <t>Эксклюзивная линия парфюма (Нероль, жест, ваниль, лаванда)</t>
  </si>
  <si>
    <t>Линия масла для тела и ванны с дозатором. (Мечтатель, наслаждение, любовь, чувства, сладость)</t>
  </si>
  <si>
    <t>Натуральный крем-масло для тела и рук с маслом (французской лаванды, итальянской нероли, французской ванили, английской розы, тайского манго)</t>
  </si>
  <si>
    <t>SOS-бальзам для губ. Без цвета. Без запаха.</t>
  </si>
  <si>
    <t>Кокосовый восстанавливающий бальзам. Мерцание темного шоколада</t>
  </si>
  <si>
    <t>Восстанавливающий бальзам для губ. Солнечное манго.</t>
  </si>
  <si>
    <t xml:space="preserve">Восстанавливающий бальзам для губ. Клюква </t>
  </si>
  <si>
    <t>Лосьон для тела из натуральной коллекции с маслом (лаванды, розы, зеленый чай и цитрус,  оранжевый грейпфрут)</t>
  </si>
  <si>
    <t>Лосьон для тела из эксклюзивной коллекции с маслом (абрикоса, оранжевый грейпфрут, лаванда, роза, нероль)</t>
  </si>
  <si>
    <t>BODY LOTION, FARM WEED COLLECTION, 500ML (APRICOT, GRAPEFRUIT ORANGE, LAVENDER, ROSE, NEROLE)</t>
  </si>
  <si>
    <t>BODY LOTION, ORIGINAL LINE, 300ML  (LAVENDER, TANGERINE, KAFFIR LIME, LEMONGRASS, ROSE, GRAPEFRUIT ORANGE,  MANGO, GINGER)</t>
  </si>
  <si>
    <t>Лосьон для тела из натуральной коллекции с маслом (лаванды, мандарин, кафирный лайм, лемонграсс, розы, манго,  оранжевый грейпфрут, имбирь)</t>
  </si>
  <si>
    <t>Интенсивный крем для рук.</t>
  </si>
  <si>
    <t>Интенсивный крем для ног.</t>
  </si>
  <si>
    <t xml:space="preserve">Мужская коллекция. Крем для лица и тела с маслом чая камелии.   </t>
  </si>
  <si>
    <t>Мужская коллекция. Увлажняющее масло для бритья.</t>
  </si>
  <si>
    <t xml:space="preserve">Мужская коллекция. Тоник после бритья для гладкости кожи.   </t>
  </si>
  <si>
    <t xml:space="preserve">Мужская коллекция. Тоник после бритья “Лавровый ром”.   </t>
  </si>
  <si>
    <t>Натуральное мыло с маслами +/-80G X 6 подарочная упаковка (фруктовое, цветочное, травы &amp; цитрус)</t>
  </si>
  <si>
    <t xml:space="preserve">Натуральная маска для лица из розы и глины 100G + 25ML натуральная розовая вода в подарочной упаковке </t>
  </si>
  <si>
    <t>Маска из фуллеровой земли (сияние кожи, улучшение тона кожи, контроль жирности, для жирной кожи) 100GM (в сухом виде)</t>
  </si>
  <si>
    <t xml:space="preserve">"Джовани" крем от морщин с экстрактом морской водоросли Падины Пованики 60G </t>
  </si>
  <si>
    <t>SB-FCU100-J</t>
  </si>
  <si>
    <t>SB-FCU100-R</t>
  </si>
  <si>
    <t>ULTIMATE HYDRATING FACIAL CREAM - JASMINE - NORMAL-DRY, 100G</t>
  </si>
  <si>
    <t>ULTIMATE HYDRATING FACIAL CREAM - ROSE - DRY-SENSITIVE-MATURE, 100G</t>
  </si>
  <si>
    <t>Ежедневный дневной&amp; ночной крем-масло для лица, без запаха, для нормальной-сухой-зрелой кожи, 100G</t>
  </si>
  <si>
    <t>Интенсивная восстанавливающая маска для волос 150G</t>
  </si>
  <si>
    <t>№ п/п</t>
  </si>
  <si>
    <t>127 015, г. Москва</t>
  </si>
  <si>
    <t>ул. Большая Новодмитровская, д. 36, строение 2</t>
  </si>
  <si>
    <t>sabu-sabu.ru@yandex.ru</t>
  </si>
  <si>
    <t>sabu-sabu.ru</t>
  </si>
  <si>
    <t>Артикул</t>
  </si>
  <si>
    <t xml:space="preserve">Оптовые цены </t>
  </si>
  <si>
    <t>Доллар</t>
  </si>
  <si>
    <t>Рубль</t>
  </si>
  <si>
    <t xml:space="preserve">1 Доллар = </t>
  </si>
  <si>
    <t>тел: 8 926 833 80 42</t>
  </si>
  <si>
    <r>
      <t>CASTILE EXCLUSIVE BAR SOAP +/-100G (CHERRY</t>
    </r>
    <r>
      <rPr>
        <b/>
        <sz val="8"/>
        <color indexed="10"/>
        <rFont val="Times New Roman"/>
        <family val="1"/>
      </rPr>
      <t xml:space="preserve">, </t>
    </r>
    <r>
      <rPr>
        <sz val="8"/>
        <color indexed="8"/>
        <rFont val="Times New Roman"/>
        <family val="1"/>
      </rPr>
      <t>MOROC,  G</t>
    </r>
    <r>
      <rPr>
        <sz val="8"/>
        <rFont val="Times New Roman"/>
        <family val="1"/>
      </rPr>
      <t>RAPEFRUIT ORANGE</t>
    </r>
    <r>
      <rPr>
        <b/>
        <sz val="8"/>
        <color indexed="10"/>
        <rFont val="Times New Roman"/>
        <family val="1"/>
      </rPr>
      <t>,</t>
    </r>
    <r>
      <rPr>
        <sz val="8"/>
        <color indexed="10"/>
        <rFont val="Times New Roman"/>
        <family val="1"/>
      </rPr>
      <t xml:space="preserve"> </t>
    </r>
    <r>
      <rPr>
        <sz val="8"/>
        <rFont val="Times New Roman"/>
        <family val="1"/>
      </rPr>
      <t>GREEN TEA &amp; LEMON</t>
    </r>
    <r>
      <rPr>
        <b/>
        <sz val="8"/>
        <color indexed="10"/>
        <rFont val="Times New Roman"/>
        <family val="1"/>
      </rPr>
      <t>,</t>
    </r>
    <r>
      <rPr>
        <sz val="8"/>
        <rFont val="Times New Roman"/>
        <family val="1"/>
      </rPr>
      <t xml:space="preserve">  LAVENDER,LAVENDER BERGAMOT</t>
    </r>
    <r>
      <rPr>
        <b/>
        <sz val="8"/>
        <color indexed="10"/>
        <rFont val="Times New Roman"/>
        <family val="1"/>
      </rPr>
      <t>,</t>
    </r>
    <r>
      <rPr>
        <sz val="8"/>
        <rFont val="Times New Roman"/>
        <family val="1"/>
      </rPr>
      <t xml:space="preserve"> BULGARIAN ROSE</t>
    </r>
    <r>
      <rPr>
        <b/>
        <sz val="8"/>
        <color indexed="10"/>
        <rFont val="Times New Roman"/>
        <family val="1"/>
      </rPr>
      <t>,</t>
    </r>
    <r>
      <rPr>
        <sz val="8"/>
        <rFont val="Times New Roman"/>
        <family val="1"/>
      </rPr>
      <t>,  VANILLA-VANILLA, NEROLE,  SWEET ALMOND SCRUB)</t>
    </r>
  </si>
  <si>
    <r>
      <t>ORIGINAL LINE BATH GEL &amp; SHAMPOO, 300ML LAVENDER, TANGERINE, KAFFIR LIME, LEMONGRASS, ROSE</t>
    </r>
    <r>
      <rPr>
        <b/>
        <sz val="8"/>
        <rFont val="Times New Roman"/>
        <family val="1"/>
      </rPr>
      <t>,</t>
    </r>
    <r>
      <rPr>
        <sz val="8"/>
        <rFont val="Times New Roman"/>
        <family val="1"/>
      </rPr>
      <t xml:space="preserve"> GRAPEFRUIT ORANGE, MANGO, GINGER ZEST)</t>
    </r>
  </si>
  <si>
    <r>
      <t>BODY LOTION EXCLUSIVE LINE IN TUBE, 50ML(ROSE,</t>
    </r>
    <r>
      <rPr>
        <b/>
        <sz val="8"/>
        <color indexed="10"/>
        <rFont val="Times New Roman"/>
        <family val="1"/>
      </rPr>
      <t xml:space="preserve"> </t>
    </r>
    <r>
      <rPr>
        <sz val="8"/>
        <rFont val="Times New Roman"/>
        <family val="1"/>
      </rPr>
      <t>LAVENDER,</t>
    </r>
    <r>
      <rPr>
        <b/>
        <sz val="8"/>
        <color indexed="10"/>
        <rFont val="Times New Roman"/>
        <family val="1"/>
      </rPr>
      <t xml:space="preserve"> </t>
    </r>
    <r>
      <rPr>
        <sz val="8"/>
        <rFont val="Times New Roman"/>
        <family val="1"/>
      </rPr>
      <t>CITRUS GREEN TEA, GRAPEFRUIT ORANGE)</t>
    </r>
  </si>
  <si>
    <t>свыше 100 тыс.руб. скидка 40%</t>
  </si>
  <si>
    <t>до 100 тыс.руб. скидка             30 %</t>
  </si>
  <si>
    <t>Рекомендованная розничная цена</t>
  </si>
  <si>
    <t xml:space="preserve">ALL BAR SOAPS </t>
  </si>
  <si>
    <t>МЫЛО</t>
  </si>
  <si>
    <t>ДЛЯ ДУША</t>
  </si>
  <si>
    <t>ДЛЯ ЛИЦА</t>
  </si>
  <si>
    <t>ДЛЯ ВОЛОС</t>
  </si>
  <si>
    <t>ДУХИ/МАСЛА/КРЕМА</t>
  </si>
  <si>
    <t xml:space="preserve">FRAGRANCES - OILS - BALMS - BUTTERS </t>
  </si>
  <si>
    <t>Бальзам для губ. (Яблочные конфеты, голубика, коричнневый сахар, карамель, французская ваниль, манго, апельсин, персик, красная роза, ментол)</t>
  </si>
  <si>
    <t>KISS LIP BALM 10G (APPLE CANDY, BLUEBERRY, BROWN SUGAR, CARAMEL, FRENCH VANILLA, MANGO, ORANGE, PEACH, RED ROSE, SPEARMINT)</t>
  </si>
  <si>
    <t>Стик-бальзам для губ с аппликатором. (Шоколад, кокос, дикая вишня, ментол)</t>
  </si>
  <si>
    <t>Эксклюзивное мыло ручной работы с маслом (вишни, морозная свежесть, оранжевый грейпфрут, зеленный чай и лимон, лаванда, лаванда и бергамот, болгарская роза, ваниль, сладкий миндаль, нероль)</t>
  </si>
  <si>
    <t>CASTILE SOAP GEL, FARM WEED COLLECTION, 500ML  (APRICOT, FIORI, GRAPEFRUIT ORANGE, LAVENDER,  ROSE, MOROC, NEROLE)</t>
  </si>
  <si>
    <t>Натуральное жидкое мыло ручной работы из полевой коллекции с маслом (абрикос, цветы, оранжевый грейпфрут, лаванда, роза, нероль,морозная свежесть).</t>
  </si>
  <si>
    <t>CASTILE SOAP GEL &amp; BODY LOTION GIFT SET, 60ML X 2 (GRAPEFRUIT ORANGE,  LAVENDER,  ROSE, VANILLA, MOROC, NEROLE)</t>
  </si>
  <si>
    <t>Натуральное жидкое мыло ручной работы с маслом лаванды +лосьон для тела из эксклюзивной коллекции с маслом (лаванда, оранжевый грейпфрут, роза, ваниль, морозная свежесть, нероль)</t>
  </si>
  <si>
    <t>ЛОСЬОНЫ / КРЕМА</t>
  </si>
  <si>
    <t>МУЖСКАЯ КОЛЛЕКЦИЯ</t>
  </si>
  <si>
    <t xml:space="preserve">            (Цены в рублях действительны при курсе не выше 70 рублей за доллар us)</t>
  </si>
  <si>
    <t xml:space="preserve">     </t>
  </si>
  <si>
    <t xml:space="preserve">                                 ПРАЙС-ЛИСТ</t>
  </si>
  <si>
    <t>127015, г. Москва</t>
  </si>
  <si>
    <t>Наименование продукции</t>
  </si>
  <si>
    <t>Вес, объем</t>
  </si>
  <si>
    <t>Гель для бритья и умывания.</t>
  </si>
  <si>
    <t>100мл.</t>
  </si>
  <si>
    <t>100гр.</t>
  </si>
  <si>
    <t>20гр.</t>
  </si>
  <si>
    <t>20гр.*4шт.</t>
  </si>
  <si>
    <t>80гр.*6шт.</t>
  </si>
  <si>
    <t>250мл.</t>
  </si>
  <si>
    <t>500мл.</t>
  </si>
  <si>
    <t>25мл.</t>
  </si>
  <si>
    <t>300мл.</t>
  </si>
  <si>
    <t>1000мл.</t>
  </si>
  <si>
    <t>12мл.</t>
  </si>
  <si>
    <t>120мл.</t>
  </si>
  <si>
    <t>150мл.</t>
  </si>
  <si>
    <t>60гр.</t>
  </si>
  <si>
    <t>20мл.</t>
  </si>
  <si>
    <t>50мл.</t>
  </si>
  <si>
    <t>50гр.</t>
  </si>
  <si>
    <t>120гр.</t>
  </si>
  <si>
    <t>200гр.</t>
  </si>
  <si>
    <t>240мл.</t>
  </si>
  <si>
    <t>30мл.</t>
  </si>
  <si>
    <t>80мл.</t>
  </si>
  <si>
    <t>270мл.</t>
  </si>
  <si>
    <t>150гр.</t>
  </si>
  <si>
    <t>3гр.</t>
  </si>
  <si>
    <t>10гр.</t>
  </si>
  <si>
    <t>5гр.</t>
  </si>
  <si>
    <t>4гр.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</si>
</sst>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\-mmm\-yyyy;@"/>
    <numFmt numFmtId="181" formatCode="[$-409]dddd\,\ mmmm\ dd\,\ yyyy"/>
    <numFmt numFmtId="182" formatCode="[$-409]h:mm:ss\ AM/PM"/>
    <numFmt numFmtId="183" formatCode="[$-F800]dddd\,\ mmmm\ dd\,\ yyyy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0\ _₽"/>
    <numFmt numFmtId="189" formatCode="[$฿-41E]#,##0.00"/>
  </numFmts>
  <fonts count="54">
    <font>
      <sz val="10"/>
      <color theme="1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Calibri"/>
      <family val="2"/>
    </font>
    <font>
      <b/>
      <sz val="16"/>
      <name val="Times New Roman"/>
      <family val="1"/>
    </font>
    <font>
      <sz val="8"/>
      <name val="Times New Roman"/>
      <family val="1"/>
    </font>
    <font>
      <b/>
      <sz val="8"/>
      <color indexed="10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theme="3" tint="0.7999799847602844"/>
      </left>
      <right style="thin">
        <color theme="3" tint="0.7999799847602844"/>
      </right>
      <top style="thin">
        <color theme="3" tint="0.7999799847602844"/>
      </top>
      <bottom style="thin">
        <color theme="3" tint="0.799950003623962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179" fontId="3" fillId="0" borderId="0" xfId="60" applyFont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Border="1" applyAlignment="1">
      <alignment horizontal="right" vertical="center"/>
    </xf>
    <xf numFmtId="179" fontId="7" fillId="0" borderId="0" xfId="6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3" fillId="17" borderId="0" xfId="0" applyFont="1" applyFill="1" applyAlignment="1">
      <alignment/>
    </xf>
    <xf numFmtId="0" fontId="3" fillId="9" borderId="0" xfId="0" applyFont="1" applyFill="1" applyAlignment="1">
      <alignment/>
    </xf>
    <xf numFmtId="0" fontId="3" fillId="18" borderId="0" xfId="0" applyFont="1" applyFill="1" applyAlignment="1">
      <alignment/>
    </xf>
    <xf numFmtId="0" fontId="3" fillId="16" borderId="0" xfId="0" applyFont="1" applyFill="1" applyAlignment="1">
      <alignment/>
    </xf>
    <xf numFmtId="0" fontId="3" fillId="19" borderId="0" xfId="0" applyFont="1" applyFill="1" applyAlignment="1">
      <alignment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2" fillId="0" borderId="0" xfId="42" applyFill="1" applyBorder="1" applyAlignment="1" applyProtection="1">
      <alignment vertical="center"/>
      <protection/>
    </xf>
    <xf numFmtId="0" fontId="6" fillId="0" borderId="0" xfId="42" applyFont="1" applyFill="1" applyBorder="1" applyAlignment="1" applyProtection="1">
      <alignment horizontal="left" vertical="center"/>
      <protection/>
    </xf>
    <xf numFmtId="0" fontId="11" fillId="0" borderId="0" xfId="0" applyFont="1" applyAlignment="1">
      <alignment/>
    </xf>
    <xf numFmtId="0" fontId="7" fillId="33" borderId="10" xfId="0" applyFont="1" applyFill="1" applyBorder="1" applyAlignment="1">
      <alignment horizontal="justify" vertical="center" wrapText="1"/>
    </xf>
    <xf numFmtId="0" fontId="7" fillId="33" borderId="10" xfId="0" applyFont="1" applyFill="1" applyBorder="1" applyAlignment="1">
      <alignment vertical="center" wrapText="1"/>
    </xf>
    <xf numFmtId="0" fontId="7" fillId="33" borderId="10" xfId="0" applyNumberFormat="1" applyFont="1" applyFill="1" applyBorder="1" applyAlignment="1" applyProtection="1">
      <alignment vertical="center" wrapText="1"/>
      <protection/>
    </xf>
    <xf numFmtId="0" fontId="7" fillId="33" borderId="10" xfId="0" applyFont="1" applyFill="1" applyBorder="1" applyAlignment="1">
      <alignment horizontal="left" vertical="center" wrapText="1"/>
    </xf>
    <xf numFmtId="0" fontId="9" fillId="9" borderId="10" xfId="0" applyFont="1" applyFill="1" applyBorder="1" applyAlignment="1">
      <alignment horizontal="center" vertical="center" wrapText="1"/>
    </xf>
    <xf numFmtId="0" fontId="9" fillId="16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9" fillId="35" borderId="10" xfId="0" applyFont="1" applyFill="1" applyBorder="1" applyAlignment="1">
      <alignment horizontal="center" vertical="center" wrapText="1"/>
    </xf>
    <xf numFmtId="4" fontId="7" fillId="36" borderId="10" xfId="0" applyNumberFormat="1" applyFont="1" applyFill="1" applyBorder="1" applyAlignment="1">
      <alignment vertical="center"/>
    </xf>
    <xf numFmtId="4" fontId="7" fillId="10" borderId="10" xfId="0" applyNumberFormat="1" applyFont="1" applyFill="1" applyBorder="1" applyAlignment="1">
      <alignment vertical="center"/>
    </xf>
    <xf numFmtId="0" fontId="6" fillId="0" borderId="0" xfId="42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/>
    </xf>
    <xf numFmtId="0" fontId="12" fillId="16" borderId="10" xfId="0" applyFont="1" applyFill="1" applyBorder="1" applyAlignment="1">
      <alignment horizontal="center" vertical="center"/>
    </xf>
    <xf numFmtId="4" fontId="7" fillId="16" borderId="10" xfId="0" applyNumberFormat="1" applyFont="1" applyFill="1" applyBorder="1" applyAlignment="1">
      <alignment vertical="center"/>
    </xf>
    <xf numFmtId="4" fontId="7" fillId="15" borderId="10" xfId="0" applyNumberFormat="1" applyFont="1" applyFill="1" applyBorder="1" applyAlignment="1">
      <alignment vertical="center"/>
    </xf>
    <xf numFmtId="4" fontId="7" fillId="35" borderId="10" xfId="0" applyNumberFormat="1" applyFont="1" applyFill="1" applyBorder="1" applyAlignment="1">
      <alignment vertical="center"/>
    </xf>
    <xf numFmtId="4" fontId="17" fillId="37" borderId="10" xfId="0" applyNumberFormat="1" applyFont="1" applyFill="1" applyBorder="1" applyAlignment="1">
      <alignment horizontal="right" vertical="center"/>
    </xf>
    <xf numFmtId="179" fontId="6" fillId="10" borderId="10" xfId="60" applyFont="1" applyFill="1" applyBorder="1" applyAlignment="1">
      <alignment horizontal="center" vertical="center" wrapText="1"/>
    </xf>
    <xf numFmtId="0" fontId="6" fillId="10" borderId="10" xfId="0" applyFont="1" applyFill="1" applyBorder="1" applyAlignment="1">
      <alignment horizontal="center" vertical="center" wrapText="1"/>
    </xf>
    <xf numFmtId="179" fontId="6" fillId="36" borderId="10" xfId="6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10" fillId="37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4" fontId="7" fillId="38" borderId="10" xfId="0" applyNumberFormat="1" applyFont="1" applyFill="1" applyBorder="1" applyAlignment="1">
      <alignment vertical="center" shrinkToFit="1"/>
    </xf>
    <xf numFmtId="0" fontId="12" fillId="17" borderId="10" xfId="0" applyFont="1" applyFill="1" applyBorder="1" applyAlignment="1">
      <alignment horizontal="center" vertical="center"/>
    </xf>
    <xf numFmtId="0" fontId="9" fillId="17" borderId="10" xfId="0" applyFont="1" applyFill="1" applyBorder="1" applyAlignment="1">
      <alignment vertical="center"/>
    </xf>
    <xf numFmtId="0" fontId="9" fillId="17" borderId="10" xfId="0" applyFont="1" applyFill="1" applyBorder="1" applyAlignment="1">
      <alignment horizontal="center" vertical="center" wrapText="1"/>
    </xf>
    <xf numFmtId="4" fontId="7" fillId="17" borderId="10" xfId="0" applyNumberFormat="1" applyFont="1" applyFill="1" applyBorder="1" applyAlignment="1">
      <alignment vertical="center" shrinkToFit="1"/>
    </xf>
    <xf numFmtId="0" fontId="7" fillId="17" borderId="10" xfId="0" applyFont="1" applyFill="1" applyBorder="1" applyAlignment="1">
      <alignment vertical="center"/>
    </xf>
    <xf numFmtId="0" fontId="12" fillId="9" borderId="10" xfId="0" applyFont="1" applyFill="1" applyBorder="1" applyAlignment="1">
      <alignment horizontal="center" vertical="center"/>
    </xf>
    <xf numFmtId="0" fontId="9" fillId="9" borderId="10" xfId="0" applyFont="1" applyFill="1" applyBorder="1" applyAlignment="1">
      <alignment vertical="center"/>
    </xf>
    <xf numFmtId="4" fontId="7" fillId="9" borderId="10" xfId="0" applyNumberFormat="1" applyFont="1" applyFill="1" applyBorder="1" applyAlignment="1">
      <alignment vertical="center" shrinkToFit="1"/>
    </xf>
    <xf numFmtId="0" fontId="7" fillId="9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12" fillId="18" borderId="10" xfId="0" applyFont="1" applyFill="1" applyBorder="1" applyAlignment="1">
      <alignment horizontal="center" vertical="center"/>
    </xf>
    <xf numFmtId="0" fontId="9" fillId="18" borderId="10" xfId="0" applyFont="1" applyFill="1" applyBorder="1" applyAlignment="1">
      <alignment vertical="center" wrapText="1"/>
    </xf>
    <xf numFmtId="0" fontId="9" fillId="18" borderId="10" xfId="0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center" vertical="center" wrapText="1"/>
    </xf>
    <xf numFmtId="4" fontId="7" fillId="18" borderId="10" xfId="0" applyNumberFormat="1" applyFont="1" applyFill="1" applyBorder="1" applyAlignment="1">
      <alignment vertical="center" wrapText="1"/>
    </xf>
    <xf numFmtId="0" fontId="7" fillId="18" borderId="10" xfId="0" applyFont="1" applyFill="1" applyBorder="1" applyAlignment="1">
      <alignment vertical="center"/>
    </xf>
    <xf numFmtId="0" fontId="7" fillId="16" borderId="10" xfId="0" applyFont="1" applyFill="1" applyBorder="1" applyAlignment="1">
      <alignment vertical="center"/>
    </xf>
    <xf numFmtId="4" fontId="7" fillId="16" borderId="10" xfId="0" applyNumberFormat="1" applyFont="1" applyFill="1" applyBorder="1" applyAlignment="1">
      <alignment vertical="center" shrinkToFit="1"/>
    </xf>
    <xf numFmtId="0" fontId="12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vertical="center"/>
    </xf>
    <xf numFmtId="4" fontId="7" fillId="15" borderId="10" xfId="0" applyNumberFormat="1" applyFont="1" applyFill="1" applyBorder="1" applyAlignment="1">
      <alignment vertical="center" shrinkToFit="1"/>
    </xf>
    <xf numFmtId="0" fontId="7" fillId="0" borderId="10" xfId="0" applyFont="1" applyFill="1" applyBorder="1" applyAlignment="1">
      <alignment vertical="center" wrapText="1"/>
    </xf>
    <xf numFmtId="0" fontId="12" fillId="35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vertical="center"/>
    </xf>
    <xf numFmtId="4" fontId="7" fillId="35" borderId="10" xfId="0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9" fillId="37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justify" vertical="center" wrapText="1"/>
    </xf>
    <xf numFmtId="0" fontId="7" fillId="33" borderId="10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horizontal="right"/>
    </xf>
    <xf numFmtId="0" fontId="7" fillId="33" borderId="11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7" fillId="39" borderId="12" xfId="0" applyFont="1" applyFill="1" applyBorder="1" applyAlignment="1">
      <alignment horizontal="right"/>
    </xf>
    <xf numFmtId="0" fontId="7" fillId="39" borderId="12" xfId="0" applyFont="1" applyFill="1" applyBorder="1" applyAlignment="1">
      <alignment/>
    </xf>
    <xf numFmtId="0" fontId="7" fillId="39" borderId="12" xfId="0" applyFont="1" applyFill="1" applyBorder="1" applyAlignment="1">
      <alignment/>
    </xf>
    <xf numFmtId="4" fontId="7" fillId="38" borderId="10" xfId="0" applyNumberFormat="1" applyFont="1" applyFill="1" applyBorder="1" applyAlignment="1">
      <alignment vertical="center"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11" borderId="10" xfId="0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9" fillId="10" borderId="10" xfId="0" applyFont="1" applyFill="1" applyBorder="1" applyAlignment="1">
      <alignment horizontal="center" vertical="center" wrapText="1"/>
    </xf>
    <xf numFmtId="179" fontId="6" fillId="38" borderId="10" xfId="60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38100</xdr:rowOff>
    </xdr:from>
    <xdr:to>
      <xdr:col>1</xdr:col>
      <xdr:colOff>923925</xdr:colOff>
      <xdr:row>5</xdr:row>
      <xdr:rowOff>0</xdr:rowOff>
    </xdr:to>
    <xdr:pic>
      <xdr:nvPicPr>
        <xdr:cNvPr id="1" name="Picture 1" descr="SABU Natural Life Style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8100"/>
          <a:ext cx="10191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0</xdr:colOff>
      <xdr:row>101</xdr:row>
      <xdr:rowOff>390525</xdr:rowOff>
    </xdr:to>
    <xdr:pic>
      <xdr:nvPicPr>
        <xdr:cNvPr id="2" name="Picture 2" descr="naturalseal_1inch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43600" y="35899725"/>
          <a:ext cx="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495300</xdr:colOff>
      <xdr:row>100</xdr:row>
      <xdr:rowOff>0</xdr:rowOff>
    </xdr:from>
    <xdr:to>
      <xdr:col>5</xdr:col>
      <xdr:colOff>495300</xdr:colOff>
      <xdr:row>101</xdr:row>
      <xdr:rowOff>390525</xdr:rowOff>
    </xdr:to>
    <xdr:pic>
      <xdr:nvPicPr>
        <xdr:cNvPr id="3" name="Picture 2" descr="naturalseal_1inch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38900" y="35899725"/>
          <a:ext cx="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495300</xdr:colOff>
      <xdr:row>100</xdr:row>
      <xdr:rowOff>0</xdr:rowOff>
    </xdr:from>
    <xdr:to>
      <xdr:col>6</xdr:col>
      <xdr:colOff>495300</xdr:colOff>
      <xdr:row>101</xdr:row>
      <xdr:rowOff>390525</xdr:rowOff>
    </xdr:to>
    <xdr:pic>
      <xdr:nvPicPr>
        <xdr:cNvPr id="4" name="Picture 2" descr="naturalseal_1inch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67575" y="35899725"/>
          <a:ext cx="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504825</xdr:colOff>
      <xdr:row>100</xdr:row>
      <xdr:rowOff>0</xdr:rowOff>
    </xdr:from>
    <xdr:to>
      <xdr:col>7</xdr:col>
      <xdr:colOff>504825</xdr:colOff>
      <xdr:row>101</xdr:row>
      <xdr:rowOff>390525</xdr:rowOff>
    </xdr:to>
    <xdr:pic>
      <xdr:nvPicPr>
        <xdr:cNvPr id="5" name="Picture 2" descr="naturalseal_1inch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39100" y="35899725"/>
          <a:ext cx="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495300</xdr:colOff>
      <xdr:row>100</xdr:row>
      <xdr:rowOff>0</xdr:rowOff>
    </xdr:from>
    <xdr:to>
      <xdr:col>8</xdr:col>
      <xdr:colOff>495300</xdr:colOff>
      <xdr:row>101</xdr:row>
      <xdr:rowOff>390525</xdr:rowOff>
    </xdr:to>
    <xdr:pic>
      <xdr:nvPicPr>
        <xdr:cNvPr id="6" name="Picture 2" descr="naturalseal_1inch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29675" y="35899725"/>
          <a:ext cx="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495300</xdr:colOff>
      <xdr:row>100</xdr:row>
      <xdr:rowOff>0</xdr:rowOff>
    </xdr:from>
    <xdr:to>
      <xdr:col>9</xdr:col>
      <xdr:colOff>495300</xdr:colOff>
      <xdr:row>101</xdr:row>
      <xdr:rowOff>390525</xdr:rowOff>
    </xdr:to>
    <xdr:pic>
      <xdr:nvPicPr>
        <xdr:cNvPr id="7" name="Picture 2" descr="naturalseal_1inch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48825" y="35899725"/>
          <a:ext cx="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485775</xdr:colOff>
      <xdr:row>100</xdr:row>
      <xdr:rowOff>0</xdr:rowOff>
    </xdr:from>
    <xdr:to>
      <xdr:col>10</xdr:col>
      <xdr:colOff>485775</xdr:colOff>
      <xdr:row>101</xdr:row>
      <xdr:rowOff>390525</xdr:rowOff>
    </xdr:to>
    <xdr:pic>
      <xdr:nvPicPr>
        <xdr:cNvPr id="8" name="Picture 2" descr="naturalseal_1inch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01300" y="35899725"/>
          <a:ext cx="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0</xdr:colOff>
      <xdr:row>101</xdr:row>
      <xdr:rowOff>390525</xdr:rowOff>
    </xdr:to>
    <xdr:pic>
      <xdr:nvPicPr>
        <xdr:cNvPr id="9" name="Picture 2" descr="naturalseal_1inch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43600" y="35899725"/>
          <a:ext cx="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0</xdr:colOff>
      <xdr:row>101</xdr:row>
      <xdr:rowOff>390525</xdr:rowOff>
    </xdr:to>
    <xdr:pic>
      <xdr:nvPicPr>
        <xdr:cNvPr id="10" name="Picture 2" descr="naturalseal_1inch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43600" y="35899725"/>
          <a:ext cx="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0</xdr:colOff>
      <xdr:row>101</xdr:row>
      <xdr:rowOff>390525</xdr:rowOff>
    </xdr:to>
    <xdr:pic>
      <xdr:nvPicPr>
        <xdr:cNvPr id="11" name="Picture 2" descr="naturalseal_1inch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43600" y="35899725"/>
          <a:ext cx="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0</xdr:colOff>
      <xdr:row>101</xdr:row>
      <xdr:rowOff>390525</xdr:rowOff>
    </xdr:to>
    <xdr:pic>
      <xdr:nvPicPr>
        <xdr:cNvPr id="12" name="Picture 2" descr="naturalseal_1inch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43600" y="35899725"/>
          <a:ext cx="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495300</xdr:colOff>
      <xdr:row>100</xdr:row>
      <xdr:rowOff>0</xdr:rowOff>
    </xdr:from>
    <xdr:to>
      <xdr:col>5</xdr:col>
      <xdr:colOff>495300</xdr:colOff>
      <xdr:row>101</xdr:row>
      <xdr:rowOff>390525</xdr:rowOff>
    </xdr:to>
    <xdr:pic>
      <xdr:nvPicPr>
        <xdr:cNvPr id="13" name="Picture 2" descr="naturalseal_1inch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38900" y="35899725"/>
          <a:ext cx="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495300</xdr:colOff>
      <xdr:row>100</xdr:row>
      <xdr:rowOff>0</xdr:rowOff>
    </xdr:from>
    <xdr:to>
      <xdr:col>6</xdr:col>
      <xdr:colOff>495300</xdr:colOff>
      <xdr:row>101</xdr:row>
      <xdr:rowOff>390525</xdr:rowOff>
    </xdr:to>
    <xdr:pic>
      <xdr:nvPicPr>
        <xdr:cNvPr id="14" name="Picture 2" descr="naturalseal_1inch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67575" y="35899725"/>
          <a:ext cx="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504825</xdr:colOff>
      <xdr:row>100</xdr:row>
      <xdr:rowOff>0</xdr:rowOff>
    </xdr:from>
    <xdr:to>
      <xdr:col>7</xdr:col>
      <xdr:colOff>504825</xdr:colOff>
      <xdr:row>101</xdr:row>
      <xdr:rowOff>390525</xdr:rowOff>
    </xdr:to>
    <xdr:pic>
      <xdr:nvPicPr>
        <xdr:cNvPr id="15" name="Picture 2" descr="naturalseal_1inch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39100" y="35899725"/>
          <a:ext cx="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495300</xdr:colOff>
      <xdr:row>100</xdr:row>
      <xdr:rowOff>0</xdr:rowOff>
    </xdr:from>
    <xdr:to>
      <xdr:col>8</xdr:col>
      <xdr:colOff>495300</xdr:colOff>
      <xdr:row>101</xdr:row>
      <xdr:rowOff>390525</xdr:rowOff>
    </xdr:to>
    <xdr:pic>
      <xdr:nvPicPr>
        <xdr:cNvPr id="16" name="Picture 2" descr="naturalseal_1inch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29675" y="35899725"/>
          <a:ext cx="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495300</xdr:colOff>
      <xdr:row>100</xdr:row>
      <xdr:rowOff>0</xdr:rowOff>
    </xdr:from>
    <xdr:to>
      <xdr:col>9</xdr:col>
      <xdr:colOff>495300</xdr:colOff>
      <xdr:row>101</xdr:row>
      <xdr:rowOff>390525</xdr:rowOff>
    </xdr:to>
    <xdr:pic>
      <xdr:nvPicPr>
        <xdr:cNvPr id="17" name="Picture 2" descr="naturalseal_1inch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48825" y="35899725"/>
          <a:ext cx="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485775</xdr:colOff>
      <xdr:row>100</xdr:row>
      <xdr:rowOff>0</xdr:rowOff>
    </xdr:from>
    <xdr:to>
      <xdr:col>10</xdr:col>
      <xdr:colOff>485775</xdr:colOff>
      <xdr:row>101</xdr:row>
      <xdr:rowOff>390525</xdr:rowOff>
    </xdr:to>
    <xdr:pic>
      <xdr:nvPicPr>
        <xdr:cNvPr id="18" name="Picture 2" descr="naturalseal_1inch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01300" y="35899725"/>
          <a:ext cx="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bu-sabu.ru@yandex.ru" TargetMode="External" /><Relationship Id="rId2" Type="http://schemas.openxmlformats.org/officeDocument/2006/relationships/hyperlink" Target="mailto:sabu-sabu.ru@yandex.ru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100"/>
  <sheetViews>
    <sheetView tabSelected="1" zoomScaleSheetLayoutView="75" zoomScalePageLayoutView="0" workbookViewId="0" topLeftCell="A1">
      <selection activeCell="E12" sqref="E12"/>
    </sheetView>
  </sheetViews>
  <sheetFormatPr defaultColWidth="11.421875" defaultRowHeight="12.75"/>
  <cols>
    <col min="1" max="1" width="4.421875" style="1" customWidth="1"/>
    <col min="2" max="2" width="15.28125" style="1" customWidth="1"/>
    <col min="3" max="3" width="51.421875" style="2" hidden="1" customWidth="1"/>
    <col min="4" max="4" width="58.421875" style="1" customWidth="1"/>
    <col min="5" max="5" width="11.00390625" style="1" customWidth="1"/>
    <col min="6" max="6" width="12.421875" style="3" customWidth="1"/>
    <col min="7" max="7" width="11.421875" style="1" customWidth="1"/>
    <col min="8" max="8" width="12.00390625" style="1" customWidth="1"/>
    <col min="9" max="9" width="12.28125" style="1" customWidth="1"/>
    <col min="10" max="10" width="11.421875" style="1" customWidth="1"/>
    <col min="11" max="11" width="12.421875" style="1" customWidth="1"/>
    <col min="12" max="16384" width="11.421875" style="1" customWidth="1"/>
  </cols>
  <sheetData>
    <row r="1" spans="2:86" ht="18.75">
      <c r="B1" s="15"/>
      <c r="C1" s="5"/>
      <c r="D1" s="33" t="s">
        <v>269</v>
      </c>
      <c r="E1" s="33"/>
      <c r="F1" s="6"/>
      <c r="G1" s="3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</row>
    <row r="2" spans="2:86" ht="20.25">
      <c r="B2" s="16"/>
      <c r="C2" s="17" t="s">
        <v>233</v>
      </c>
      <c r="D2" s="33" t="s">
        <v>234</v>
      </c>
      <c r="E2" s="33"/>
      <c r="F2" s="20" t="s">
        <v>268</v>
      </c>
      <c r="G2" s="33"/>
      <c r="H2" s="4"/>
      <c r="I2" s="4"/>
      <c r="J2" s="4"/>
      <c r="K2" s="4"/>
      <c r="L2" s="20" t="s">
        <v>267</v>
      </c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</row>
    <row r="3" spans="2:86" ht="15">
      <c r="B3" s="16"/>
      <c r="C3" s="33" t="s">
        <v>234</v>
      </c>
      <c r="D3" s="18" t="s">
        <v>235</v>
      </c>
      <c r="E3" s="18"/>
      <c r="F3" s="7" t="s">
        <v>266</v>
      </c>
      <c r="G3" s="18"/>
      <c r="H3" s="4"/>
      <c r="I3" s="4"/>
      <c r="J3" s="4"/>
      <c r="K3" s="4"/>
      <c r="L3" s="7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</row>
    <row r="4" spans="2:86" ht="15">
      <c r="B4" s="16"/>
      <c r="C4" s="18" t="s">
        <v>235</v>
      </c>
      <c r="D4" s="18" t="s">
        <v>236</v>
      </c>
      <c r="E4" s="18"/>
      <c r="F4" s="8"/>
      <c r="G4" s="18"/>
      <c r="H4" s="4"/>
      <c r="I4" s="4"/>
      <c r="J4" s="4"/>
      <c r="K4" s="4"/>
      <c r="L4" s="7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</row>
    <row r="5" spans="2:86" ht="15">
      <c r="B5" s="16"/>
      <c r="C5" s="18" t="s">
        <v>236</v>
      </c>
      <c r="D5" s="32" t="s">
        <v>242</v>
      </c>
      <c r="E5" s="32"/>
      <c r="F5" s="8"/>
      <c r="G5" s="32"/>
      <c r="H5" s="82"/>
      <c r="I5" s="83"/>
      <c r="J5" s="84"/>
      <c r="K5" s="28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</row>
    <row r="6" spans="2:86" ht="15" hidden="1">
      <c r="B6" s="16"/>
      <c r="C6" s="32" t="s">
        <v>242</v>
      </c>
      <c r="D6" s="7"/>
      <c r="E6" s="7"/>
      <c r="F6" s="9"/>
      <c r="G6" s="4"/>
      <c r="H6" s="79" t="s">
        <v>241</v>
      </c>
      <c r="I6" s="80">
        <v>70</v>
      </c>
      <c r="J6" s="81" t="s">
        <v>240</v>
      </c>
      <c r="K6" s="28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</row>
    <row r="7" spans="2:86" ht="15.75" customHeight="1">
      <c r="B7" s="16"/>
      <c r="C7" s="19"/>
      <c r="D7" s="7"/>
      <c r="E7" s="7"/>
      <c r="F7" s="9"/>
      <c r="G7" s="4"/>
      <c r="H7" s="28"/>
      <c r="I7" s="28"/>
      <c r="J7" s="28"/>
      <c r="K7" s="28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</row>
    <row r="8" spans="1:86" ht="44.25" customHeight="1">
      <c r="A8" s="91" t="s">
        <v>232</v>
      </c>
      <c r="B8" s="92" t="s">
        <v>237</v>
      </c>
      <c r="C8" s="93" t="s">
        <v>0</v>
      </c>
      <c r="D8" s="94" t="s">
        <v>270</v>
      </c>
      <c r="E8" s="96" t="s">
        <v>271</v>
      </c>
      <c r="F8" s="102" t="s">
        <v>248</v>
      </c>
      <c r="G8" s="103"/>
      <c r="H8" s="89" t="s">
        <v>238</v>
      </c>
      <c r="I8" s="89"/>
      <c r="J8" s="89"/>
      <c r="K8" s="89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</row>
    <row r="9" spans="1:86" ht="23.25" customHeight="1">
      <c r="A9" s="91"/>
      <c r="B9" s="92"/>
      <c r="C9" s="93"/>
      <c r="D9" s="95"/>
      <c r="E9" s="97"/>
      <c r="F9" s="100" t="s">
        <v>239</v>
      </c>
      <c r="G9" s="101" t="s">
        <v>240</v>
      </c>
      <c r="H9" s="99" t="s">
        <v>247</v>
      </c>
      <c r="I9" s="99"/>
      <c r="J9" s="90" t="s">
        <v>246</v>
      </c>
      <c r="K9" s="90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</row>
    <row r="10" spans="1:86" s="75" customFormat="1" ht="24" customHeight="1">
      <c r="A10" s="91"/>
      <c r="B10" s="92"/>
      <c r="C10" s="93"/>
      <c r="D10" s="95"/>
      <c r="E10" s="98"/>
      <c r="F10" s="100"/>
      <c r="G10" s="101"/>
      <c r="H10" s="41" t="s">
        <v>239</v>
      </c>
      <c r="I10" s="42" t="s">
        <v>240</v>
      </c>
      <c r="J10" s="43" t="s">
        <v>239</v>
      </c>
      <c r="K10" s="44" t="s">
        <v>240</v>
      </c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</row>
    <row r="11" spans="1:86" ht="28.5" customHeight="1">
      <c r="A11" s="45"/>
      <c r="B11" s="46"/>
      <c r="C11" s="62" t="s">
        <v>249</v>
      </c>
      <c r="D11" s="76" t="s">
        <v>250</v>
      </c>
      <c r="E11" s="76"/>
      <c r="F11" s="40"/>
      <c r="G11" s="40"/>
      <c r="H11" s="40"/>
      <c r="I11" s="40"/>
      <c r="J11" s="40"/>
      <c r="K11" s="40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</row>
    <row r="12" spans="1:86" ht="47.25" customHeight="1">
      <c r="A12" s="35">
        <v>1</v>
      </c>
      <c r="B12" s="47" t="s">
        <v>140</v>
      </c>
      <c r="C12" s="34" t="s">
        <v>243</v>
      </c>
      <c r="D12" s="78" t="s">
        <v>259</v>
      </c>
      <c r="E12" s="87" t="s">
        <v>274</v>
      </c>
      <c r="F12" s="48">
        <v>9.32</v>
      </c>
      <c r="G12" s="85">
        <f>F12*$I$6</f>
        <v>652.4</v>
      </c>
      <c r="H12" s="31">
        <f>F12-F12*30%</f>
        <v>6.524000000000001</v>
      </c>
      <c r="I12" s="31">
        <f>G12-G12*30%</f>
        <v>456.67999999999995</v>
      </c>
      <c r="J12" s="30">
        <f>F12-F12*40%</f>
        <v>5.5920000000000005</v>
      </c>
      <c r="K12" s="30">
        <f>G12-G12*40%</f>
        <v>391.44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</row>
    <row r="13" spans="1:86" ht="47.25" customHeight="1">
      <c r="A13" s="35">
        <v>2</v>
      </c>
      <c r="B13" s="47" t="s">
        <v>141</v>
      </c>
      <c r="C13" s="34" t="s">
        <v>142</v>
      </c>
      <c r="D13" s="21" t="s">
        <v>156</v>
      </c>
      <c r="E13" s="87" t="s">
        <v>274</v>
      </c>
      <c r="F13" s="48">
        <v>9.32</v>
      </c>
      <c r="G13" s="85">
        <f aca="true" t="shared" si="0" ref="G13:G72">F13*$I$6</f>
        <v>652.4</v>
      </c>
      <c r="H13" s="31">
        <f aca="true" t="shared" si="1" ref="H13:H20">F13-F13*30%</f>
        <v>6.524000000000001</v>
      </c>
      <c r="I13" s="31">
        <f aca="true" t="shared" si="2" ref="I13:I20">G13-G13*30%</f>
        <v>456.67999999999995</v>
      </c>
      <c r="J13" s="30">
        <f aca="true" t="shared" si="3" ref="J13:J20">F13-F13*40%</f>
        <v>5.5920000000000005</v>
      </c>
      <c r="K13" s="30">
        <f aca="true" t="shared" si="4" ref="K13:K20">G13-G13*40%</f>
        <v>391.44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</row>
    <row r="14" spans="1:86" ht="28.5" customHeight="1">
      <c r="A14" s="35">
        <v>3</v>
      </c>
      <c r="B14" s="47" t="s">
        <v>108</v>
      </c>
      <c r="C14" s="34" t="s">
        <v>30</v>
      </c>
      <c r="D14" s="22" t="s">
        <v>157</v>
      </c>
      <c r="E14" s="87" t="s">
        <v>274</v>
      </c>
      <c r="F14" s="48">
        <v>9.32</v>
      </c>
      <c r="G14" s="85">
        <f t="shared" si="0"/>
        <v>652.4</v>
      </c>
      <c r="H14" s="31">
        <f t="shared" si="1"/>
        <v>6.524000000000001</v>
      </c>
      <c r="I14" s="31">
        <f t="shared" si="2"/>
        <v>456.67999999999995</v>
      </c>
      <c r="J14" s="30">
        <f t="shared" si="3"/>
        <v>5.5920000000000005</v>
      </c>
      <c r="K14" s="30">
        <f t="shared" si="4"/>
        <v>391.44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</row>
    <row r="15" spans="1:86" ht="27" customHeight="1">
      <c r="A15" s="35">
        <v>4</v>
      </c>
      <c r="B15" s="47" t="s">
        <v>59</v>
      </c>
      <c r="C15" s="34" t="s">
        <v>60</v>
      </c>
      <c r="D15" s="21" t="s">
        <v>158</v>
      </c>
      <c r="E15" s="87" t="s">
        <v>274</v>
      </c>
      <c r="F15" s="48">
        <v>9.32</v>
      </c>
      <c r="G15" s="85">
        <f t="shared" si="0"/>
        <v>652.4</v>
      </c>
      <c r="H15" s="31">
        <f t="shared" si="1"/>
        <v>6.524000000000001</v>
      </c>
      <c r="I15" s="31">
        <f t="shared" si="2"/>
        <v>456.67999999999995</v>
      </c>
      <c r="J15" s="30">
        <f t="shared" si="3"/>
        <v>5.5920000000000005</v>
      </c>
      <c r="K15" s="30">
        <f t="shared" si="4"/>
        <v>391.44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</row>
    <row r="16" spans="1:86" ht="24.75" customHeight="1">
      <c r="A16" s="35">
        <v>5</v>
      </c>
      <c r="B16" s="47" t="s">
        <v>31</v>
      </c>
      <c r="C16" s="34" t="s">
        <v>29</v>
      </c>
      <c r="D16" s="21" t="s">
        <v>159</v>
      </c>
      <c r="E16" s="87" t="s">
        <v>274</v>
      </c>
      <c r="F16" s="48">
        <v>9.32</v>
      </c>
      <c r="G16" s="85">
        <f t="shared" si="0"/>
        <v>652.4</v>
      </c>
      <c r="H16" s="31">
        <f t="shared" si="1"/>
        <v>6.524000000000001</v>
      </c>
      <c r="I16" s="31">
        <f t="shared" si="2"/>
        <v>456.67999999999995</v>
      </c>
      <c r="J16" s="30">
        <f t="shared" si="3"/>
        <v>5.5920000000000005</v>
      </c>
      <c r="K16" s="30">
        <f t="shared" si="4"/>
        <v>391.44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</row>
    <row r="17" spans="1:11" s="4" customFormat="1" ht="31.5" customHeight="1">
      <c r="A17" s="35">
        <v>6</v>
      </c>
      <c r="B17" s="47" t="s">
        <v>94</v>
      </c>
      <c r="C17" s="34" t="s">
        <v>95</v>
      </c>
      <c r="D17" s="21" t="s">
        <v>160</v>
      </c>
      <c r="E17" s="87" t="s">
        <v>275</v>
      </c>
      <c r="F17" s="48">
        <v>1.6</v>
      </c>
      <c r="G17" s="85">
        <f t="shared" si="0"/>
        <v>112</v>
      </c>
      <c r="H17" s="31">
        <f t="shared" si="1"/>
        <v>1.12</v>
      </c>
      <c r="I17" s="31">
        <f t="shared" si="2"/>
        <v>78.4</v>
      </c>
      <c r="J17" s="30">
        <f t="shared" si="3"/>
        <v>0.96</v>
      </c>
      <c r="K17" s="30">
        <f t="shared" si="4"/>
        <v>67.19999999999999</v>
      </c>
    </row>
    <row r="18" spans="1:11" s="4" customFormat="1" ht="33" customHeight="1">
      <c r="A18" s="35">
        <v>7</v>
      </c>
      <c r="B18" s="47" t="s">
        <v>96</v>
      </c>
      <c r="C18" s="34" t="s">
        <v>97</v>
      </c>
      <c r="D18" s="21" t="s">
        <v>160</v>
      </c>
      <c r="E18" s="87" t="s">
        <v>276</v>
      </c>
      <c r="F18" s="48">
        <v>9.32</v>
      </c>
      <c r="G18" s="85">
        <f t="shared" si="0"/>
        <v>652.4</v>
      </c>
      <c r="H18" s="31">
        <f t="shared" si="1"/>
        <v>6.524000000000001</v>
      </c>
      <c r="I18" s="31">
        <f t="shared" si="2"/>
        <v>456.67999999999995</v>
      </c>
      <c r="J18" s="30">
        <f t="shared" si="3"/>
        <v>5.5920000000000005</v>
      </c>
      <c r="K18" s="30">
        <f t="shared" si="4"/>
        <v>391.44</v>
      </c>
    </row>
    <row r="19" spans="1:11" s="4" customFormat="1" ht="61.5" customHeight="1">
      <c r="A19" s="35">
        <v>8</v>
      </c>
      <c r="B19" s="47" t="s">
        <v>12</v>
      </c>
      <c r="C19" s="34" t="s">
        <v>143</v>
      </c>
      <c r="D19" s="21" t="s">
        <v>161</v>
      </c>
      <c r="E19" s="87" t="s">
        <v>274</v>
      </c>
      <c r="F19" s="48">
        <v>5.32</v>
      </c>
      <c r="G19" s="85">
        <f t="shared" si="0"/>
        <v>372.40000000000003</v>
      </c>
      <c r="H19" s="31">
        <f t="shared" si="1"/>
        <v>3.724</v>
      </c>
      <c r="I19" s="31">
        <f t="shared" si="2"/>
        <v>260.68</v>
      </c>
      <c r="J19" s="30">
        <f t="shared" si="3"/>
        <v>3.192</v>
      </c>
      <c r="K19" s="30">
        <f t="shared" si="4"/>
        <v>223.44000000000003</v>
      </c>
    </row>
    <row r="20" spans="1:11" s="4" customFormat="1" ht="33" customHeight="1">
      <c r="A20" s="35">
        <v>9</v>
      </c>
      <c r="B20" s="47" t="s">
        <v>36</v>
      </c>
      <c r="C20" s="34" t="s">
        <v>144</v>
      </c>
      <c r="D20" s="24" t="s">
        <v>222</v>
      </c>
      <c r="E20" s="87" t="s">
        <v>277</v>
      </c>
      <c r="F20" s="48">
        <v>25</v>
      </c>
      <c r="G20" s="85">
        <f t="shared" si="0"/>
        <v>1750</v>
      </c>
      <c r="H20" s="31">
        <f t="shared" si="1"/>
        <v>17.5</v>
      </c>
      <c r="I20" s="31">
        <f t="shared" si="2"/>
        <v>1225</v>
      </c>
      <c r="J20" s="30">
        <f t="shared" si="3"/>
        <v>15</v>
      </c>
      <c r="K20" s="30">
        <f t="shared" si="4"/>
        <v>1050</v>
      </c>
    </row>
    <row r="21" spans="1:86" s="10" customFormat="1" ht="19.5" customHeight="1">
      <c r="A21" s="49"/>
      <c r="B21" s="50"/>
      <c r="C21" s="51" t="s">
        <v>38</v>
      </c>
      <c r="D21" s="51" t="s">
        <v>251</v>
      </c>
      <c r="E21" s="51"/>
      <c r="F21" s="52"/>
      <c r="G21" s="53"/>
      <c r="H21" s="53"/>
      <c r="I21" s="53"/>
      <c r="J21" s="53"/>
      <c r="K21" s="53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</row>
    <row r="22" spans="1:11" s="4" customFormat="1" ht="30" customHeight="1">
      <c r="A22" s="35">
        <v>10</v>
      </c>
      <c r="B22" s="47" t="s">
        <v>33</v>
      </c>
      <c r="C22" s="34" t="s">
        <v>145</v>
      </c>
      <c r="D22" s="21" t="s">
        <v>162</v>
      </c>
      <c r="E22" s="87" t="s">
        <v>278</v>
      </c>
      <c r="F22" s="48">
        <v>40</v>
      </c>
      <c r="G22" s="85">
        <f t="shared" si="0"/>
        <v>2800</v>
      </c>
      <c r="H22" s="31">
        <f>F22-F22*30%</f>
        <v>28</v>
      </c>
      <c r="I22" s="31">
        <f>G22-G22*30%</f>
        <v>1960</v>
      </c>
      <c r="J22" s="30">
        <f>F22-F22*40%</f>
        <v>24</v>
      </c>
      <c r="K22" s="30">
        <f>G22-G22*40%</f>
        <v>1680</v>
      </c>
    </row>
    <row r="23" spans="1:11" s="4" customFormat="1" ht="30" customHeight="1">
      <c r="A23" s="35">
        <v>11</v>
      </c>
      <c r="B23" s="47" t="s">
        <v>120</v>
      </c>
      <c r="C23" s="34" t="s">
        <v>146</v>
      </c>
      <c r="D23" s="21" t="s">
        <v>163</v>
      </c>
      <c r="E23" s="87" t="s">
        <v>278</v>
      </c>
      <c r="F23" s="48">
        <v>40</v>
      </c>
      <c r="G23" s="85">
        <f t="shared" si="0"/>
        <v>2800</v>
      </c>
      <c r="H23" s="31">
        <f aca="true" t="shared" si="5" ref="H23:H29">F23-F23*30%</f>
        <v>28</v>
      </c>
      <c r="I23" s="31">
        <f aca="true" t="shared" si="6" ref="I23:I29">G23-G23*30%</f>
        <v>1960</v>
      </c>
      <c r="J23" s="30">
        <f aca="true" t="shared" si="7" ref="J23:J29">F23-F23*40%</f>
        <v>24</v>
      </c>
      <c r="K23" s="30">
        <f aca="true" t="shared" si="8" ref="K23:K29">G23-G23*40%</f>
        <v>1680</v>
      </c>
    </row>
    <row r="24" spans="1:11" s="4" customFormat="1" ht="48" customHeight="1">
      <c r="A24" s="35">
        <v>12</v>
      </c>
      <c r="B24" s="47" t="s">
        <v>50</v>
      </c>
      <c r="C24" s="34" t="s">
        <v>260</v>
      </c>
      <c r="D24" s="77" t="s">
        <v>261</v>
      </c>
      <c r="E24" s="87" t="s">
        <v>279</v>
      </c>
      <c r="F24" s="48">
        <v>52</v>
      </c>
      <c r="G24" s="85">
        <f t="shared" si="0"/>
        <v>3640</v>
      </c>
      <c r="H24" s="31">
        <f t="shared" si="5"/>
        <v>36.4</v>
      </c>
      <c r="I24" s="31">
        <f t="shared" si="6"/>
        <v>2548</v>
      </c>
      <c r="J24" s="30">
        <f t="shared" si="7"/>
        <v>31.2</v>
      </c>
      <c r="K24" s="30">
        <f t="shared" si="8"/>
        <v>2184</v>
      </c>
    </row>
    <row r="25" spans="1:11" s="4" customFormat="1" ht="44.25" customHeight="1">
      <c r="A25" s="35">
        <v>13</v>
      </c>
      <c r="B25" s="47" t="s">
        <v>20</v>
      </c>
      <c r="C25" s="34" t="s">
        <v>262</v>
      </c>
      <c r="D25" s="78" t="s">
        <v>263</v>
      </c>
      <c r="E25" s="87" t="s">
        <v>280</v>
      </c>
      <c r="F25" s="48">
        <v>20</v>
      </c>
      <c r="G25" s="85">
        <f t="shared" si="0"/>
        <v>1400</v>
      </c>
      <c r="H25" s="31">
        <f t="shared" si="5"/>
        <v>14</v>
      </c>
      <c r="I25" s="31">
        <f t="shared" si="6"/>
        <v>980</v>
      </c>
      <c r="J25" s="30">
        <f t="shared" si="7"/>
        <v>12</v>
      </c>
      <c r="K25" s="30">
        <f t="shared" si="8"/>
        <v>840</v>
      </c>
    </row>
    <row r="26" spans="1:11" s="4" customFormat="1" ht="29.25" customHeight="1">
      <c r="A26" s="35">
        <v>14</v>
      </c>
      <c r="B26" s="47" t="s">
        <v>82</v>
      </c>
      <c r="C26" s="34" t="s">
        <v>112</v>
      </c>
      <c r="D26" s="77" t="s">
        <v>164</v>
      </c>
      <c r="E26" s="87" t="s">
        <v>281</v>
      </c>
      <c r="F26" s="48">
        <v>40</v>
      </c>
      <c r="G26" s="85">
        <f t="shared" si="0"/>
        <v>2800</v>
      </c>
      <c r="H26" s="31">
        <f t="shared" si="5"/>
        <v>28</v>
      </c>
      <c r="I26" s="31">
        <f t="shared" si="6"/>
        <v>1960</v>
      </c>
      <c r="J26" s="30">
        <f t="shared" si="7"/>
        <v>24</v>
      </c>
      <c r="K26" s="30">
        <f t="shared" si="8"/>
        <v>1680</v>
      </c>
    </row>
    <row r="27" spans="1:11" s="4" customFormat="1" ht="29.25" customHeight="1">
      <c r="A27" s="35">
        <v>15</v>
      </c>
      <c r="B27" s="47" t="s">
        <v>111</v>
      </c>
      <c r="C27" s="34" t="s">
        <v>113</v>
      </c>
      <c r="D27" s="21" t="s">
        <v>164</v>
      </c>
      <c r="E27" s="87" t="s">
        <v>282</v>
      </c>
      <c r="F27" s="48">
        <v>94</v>
      </c>
      <c r="G27" s="85">
        <f t="shared" si="0"/>
        <v>6580</v>
      </c>
      <c r="H27" s="31">
        <f t="shared" si="5"/>
        <v>65.8</v>
      </c>
      <c r="I27" s="31">
        <f t="shared" si="6"/>
        <v>4606</v>
      </c>
      <c r="J27" s="30">
        <f t="shared" si="7"/>
        <v>56.4</v>
      </c>
      <c r="K27" s="30">
        <f t="shared" si="8"/>
        <v>3948</v>
      </c>
    </row>
    <row r="28" spans="1:11" s="4" customFormat="1" ht="45" customHeight="1">
      <c r="A28" s="35">
        <v>16</v>
      </c>
      <c r="B28" s="47" t="s">
        <v>55</v>
      </c>
      <c r="C28" s="34" t="s">
        <v>147</v>
      </c>
      <c r="D28" s="21" t="s">
        <v>165</v>
      </c>
      <c r="E28" s="87" t="s">
        <v>282</v>
      </c>
      <c r="F28" s="48">
        <v>56.4</v>
      </c>
      <c r="G28" s="85">
        <f t="shared" si="0"/>
        <v>3948</v>
      </c>
      <c r="H28" s="31">
        <f t="shared" si="5"/>
        <v>39.480000000000004</v>
      </c>
      <c r="I28" s="31">
        <f t="shared" si="6"/>
        <v>2763.6000000000004</v>
      </c>
      <c r="J28" s="30">
        <f t="shared" si="7"/>
        <v>33.839999999999996</v>
      </c>
      <c r="K28" s="30">
        <f t="shared" si="8"/>
        <v>2368.8</v>
      </c>
    </row>
    <row r="29" spans="1:11" s="4" customFormat="1" ht="42.75" customHeight="1">
      <c r="A29" s="35">
        <v>17</v>
      </c>
      <c r="B29" s="47" t="s">
        <v>70</v>
      </c>
      <c r="C29" s="34" t="s">
        <v>244</v>
      </c>
      <c r="D29" s="21" t="s">
        <v>165</v>
      </c>
      <c r="E29" s="87" t="s">
        <v>281</v>
      </c>
      <c r="F29" s="48">
        <v>32</v>
      </c>
      <c r="G29" s="85">
        <f t="shared" si="0"/>
        <v>2240</v>
      </c>
      <c r="H29" s="31">
        <f t="shared" si="5"/>
        <v>22.4</v>
      </c>
      <c r="I29" s="31">
        <f t="shared" si="6"/>
        <v>1568</v>
      </c>
      <c r="J29" s="30">
        <f t="shared" si="7"/>
        <v>19.2</v>
      </c>
      <c r="K29" s="30">
        <f t="shared" si="8"/>
        <v>1344</v>
      </c>
    </row>
    <row r="30" spans="1:86" s="11" customFormat="1" ht="19.5" customHeight="1">
      <c r="A30" s="54"/>
      <c r="B30" s="55"/>
      <c r="C30" s="25" t="s">
        <v>1</v>
      </c>
      <c r="D30" s="25" t="s">
        <v>252</v>
      </c>
      <c r="E30" s="25"/>
      <c r="F30" s="56"/>
      <c r="G30" s="57"/>
      <c r="H30" s="57"/>
      <c r="I30" s="57"/>
      <c r="J30" s="57"/>
      <c r="K30" s="57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</row>
    <row r="31" spans="1:11" s="4" customFormat="1" ht="30.75" customHeight="1">
      <c r="A31" s="35">
        <v>18</v>
      </c>
      <c r="B31" s="47" t="s">
        <v>61</v>
      </c>
      <c r="C31" s="34" t="s">
        <v>86</v>
      </c>
      <c r="D31" s="21" t="s">
        <v>166</v>
      </c>
      <c r="E31" s="87" t="s">
        <v>283</v>
      </c>
      <c r="F31" s="48">
        <v>6.68</v>
      </c>
      <c r="G31" s="85">
        <f t="shared" si="0"/>
        <v>467.59999999999997</v>
      </c>
      <c r="H31" s="31">
        <f>F31-F31*30%</f>
        <v>4.676</v>
      </c>
      <c r="I31" s="31">
        <f>G31-G31*30%</f>
        <v>327.32</v>
      </c>
      <c r="J31" s="30">
        <f>F31-F31*40%</f>
        <v>4.007999999999999</v>
      </c>
      <c r="K31" s="30">
        <f>G31-G31*40%</f>
        <v>280.55999999999995</v>
      </c>
    </row>
    <row r="32" spans="1:11" s="4" customFormat="1" ht="24" customHeight="1">
      <c r="A32" s="35">
        <v>19</v>
      </c>
      <c r="B32" s="47" t="s">
        <v>26</v>
      </c>
      <c r="C32" s="34" t="s">
        <v>83</v>
      </c>
      <c r="D32" s="21" t="s">
        <v>167</v>
      </c>
      <c r="E32" s="87" t="s">
        <v>284</v>
      </c>
      <c r="F32" s="48">
        <v>46.68</v>
      </c>
      <c r="G32" s="85">
        <f t="shared" si="0"/>
        <v>3267.6</v>
      </c>
      <c r="H32" s="31">
        <f aca="true" t="shared" si="9" ref="H32:H61">F32-F32*30%</f>
        <v>32.676</v>
      </c>
      <c r="I32" s="31">
        <f aca="true" t="shared" si="10" ref="I32:I61">G32-G32*30%</f>
        <v>2287.3199999999997</v>
      </c>
      <c r="J32" s="30">
        <f aca="true" t="shared" si="11" ref="J32:J61">F32-F32*40%</f>
        <v>28.008</v>
      </c>
      <c r="K32" s="30">
        <f aca="true" t="shared" si="12" ref="K32:K61">G32-G32*40%</f>
        <v>1960.56</v>
      </c>
    </row>
    <row r="33" spans="1:11" s="4" customFormat="1" ht="19.5" customHeight="1">
      <c r="A33" s="35">
        <v>20</v>
      </c>
      <c r="B33" s="47" t="s">
        <v>118</v>
      </c>
      <c r="C33" s="34" t="s">
        <v>119</v>
      </c>
      <c r="D33" s="21" t="s">
        <v>168</v>
      </c>
      <c r="E33" s="87" t="s">
        <v>285</v>
      </c>
      <c r="F33" s="48">
        <v>53.32</v>
      </c>
      <c r="G33" s="85">
        <f t="shared" si="0"/>
        <v>3732.4</v>
      </c>
      <c r="H33" s="31">
        <f t="shared" si="9"/>
        <v>37.324</v>
      </c>
      <c r="I33" s="31">
        <f t="shared" si="10"/>
        <v>2612.6800000000003</v>
      </c>
      <c r="J33" s="30">
        <f t="shared" si="11"/>
        <v>31.991999999999997</v>
      </c>
      <c r="K33" s="30">
        <f t="shared" si="12"/>
        <v>2239.44</v>
      </c>
    </row>
    <row r="34" spans="1:11" s="4" customFormat="1" ht="29.25" customHeight="1">
      <c r="A34" s="35">
        <v>21</v>
      </c>
      <c r="B34" s="47" t="s">
        <v>31</v>
      </c>
      <c r="C34" s="34" t="s">
        <v>29</v>
      </c>
      <c r="D34" s="21" t="s">
        <v>159</v>
      </c>
      <c r="E34" s="87" t="s">
        <v>274</v>
      </c>
      <c r="F34" s="48">
        <v>9.32</v>
      </c>
      <c r="G34" s="85">
        <f t="shared" si="0"/>
        <v>652.4</v>
      </c>
      <c r="H34" s="31">
        <f t="shared" si="9"/>
        <v>6.524000000000001</v>
      </c>
      <c r="I34" s="31">
        <f t="shared" si="10"/>
        <v>456.67999999999995</v>
      </c>
      <c r="J34" s="30">
        <f t="shared" si="11"/>
        <v>5.5920000000000005</v>
      </c>
      <c r="K34" s="30">
        <f t="shared" si="12"/>
        <v>391.44</v>
      </c>
    </row>
    <row r="35" spans="1:11" s="4" customFormat="1" ht="33" customHeight="1">
      <c r="A35" s="35">
        <v>22</v>
      </c>
      <c r="B35" s="47" t="s">
        <v>2</v>
      </c>
      <c r="C35" s="34" t="s">
        <v>148</v>
      </c>
      <c r="D35" s="21" t="s">
        <v>169</v>
      </c>
      <c r="E35" s="87" t="s">
        <v>274</v>
      </c>
      <c r="F35" s="48">
        <v>26.68</v>
      </c>
      <c r="G35" s="85">
        <f t="shared" si="0"/>
        <v>1867.6</v>
      </c>
      <c r="H35" s="31">
        <f t="shared" si="9"/>
        <v>18.676000000000002</v>
      </c>
      <c r="I35" s="31">
        <f t="shared" si="10"/>
        <v>1307.32</v>
      </c>
      <c r="J35" s="30">
        <f t="shared" si="11"/>
        <v>16.008</v>
      </c>
      <c r="K35" s="30">
        <f t="shared" si="12"/>
        <v>1120.56</v>
      </c>
    </row>
    <row r="36" spans="1:11" s="4" customFormat="1" ht="28.5" customHeight="1">
      <c r="A36" s="35">
        <v>23</v>
      </c>
      <c r="B36" s="47" t="s">
        <v>18</v>
      </c>
      <c r="C36" s="34" t="s">
        <v>28</v>
      </c>
      <c r="D36" s="24" t="s">
        <v>223</v>
      </c>
      <c r="E36" s="87" t="s">
        <v>273</v>
      </c>
      <c r="F36" s="48">
        <v>60</v>
      </c>
      <c r="G36" s="85">
        <f t="shared" si="0"/>
        <v>4200</v>
      </c>
      <c r="H36" s="31">
        <f t="shared" si="9"/>
        <v>42</v>
      </c>
      <c r="I36" s="31">
        <f t="shared" si="10"/>
        <v>2940</v>
      </c>
      <c r="J36" s="30">
        <f t="shared" si="11"/>
        <v>36</v>
      </c>
      <c r="K36" s="30">
        <f t="shared" si="12"/>
        <v>2520</v>
      </c>
    </row>
    <row r="37" spans="1:11" s="4" customFormat="1" ht="28.5" customHeight="1">
      <c r="A37" s="35">
        <v>24</v>
      </c>
      <c r="B37" s="47" t="s">
        <v>68</v>
      </c>
      <c r="C37" s="34" t="s">
        <v>69</v>
      </c>
      <c r="D37" s="24" t="s">
        <v>224</v>
      </c>
      <c r="E37" s="87" t="s">
        <v>274</v>
      </c>
      <c r="F37" s="48">
        <v>37.6</v>
      </c>
      <c r="G37" s="85">
        <f t="shared" si="0"/>
        <v>2632</v>
      </c>
      <c r="H37" s="31">
        <f t="shared" si="9"/>
        <v>26.32</v>
      </c>
      <c r="I37" s="31">
        <f t="shared" si="10"/>
        <v>1842.4</v>
      </c>
      <c r="J37" s="30">
        <f t="shared" si="11"/>
        <v>22.560000000000002</v>
      </c>
      <c r="K37" s="30">
        <f t="shared" si="12"/>
        <v>1579.2</v>
      </c>
    </row>
    <row r="38" spans="1:11" s="4" customFormat="1" ht="32.25" customHeight="1">
      <c r="A38" s="35">
        <v>25</v>
      </c>
      <c r="B38" s="47" t="s">
        <v>34</v>
      </c>
      <c r="C38" s="34" t="s">
        <v>35</v>
      </c>
      <c r="D38" s="21" t="s">
        <v>170</v>
      </c>
      <c r="E38" s="87" t="s">
        <v>284</v>
      </c>
      <c r="F38" s="48">
        <v>26.68</v>
      </c>
      <c r="G38" s="85">
        <f t="shared" si="0"/>
        <v>1867.6</v>
      </c>
      <c r="H38" s="31">
        <f t="shared" si="9"/>
        <v>18.676000000000002</v>
      </c>
      <c r="I38" s="31">
        <f t="shared" si="10"/>
        <v>1307.32</v>
      </c>
      <c r="J38" s="30">
        <f t="shared" si="11"/>
        <v>16.008</v>
      </c>
      <c r="K38" s="30">
        <f t="shared" si="12"/>
        <v>1120.56</v>
      </c>
    </row>
    <row r="39" spans="1:11" s="4" customFormat="1" ht="27" customHeight="1">
      <c r="A39" s="35">
        <v>26</v>
      </c>
      <c r="B39" s="47" t="s">
        <v>23</v>
      </c>
      <c r="C39" s="34" t="s">
        <v>149</v>
      </c>
      <c r="D39" s="21" t="s">
        <v>171</v>
      </c>
      <c r="E39" s="87" t="s">
        <v>285</v>
      </c>
      <c r="F39" s="48">
        <v>40</v>
      </c>
      <c r="G39" s="85">
        <f t="shared" si="0"/>
        <v>2800</v>
      </c>
      <c r="H39" s="31">
        <f t="shared" si="9"/>
        <v>28</v>
      </c>
      <c r="I39" s="31">
        <f t="shared" si="10"/>
        <v>1960</v>
      </c>
      <c r="J39" s="30">
        <f t="shared" si="11"/>
        <v>24</v>
      </c>
      <c r="K39" s="30">
        <f t="shared" si="12"/>
        <v>1680</v>
      </c>
    </row>
    <row r="40" spans="1:11" s="4" customFormat="1" ht="23.25" customHeight="1">
      <c r="A40" s="35">
        <v>27</v>
      </c>
      <c r="B40" s="47" t="s">
        <v>121</v>
      </c>
      <c r="C40" s="34" t="s">
        <v>114</v>
      </c>
      <c r="D40" s="21" t="s">
        <v>172</v>
      </c>
      <c r="E40" s="87" t="s">
        <v>290</v>
      </c>
      <c r="F40" s="48">
        <v>48</v>
      </c>
      <c r="G40" s="85">
        <f t="shared" si="0"/>
        <v>3360</v>
      </c>
      <c r="H40" s="31">
        <f t="shared" si="9"/>
        <v>33.6</v>
      </c>
      <c r="I40" s="31">
        <f t="shared" si="10"/>
        <v>2352</v>
      </c>
      <c r="J40" s="30">
        <f t="shared" si="11"/>
        <v>28.799999999999997</v>
      </c>
      <c r="K40" s="30">
        <f t="shared" si="12"/>
        <v>2016</v>
      </c>
    </row>
    <row r="41" spans="1:11" s="4" customFormat="1" ht="30" customHeight="1">
      <c r="A41" s="35">
        <v>28</v>
      </c>
      <c r="B41" s="47" t="s">
        <v>63</v>
      </c>
      <c r="C41" s="34" t="s">
        <v>64</v>
      </c>
      <c r="D41" s="24" t="s">
        <v>225</v>
      </c>
      <c r="E41" s="87" t="s">
        <v>286</v>
      </c>
      <c r="F41" s="48">
        <v>268</v>
      </c>
      <c r="G41" s="85">
        <f t="shared" si="0"/>
        <v>18760</v>
      </c>
      <c r="H41" s="31">
        <f t="shared" si="9"/>
        <v>187.60000000000002</v>
      </c>
      <c r="I41" s="31">
        <f t="shared" si="10"/>
        <v>13132</v>
      </c>
      <c r="J41" s="30">
        <f t="shared" si="11"/>
        <v>160.8</v>
      </c>
      <c r="K41" s="30">
        <f t="shared" si="12"/>
        <v>11256</v>
      </c>
    </row>
    <row r="42" spans="1:11" s="4" customFormat="1" ht="25.5" customHeight="1">
      <c r="A42" s="35">
        <v>29</v>
      </c>
      <c r="B42" s="47" t="s">
        <v>3</v>
      </c>
      <c r="C42" s="34" t="s">
        <v>4</v>
      </c>
      <c r="D42" s="21" t="s">
        <v>173</v>
      </c>
      <c r="E42" s="87" t="s">
        <v>275</v>
      </c>
      <c r="F42" s="48">
        <v>40</v>
      </c>
      <c r="G42" s="85">
        <f t="shared" si="0"/>
        <v>2800</v>
      </c>
      <c r="H42" s="31">
        <f t="shared" si="9"/>
        <v>28</v>
      </c>
      <c r="I42" s="31">
        <f t="shared" si="10"/>
        <v>1960</v>
      </c>
      <c r="J42" s="30">
        <f t="shared" si="11"/>
        <v>24</v>
      </c>
      <c r="K42" s="30">
        <f t="shared" si="12"/>
        <v>1680</v>
      </c>
    </row>
    <row r="43" spans="1:11" s="4" customFormat="1" ht="27.75" customHeight="1">
      <c r="A43" s="35">
        <v>30</v>
      </c>
      <c r="B43" s="47" t="s">
        <v>80</v>
      </c>
      <c r="C43" s="34" t="s">
        <v>81</v>
      </c>
      <c r="D43" s="21" t="s">
        <v>174</v>
      </c>
      <c r="E43" s="87" t="s">
        <v>274</v>
      </c>
      <c r="F43" s="48">
        <v>66.68</v>
      </c>
      <c r="G43" s="85">
        <f t="shared" si="0"/>
        <v>4667.6</v>
      </c>
      <c r="H43" s="31">
        <f t="shared" si="9"/>
        <v>46.676</v>
      </c>
      <c r="I43" s="31">
        <f t="shared" si="10"/>
        <v>3267.3200000000006</v>
      </c>
      <c r="J43" s="30">
        <f t="shared" si="11"/>
        <v>40.008</v>
      </c>
      <c r="K43" s="30">
        <f t="shared" si="12"/>
        <v>2800.5600000000004</v>
      </c>
    </row>
    <row r="44" spans="1:11" s="4" customFormat="1" ht="27.75" customHeight="1">
      <c r="A44" s="35">
        <v>31</v>
      </c>
      <c r="B44" s="47" t="s">
        <v>125</v>
      </c>
      <c r="C44" s="34" t="s">
        <v>122</v>
      </c>
      <c r="D44" s="22" t="s">
        <v>175</v>
      </c>
      <c r="E44" s="87" t="s">
        <v>289</v>
      </c>
      <c r="F44" s="48">
        <v>40</v>
      </c>
      <c r="G44" s="85">
        <f t="shared" si="0"/>
        <v>2800</v>
      </c>
      <c r="H44" s="31">
        <f t="shared" si="9"/>
        <v>28</v>
      </c>
      <c r="I44" s="31">
        <f t="shared" si="10"/>
        <v>1960</v>
      </c>
      <c r="J44" s="30">
        <f t="shared" si="11"/>
        <v>24</v>
      </c>
      <c r="K44" s="30">
        <f t="shared" si="12"/>
        <v>1680</v>
      </c>
    </row>
    <row r="45" spans="1:11" s="4" customFormat="1" ht="34.5" customHeight="1">
      <c r="A45" s="35">
        <v>32</v>
      </c>
      <c r="B45" s="47" t="s">
        <v>123</v>
      </c>
      <c r="C45" s="34" t="s">
        <v>126</v>
      </c>
      <c r="D45" s="21" t="s">
        <v>176</v>
      </c>
      <c r="E45" s="87" t="s">
        <v>289</v>
      </c>
      <c r="F45" s="48">
        <v>40</v>
      </c>
      <c r="G45" s="85">
        <f t="shared" si="0"/>
        <v>2800</v>
      </c>
      <c r="H45" s="31">
        <f t="shared" si="9"/>
        <v>28</v>
      </c>
      <c r="I45" s="31">
        <f t="shared" si="10"/>
        <v>1960</v>
      </c>
      <c r="J45" s="30">
        <f t="shared" si="11"/>
        <v>24</v>
      </c>
      <c r="K45" s="30">
        <f t="shared" si="12"/>
        <v>1680</v>
      </c>
    </row>
    <row r="46" spans="1:11" s="4" customFormat="1" ht="29.25" customHeight="1">
      <c r="A46" s="35">
        <v>33</v>
      </c>
      <c r="B46" s="47" t="s">
        <v>124</v>
      </c>
      <c r="C46" s="34" t="s">
        <v>127</v>
      </c>
      <c r="D46" s="21" t="s">
        <v>177</v>
      </c>
      <c r="E46" s="87" t="s">
        <v>289</v>
      </c>
      <c r="F46" s="48">
        <v>40</v>
      </c>
      <c r="G46" s="85">
        <f t="shared" si="0"/>
        <v>2800</v>
      </c>
      <c r="H46" s="31">
        <f t="shared" si="9"/>
        <v>28</v>
      </c>
      <c r="I46" s="31">
        <f t="shared" si="10"/>
        <v>1960</v>
      </c>
      <c r="J46" s="30">
        <f t="shared" si="11"/>
        <v>24</v>
      </c>
      <c r="K46" s="30">
        <f t="shared" si="12"/>
        <v>1680</v>
      </c>
    </row>
    <row r="47" spans="1:11" s="4" customFormat="1" ht="27.75" customHeight="1">
      <c r="A47" s="35">
        <v>34</v>
      </c>
      <c r="B47" s="58" t="s">
        <v>226</v>
      </c>
      <c r="C47" s="34" t="s">
        <v>228</v>
      </c>
      <c r="D47" s="21" t="s">
        <v>176</v>
      </c>
      <c r="E47" s="87" t="s">
        <v>274</v>
      </c>
      <c r="F47" s="48">
        <v>80</v>
      </c>
      <c r="G47" s="85">
        <f t="shared" si="0"/>
        <v>5600</v>
      </c>
      <c r="H47" s="31">
        <f t="shared" si="9"/>
        <v>56</v>
      </c>
      <c r="I47" s="31">
        <f t="shared" si="10"/>
        <v>3920</v>
      </c>
      <c r="J47" s="30">
        <f t="shared" si="11"/>
        <v>48</v>
      </c>
      <c r="K47" s="30">
        <f t="shared" si="12"/>
        <v>3360</v>
      </c>
    </row>
    <row r="48" spans="1:11" s="4" customFormat="1" ht="30.75" customHeight="1">
      <c r="A48" s="35">
        <v>35</v>
      </c>
      <c r="B48" s="58" t="s">
        <v>227</v>
      </c>
      <c r="C48" s="34" t="s">
        <v>229</v>
      </c>
      <c r="D48" s="22" t="s">
        <v>175</v>
      </c>
      <c r="E48" s="87" t="s">
        <v>274</v>
      </c>
      <c r="F48" s="48">
        <v>80</v>
      </c>
      <c r="G48" s="85">
        <f t="shared" si="0"/>
        <v>5600</v>
      </c>
      <c r="H48" s="31">
        <f t="shared" si="9"/>
        <v>56</v>
      </c>
      <c r="I48" s="31">
        <f t="shared" si="10"/>
        <v>3920</v>
      </c>
      <c r="J48" s="30">
        <f t="shared" si="11"/>
        <v>48</v>
      </c>
      <c r="K48" s="30">
        <f t="shared" si="12"/>
        <v>3360</v>
      </c>
    </row>
    <row r="49" spans="1:11" s="4" customFormat="1" ht="30" customHeight="1">
      <c r="A49" s="35">
        <v>36</v>
      </c>
      <c r="B49" s="58" t="s">
        <v>41</v>
      </c>
      <c r="C49" s="34" t="s">
        <v>27</v>
      </c>
      <c r="D49" s="21" t="s">
        <v>178</v>
      </c>
      <c r="E49" s="87" t="s">
        <v>274</v>
      </c>
      <c r="F49" s="48">
        <v>80</v>
      </c>
      <c r="G49" s="85">
        <f t="shared" si="0"/>
        <v>5600</v>
      </c>
      <c r="H49" s="31">
        <f t="shared" si="9"/>
        <v>56</v>
      </c>
      <c r="I49" s="31">
        <f t="shared" si="10"/>
        <v>3920</v>
      </c>
      <c r="J49" s="30">
        <f t="shared" si="11"/>
        <v>48</v>
      </c>
      <c r="K49" s="30">
        <f t="shared" si="12"/>
        <v>3360</v>
      </c>
    </row>
    <row r="50" spans="1:11" s="4" customFormat="1" ht="39.75" customHeight="1">
      <c r="A50" s="35">
        <v>37</v>
      </c>
      <c r="B50" s="58" t="s">
        <v>40</v>
      </c>
      <c r="C50" s="34" t="s">
        <v>42</v>
      </c>
      <c r="D50" s="24" t="s">
        <v>230</v>
      </c>
      <c r="E50" s="87" t="s">
        <v>274</v>
      </c>
      <c r="F50" s="48">
        <v>56.4</v>
      </c>
      <c r="G50" s="85">
        <f t="shared" si="0"/>
        <v>3948</v>
      </c>
      <c r="H50" s="31">
        <f t="shared" si="9"/>
        <v>39.480000000000004</v>
      </c>
      <c r="I50" s="31">
        <f t="shared" si="10"/>
        <v>2763.6000000000004</v>
      </c>
      <c r="J50" s="30">
        <f t="shared" si="11"/>
        <v>33.839999999999996</v>
      </c>
      <c r="K50" s="30">
        <f t="shared" si="12"/>
        <v>2368.8</v>
      </c>
    </row>
    <row r="51" spans="1:11" s="4" customFormat="1" ht="42.75" customHeight="1">
      <c r="A51" s="35">
        <v>38</v>
      </c>
      <c r="B51" s="58" t="s">
        <v>49</v>
      </c>
      <c r="C51" s="34" t="s">
        <v>98</v>
      </c>
      <c r="D51" s="21" t="s">
        <v>179</v>
      </c>
      <c r="E51" s="87" t="s">
        <v>274</v>
      </c>
      <c r="F51" s="48">
        <v>106.68</v>
      </c>
      <c r="G51" s="85">
        <f t="shared" si="0"/>
        <v>7467.6</v>
      </c>
      <c r="H51" s="31">
        <f t="shared" si="9"/>
        <v>74.67600000000002</v>
      </c>
      <c r="I51" s="31">
        <f t="shared" si="10"/>
        <v>5227.32</v>
      </c>
      <c r="J51" s="30">
        <f t="shared" si="11"/>
        <v>64.00800000000001</v>
      </c>
      <c r="K51" s="30">
        <f t="shared" si="12"/>
        <v>4480.5599999999995</v>
      </c>
    </row>
    <row r="52" spans="1:11" s="4" customFormat="1" ht="30.75" customHeight="1">
      <c r="A52" s="35">
        <v>39</v>
      </c>
      <c r="B52" s="58" t="s">
        <v>51</v>
      </c>
      <c r="C52" s="34" t="s">
        <v>52</v>
      </c>
      <c r="D52" s="21" t="s">
        <v>180</v>
      </c>
      <c r="E52" s="87" t="s">
        <v>274</v>
      </c>
      <c r="F52" s="48">
        <v>106.68</v>
      </c>
      <c r="G52" s="85">
        <f t="shared" si="0"/>
        <v>7467.6</v>
      </c>
      <c r="H52" s="31">
        <f t="shared" si="9"/>
        <v>74.67600000000002</v>
      </c>
      <c r="I52" s="31">
        <f t="shared" si="10"/>
        <v>5227.32</v>
      </c>
      <c r="J52" s="30">
        <f t="shared" si="11"/>
        <v>64.00800000000001</v>
      </c>
      <c r="K52" s="30">
        <f t="shared" si="12"/>
        <v>4480.5599999999995</v>
      </c>
    </row>
    <row r="53" spans="1:11" s="4" customFormat="1" ht="28.5" customHeight="1">
      <c r="A53" s="35">
        <v>40</v>
      </c>
      <c r="B53" s="58" t="s">
        <v>85</v>
      </c>
      <c r="C53" s="34" t="s">
        <v>77</v>
      </c>
      <c r="D53" s="21" t="s">
        <v>181</v>
      </c>
      <c r="E53" s="87" t="s">
        <v>291</v>
      </c>
      <c r="F53" s="48">
        <v>60</v>
      </c>
      <c r="G53" s="85">
        <f t="shared" si="0"/>
        <v>4200</v>
      </c>
      <c r="H53" s="31">
        <f t="shared" si="9"/>
        <v>42</v>
      </c>
      <c r="I53" s="31">
        <f t="shared" si="10"/>
        <v>2940</v>
      </c>
      <c r="J53" s="30">
        <f t="shared" si="11"/>
        <v>36</v>
      </c>
      <c r="K53" s="30">
        <f t="shared" si="12"/>
        <v>2520</v>
      </c>
    </row>
    <row r="54" spans="1:11" s="4" customFormat="1" ht="24" customHeight="1">
      <c r="A54" s="35">
        <v>41</v>
      </c>
      <c r="B54" s="47" t="s">
        <v>24</v>
      </c>
      <c r="C54" s="34" t="s">
        <v>25</v>
      </c>
      <c r="D54" s="21" t="s">
        <v>182</v>
      </c>
      <c r="E54" s="87" t="s">
        <v>292</v>
      </c>
      <c r="F54" s="48">
        <v>26.96</v>
      </c>
      <c r="G54" s="85">
        <f t="shared" si="0"/>
        <v>1887.2</v>
      </c>
      <c r="H54" s="31">
        <f t="shared" si="9"/>
        <v>18.872</v>
      </c>
      <c r="I54" s="31">
        <f t="shared" si="10"/>
        <v>1321.04</v>
      </c>
      <c r="J54" s="30">
        <f t="shared" si="11"/>
        <v>16.176000000000002</v>
      </c>
      <c r="K54" s="30">
        <f t="shared" si="12"/>
        <v>1132.32</v>
      </c>
    </row>
    <row r="55" spans="1:11" s="4" customFormat="1" ht="21" customHeight="1">
      <c r="A55" s="35">
        <v>42</v>
      </c>
      <c r="B55" s="47" t="s">
        <v>65</v>
      </c>
      <c r="C55" s="34" t="s">
        <v>66</v>
      </c>
      <c r="D55" s="21" t="s">
        <v>182</v>
      </c>
      <c r="E55" s="87" t="s">
        <v>293</v>
      </c>
      <c r="F55" s="48">
        <v>5.32</v>
      </c>
      <c r="G55" s="85">
        <f t="shared" si="0"/>
        <v>372.40000000000003</v>
      </c>
      <c r="H55" s="31">
        <f t="shared" si="9"/>
        <v>3.724</v>
      </c>
      <c r="I55" s="31">
        <f t="shared" si="10"/>
        <v>260.68</v>
      </c>
      <c r="J55" s="30">
        <f t="shared" si="11"/>
        <v>3.192</v>
      </c>
      <c r="K55" s="30">
        <f t="shared" si="12"/>
        <v>223.44000000000003</v>
      </c>
    </row>
    <row r="56" spans="1:11" s="4" customFormat="1" ht="30" customHeight="1">
      <c r="A56" s="35">
        <v>43</v>
      </c>
      <c r="B56" s="47" t="s">
        <v>128</v>
      </c>
      <c r="C56" s="34" t="s">
        <v>115</v>
      </c>
      <c r="D56" s="21" t="s">
        <v>183</v>
      </c>
      <c r="E56" s="87" t="s">
        <v>294</v>
      </c>
      <c r="F56" s="48">
        <v>44</v>
      </c>
      <c r="G56" s="85">
        <f t="shared" si="0"/>
        <v>3080</v>
      </c>
      <c r="H56" s="31">
        <f t="shared" si="9"/>
        <v>30.8</v>
      </c>
      <c r="I56" s="31">
        <f t="shared" si="10"/>
        <v>2156</v>
      </c>
      <c r="J56" s="30">
        <f t="shared" si="11"/>
        <v>26.4</v>
      </c>
      <c r="K56" s="30">
        <f t="shared" si="12"/>
        <v>1848</v>
      </c>
    </row>
    <row r="57" spans="1:11" s="4" customFormat="1" ht="33" customHeight="1">
      <c r="A57" s="35">
        <v>44</v>
      </c>
      <c r="B57" s="47" t="s">
        <v>134</v>
      </c>
      <c r="C57" s="34" t="s">
        <v>135</v>
      </c>
      <c r="D57" s="21" t="s">
        <v>184</v>
      </c>
      <c r="E57" s="87" t="s">
        <v>294</v>
      </c>
      <c r="F57" s="48">
        <v>44</v>
      </c>
      <c r="G57" s="85">
        <f t="shared" si="0"/>
        <v>3080</v>
      </c>
      <c r="H57" s="31">
        <f t="shared" si="9"/>
        <v>30.8</v>
      </c>
      <c r="I57" s="31">
        <f t="shared" si="10"/>
        <v>2156</v>
      </c>
      <c r="J57" s="30">
        <f t="shared" si="11"/>
        <v>26.4</v>
      </c>
      <c r="K57" s="30">
        <f t="shared" si="12"/>
        <v>1848</v>
      </c>
    </row>
    <row r="58" spans="1:11" s="4" customFormat="1" ht="30" customHeight="1">
      <c r="A58" s="35">
        <v>45</v>
      </c>
      <c r="B58" s="47" t="s">
        <v>99</v>
      </c>
      <c r="C58" s="34" t="s">
        <v>116</v>
      </c>
      <c r="D58" s="21" t="s">
        <v>185</v>
      </c>
      <c r="E58" s="87" t="s">
        <v>294</v>
      </c>
      <c r="F58" s="48">
        <v>44</v>
      </c>
      <c r="G58" s="85">
        <f t="shared" si="0"/>
        <v>3080</v>
      </c>
      <c r="H58" s="31">
        <f t="shared" si="9"/>
        <v>30.8</v>
      </c>
      <c r="I58" s="31">
        <f t="shared" si="10"/>
        <v>2156</v>
      </c>
      <c r="J58" s="30">
        <f t="shared" si="11"/>
        <v>26.4</v>
      </c>
      <c r="K58" s="30">
        <f t="shared" si="12"/>
        <v>1848</v>
      </c>
    </row>
    <row r="59" spans="1:11" s="4" customFormat="1" ht="30.75" customHeight="1">
      <c r="A59" s="35">
        <v>46</v>
      </c>
      <c r="B59" s="47" t="s">
        <v>129</v>
      </c>
      <c r="C59" s="34" t="s">
        <v>138</v>
      </c>
      <c r="D59" s="21" t="s">
        <v>186</v>
      </c>
      <c r="E59" s="87" t="s">
        <v>294</v>
      </c>
      <c r="F59" s="48">
        <v>44</v>
      </c>
      <c r="G59" s="85">
        <f t="shared" si="0"/>
        <v>3080</v>
      </c>
      <c r="H59" s="31">
        <f t="shared" si="9"/>
        <v>30.8</v>
      </c>
      <c r="I59" s="31">
        <f t="shared" si="10"/>
        <v>2156</v>
      </c>
      <c r="J59" s="30">
        <f t="shared" si="11"/>
        <v>26.4</v>
      </c>
      <c r="K59" s="30">
        <f t="shared" si="12"/>
        <v>1848</v>
      </c>
    </row>
    <row r="60" spans="1:11" s="4" customFormat="1" ht="29.25" customHeight="1">
      <c r="A60" s="35">
        <v>47</v>
      </c>
      <c r="B60" s="47" t="s">
        <v>136</v>
      </c>
      <c r="C60" s="34" t="s">
        <v>137</v>
      </c>
      <c r="D60" s="21" t="s">
        <v>187</v>
      </c>
      <c r="E60" s="87" t="s">
        <v>294</v>
      </c>
      <c r="F60" s="48">
        <v>44</v>
      </c>
      <c r="G60" s="85">
        <f t="shared" si="0"/>
        <v>3080</v>
      </c>
      <c r="H60" s="31">
        <f t="shared" si="9"/>
        <v>30.8</v>
      </c>
      <c r="I60" s="31">
        <f t="shared" si="10"/>
        <v>2156</v>
      </c>
      <c r="J60" s="30">
        <f t="shared" si="11"/>
        <v>26.4</v>
      </c>
      <c r="K60" s="30">
        <f t="shared" si="12"/>
        <v>1848</v>
      </c>
    </row>
    <row r="61" spans="1:11" s="4" customFormat="1" ht="31.5" customHeight="1">
      <c r="A61" s="35">
        <v>48</v>
      </c>
      <c r="B61" s="47" t="s">
        <v>19</v>
      </c>
      <c r="C61" s="34" t="s">
        <v>139</v>
      </c>
      <c r="D61" s="21" t="s">
        <v>188</v>
      </c>
      <c r="E61" s="87" t="s">
        <v>294</v>
      </c>
      <c r="F61" s="48">
        <v>44</v>
      </c>
      <c r="G61" s="85">
        <f t="shared" si="0"/>
        <v>3080</v>
      </c>
      <c r="H61" s="31">
        <f t="shared" si="9"/>
        <v>30.8</v>
      </c>
      <c r="I61" s="31">
        <f t="shared" si="10"/>
        <v>2156</v>
      </c>
      <c r="J61" s="30">
        <f t="shared" si="11"/>
        <v>26.4</v>
      </c>
      <c r="K61" s="30">
        <f t="shared" si="12"/>
        <v>1848</v>
      </c>
    </row>
    <row r="62" spans="1:86" s="12" customFormat="1" ht="19.5" customHeight="1">
      <c r="A62" s="59"/>
      <c r="B62" s="60"/>
      <c r="C62" s="61" t="s">
        <v>5</v>
      </c>
      <c r="D62" s="62" t="s">
        <v>253</v>
      </c>
      <c r="E62" s="62"/>
      <c r="F62" s="63"/>
      <c r="G62" s="64"/>
      <c r="H62" s="64"/>
      <c r="I62" s="64"/>
      <c r="J62" s="64"/>
      <c r="K62" s="6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</row>
    <row r="63" spans="1:11" s="4" customFormat="1" ht="35.25" customHeight="1">
      <c r="A63" s="35">
        <v>49</v>
      </c>
      <c r="B63" s="47" t="s">
        <v>6</v>
      </c>
      <c r="C63" s="34" t="s">
        <v>130</v>
      </c>
      <c r="D63" s="21" t="s">
        <v>189</v>
      </c>
      <c r="E63" s="87" t="s">
        <v>295</v>
      </c>
      <c r="F63" s="48">
        <v>48</v>
      </c>
      <c r="G63" s="85">
        <f t="shared" si="0"/>
        <v>3360</v>
      </c>
      <c r="H63" s="31">
        <f>F63-F63*30%</f>
        <v>33.6</v>
      </c>
      <c r="I63" s="31">
        <f>G63-G63*30%</f>
        <v>2352</v>
      </c>
      <c r="J63" s="30">
        <f>F63-F63*40%</f>
        <v>28.799999999999997</v>
      </c>
      <c r="K63" s="30">
        <f>G63-G63*40%</f>
        <v>2016</v>
      </c>
    </row>
    <row r="64" spans="1:11" s="4" customFormat="1" ht="27.75" customHeight="1">
      <c r="A64" s="35">
        <v>50</v>
      </c>
      <c r="B64" s="47" t="s">
        <v>58</v>
      </c>
      <c r="C64" s="34" t="s">
        <v>131</v>
      </c>
      <c r="D64" s="21" t="s">
        <v>190</v>
      </c>
      <c r="E64" s="87" t="s">
        <v>295</v>
      </c>
      <c r="F64" s="48">
        <v>48</v>
      </c>
      <c r="G64" s="85">
        <f t="shared" si="0"/>
        <v>3360</v>
      </c>
      <c r="H64" s="31">
        <f aca="true" t="shared" si="13" ref="H64:H100">F64-F64*30%</f>
        <v>33.6</v>
      </c>
      <c r="I64" s="31">
        <f aca="true" t="shared" si="14" ref="I64:I100">G64-G64*30%</f>
        <v>2352</v>
      </c>
      <c r="J64" s="30">
        <f aca="true" t="shared" si="15" ref="J64:J100">F64-F64*40%</f>
        <v>28.799999999999997</v>
      </c>
      <c r="K64" s="30">
        <f aca="true" t="shared" si="16" ref="K64:K100">G64-G64*40%</f>
        <v>2016</v>
      </c>
    </row>
    <row r="65" spans="1:11" s="4" customFormat="1" ht="33" customHeight="1">
      <c r="A65" s="35">
        <v>51</v>
      </c>
      <c r="B65" s="47" t="s">
        <v>132</v>
      </c>
      <c r="C65" s="34" t="s">
        <v>133</v>
      </c>
      <c r="D65" s="21" t="s">
        <v>191</v>
      </c>
      <c r="E65" s="87" t="s">
        <v>295</v>
      </c>
      <c r="F65" s="48">
        <v>48</v>
      </c>
      <c r="G65" s="85">
        <f t="shared" si="0"/>
        <v>3360</v>
      </c>
      <c r="H65" s="31">
        <f t="shared" si="13"/>
        <v>33.6</v>
      </c>
      <c r="I65" s="31">
        <f t="shared" si="14"/>
        <v>2352</v>
      </c>
      <c r="J65" s="30">
        <f t="shared" si="15"/>
        <v>28.799999999999997</v>
      </c>
      <c r="K65" s="30">
        <f t="shared" si="16"/>
        <v>2016</v>
      </c>
    </row>
    <row r="66" spans="1:11" s="4" customFormat="1" ht="21.75" customHeight="1">
      <c r="A66" s="35">
        <v>52</v>
      </c>
      <c r="B66" s="47" t="s">
        <v>62</v>
      </c>
      <c r="C66" s="34" t="s">
        <v>72</v>
      </c>
      <c r="D66" s="21" t="s">
        <v>192</v>
      </c>
      <c r="E66" s="87" t="s">
        <v>285</v>
      </c>
      <c r="F66" s="48">
        <v>24</v>
      </c>
      <c r="G66" s="85">
        <f t="shared" si="0"/>
        <v>1680</v>
      </c>
      <c r="H66" s="31">
        <f t="shared" si="13"/>
        <v>16.8</v>
      </c>
      <c r="I66" s="31">
        <f t="shared" si="14"/>
        <v>1176</v>
      </c>
      <c r="J66" s="30">
        <f t="shared" si="15"/>
        <v>14.399999999999999</v>
      </c>
      <c r="K66" s="30">
        <f t="shared" si="16"/>
        <v>1008</v>
      </c>
    </row>
    <row r="67" spans="1:11" s="4" customFormat="1" ht="27.75" customHeight="1">
      <c r="A67" s="35">
        <v>53</v>
      </c>
      <c r="B67" s="47" t="s">
        <v>105</v>
      </c>
      <c r="C67" s="34" t="s">
        <v>106</v>
      </c>
      <c r="D67" s="21" t="s">
        <v>193</v>
      </c>
      <c r="E67" s="87" t="s">
        <v>288</v>
      </c>
      <c r="F67" s="48">
        <v>26.68</v>
      </c>
      <c r="G67" s="85">
        <f t="shared" si="0"/>
        <v>1867.6</v>
      </c>
      <c r="H67" s="31">
        <f t="shared" si="13"/>
        <v>18.676000000000002</v>
      </c>
      <c r="I67" s="31">
        <f t="shared" si="14"/>
        <v>1307.32</v>
      </c>
      <c r="J67" s="30">
        <f t="shared" si="15"/>
        <v>16.008</v>
      </c>
      <c r="K67" s="30">
        <f t="shared" si="16"/>
        <v>1120.56</v>
      </c>
    </row>
    <row r="68" spans="1:11" s="4" customFormat="1" ht="27.75" customHeight="1">
      <c r="A68" s="35">
        <v>54</v>
      </c>
      <c r="B68" s="47" t="s">
        <v>56</v>
      </c>
      <c r="C68" s="34" t="s">
        <v>57</v>
      </c>
      <c r="D68" s="21" t="s">
        <v>194</v>
      </c>
      <c r="E68" s="87" t="s">
        <v>289</v>
      </c>
      <c r="F68" s="48">
        <v>26.68</v>
      </c>
      <c r="G68" s="85">
        <f t="shared" si="0"/>
        <v>1867.6</v>
      </c>
      <c r="H68" s="31">
        <f t="shared" si="13"/>
        <v>18.676000000000002</v>
      </c>
      <c r="I68" s="31">
        <f t="shared" si="14"/>
        <v>1307.32</v>
      </c>
      <c r="J68" s="30">
        <f t="shared" si="15"/>
        <v>16.008</v>
      </c>
      <c r="K68" s="30">
        <f t="shared" si="16"/>
        <v>1120.56</v>
      </c>
    </row>
    <row r="69" spans="1:11" s="4" customFormat="1" ht="22.5" customHeight="1">
      <c r="A69" s="35">
        <v>55</v>
      </c>
      <c r="B69" s="47" t="s">
        <v>7</v>
      </c>
      <c r="C69" s="34" t="s">
        <v>8</v>
      </c>
      <c r="D69" s="21" t="s">
        <v>195</v>
      </c>
      <c r="E69" s="87" t="s">
        <v>284</v>
      </c>
      <c r="F69" s="48">
        <v>26.68</v>
      </c>
      <c r="G69" s="85">
        <f t="shared" si="0"/>
        <v>1867.6</v>
      </c>
      <c r="H69" s="31">
        <f t="shared" si="13"/>
        <v>18.676000000000002</v>
      </c>
      <c r="I69" s="31">
        <f t="shared" si="14"/>
        <v>1307.32</v>
      </c>
      <c r="J69" s="30">
        <f t="shared" si="15"/>
        <v>16.008</v>
      </c>
      <c r="K69" s="30">
        <f t="shared" si="16"/>
        <v>1120.56</v>
      </c>
    </row>
    <row r="70" spans="1:11" s="4" customFormat="1" ht="21.75" customHeight="1">
      <c r="A70" s="35">
        <v>56</v>
      </c>
      <c r="B70" s="47" t="s">
        <v>74</v>
      </c>
      <c r="C70" s="34" t="s">
        <v>73</v>
      </c>
      <c r="D70" s="21" t="s">
        <v>196</v>
      </c>
      <c r="E70" s="87" t="s">
        <v>284</v>
      </c>
      <c r="F70" s="48">
        <v>26.68</v>
      </c>
      <c r="G70" s="85">
        <f t="shared" si="0"/>
        <v>1867.6</v>
      </c>
      <c r="H70" s="31">
        <f t="shared" si="13"/>
        <v>18.676000000000002</v>
      </c>
      <c r="I70" s="31">
        <f t="shared" si="14"/>
        <v>1307.32</v>
      </c>
      <c r="J70" s="30">
        <f t="shared" si="15"/>
        <v>16.008</v>
      </c>
      <c r="K70" s="30">
        <f t="shared" si="16"/>
        <v>1120.56</v>
      </c>
    </row>
    <row r="71" spans="1:11" s="4" customFormat="1" ht="22.5" customHeight="1">
      <c r="A71" s="35">
        <v>57</v>
      </c>
      <c r="B71" s="47" t="s">
        <v>110</v>
      </c>
      <c r="C71" s="34" t="s">
        <v>32</v>
      </c>
      <c r="D71" s="24" t="s">
        <v>231</v>
      </c>
      <c r="E71" s="87" t="s">
        <v>296</v>
      </c>
      <c r="F71" s="48">
        <v>50</v>
      </c>
      <c r="G71" s="85">
        <f t="shared" si="0"/>
        <v>3500</v>
      </c>
      <c r="H71" s="31">
        <f t="shared" si="13"/>
        <v>35</v>
      </c>
      <c r="I71" s="31">
        <f t="shared" si="14"/>
        <v>2450</v>
      </c>
      <c r="J71" s="30">
        <f t="shared" si="15"/>
        <v>30</v>
      </c>
      <c r="K71" s="30">
        <f t="shared" si="16"/>
        <v>2100</v>
      </c>
    </row>
    <row r="72" spans="1:11" s="4" customFormat="1" ht="28.5" customHeight="1">
      <c r="A72" s="35">
        <v>58</v>
      </c>
      <c r="B72" s="47" t="s">
        <v>21</v>
      </c>
      <c r="C72" s="34" t="s">
        <v>22</v>
      </c>
      <c r="D72" s="21" t="s">
        <v>197</v>
      </c>
      <c r="E72" s="87" t="s">
        <v>274</v>
      </c>
      <c r="F72" s="48">
        <v>60</v>
      </c>
      <c r="G72" s="85">
        <f t="shared" si="0"/>
        <v>4200</v>
      </c>
      <c r="H72" s="31">
        <f t="shared" si="13"/>
        <v>42</v>
      </c>
      <c r="I72" s="31">
        <f t="shared" si="14"/>
        <v>2940</v>
      </c>
      <c r="J72" s="30">
        <f t="shared" si="15"/>
        <v>36</v>
      </c>
      <c r="K72" s="30">
        <f t="shared" si="16"/>
        <v>2520</v>
      </c>
    </row>
    <row r="73" spans="1:86" s="13" customFormat="1" ht="19.5" customHeight="1">
      <c r="A73" s="36"/>
      <c r="B73" s="65"/>
      <c r="C73" s="26" t="s">
        <v>255</v>
      </c>
      <c r="D73" s="26" t="s">
        <v>254</v>
      </c>
      <c r="E73" s="26"/>
      <c r="F73" s="66"/>
      <c r="G73" s="37"/>
      <c r="H73" s="37"/>
      <c r="I73" s="37"/>
      <c r="J73" s="37"/>
      <c r="K73" s="37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</row>
    <row r="74" spans="1:11" s="4" customFormat="1" ht="30" customHeight="1">
      <c r="A74" s="35">
        <v>59</v>
      </c>
      <c r="B74" s="47" t="s">
        <v>75</v>
      </c>
      <c r="C74" s="34" t="s">
        <v>198</v>
      </c>
      <c r="D74" s="21" t="s">
        <v>199</v>
      </c>
      <c r="E74" s="87" t="s">
        <v>294</v>
      </c>
      <c r="F74" s="48">
        <v>53.32</v>
      </c>
      <c r="G74" s="85">
        <f aca="true" t="shared" si="17" ref="G74:G100">F74*$I$6</f>
        <v>3732.4</v>
      </c>
      <c r="H74" s="31">
        <f t="shared" si="13"/>
        <v>37.324</v>
      </c>
      <c r="I74" s="31">
        <f t="shared" si="14"/>
        <v>2612.6800000000003</v>
      </c>
      <c r="J74" s="30">
        <f t="shared" si="15"/>
        <v>31.991999999999997</v>
      </c>
      <c r="K74" s="30">
        <f t="shared" si="16"/>
        <v>2239.44</v>
      </c>
    </row>
    <row r="75" spans="1:11" s="4" customFormat="1" ht="43.5" customHeight="1">
      <c r="A75" s="35">
        <v>60</v>
      </c>
      <c r="B75" s="47" t="s">
        <v>76</v>
      </c>
      <c r="C75" s="34" t="s">
        <v>200</v>
      </c>
      <c r="D75" s="21" t="s">
        <v>201</v>
      </c>
      <c r="E75" s="87" t="s">
        <v>294</v>
      </c>
      <c r="F75" s="48">
        <v>66.68</v>
      </c>
      <c r="G75" s="85">
        <f t="shared" si="17"/>
        <v>4667.6</v>
      </c>
      <c r="H75" s="31">
        <f t="shared" si="13"/>
        <v>46.676</v>
      </c>
      <c r="I75" s="31">
        <f t="shared" si="14"/>
        <v>3267.3200000000006</v>
      </c>
      <c r="J75" s="30">
        <f t="shared" si="15"/>
        <v>40.008</v>
      </c>
      <c r="K75" s="30">
        <f t="shared" si="16"/>
        <v>2800.5600000000004</v>
      </c>
    </row>
    <row r="76" spans="1:11" s="4" customFormat="1" ht="21.75" customHeight="1">
      <c r="A76" s="35">
        <v>61</v>
      </c>
      <c r="B76" s="47" t="s">
        <v>16</v>
      </c>
      <c r="C76" s="34" t="s">
        <v>17</v>
      </c>
      <c r="D76" s="21" t="s">
        <v>202</v>
      </c>
      <c r="E76" s="87" t="s">
        <v>294</v>
      </c>
      <c r="F76" s="48">
        <v>73.32</v>
      </c>
      <c r="G76" s="85">
        <f t="shared" si="17"/>
        <v>5132.4</v>
      </c>
      <c r="H76" s="31">
        <f t="shared" si="13"/>
        <v>51.324</v>
      </c>
      <c r="I76" s="31">
        <f t="shared" si="14"/>
        <v>3592.68</v>
      </c>
      <c r="J76" s="30">
        <f t="shared" si="15"/>
        <v>43.99199999999999</v>
      </c>
      <c r="K76" s="30">
        <f t="shared" si="16"/>
        <v>3079.4399999999996</v>
      </c>
    </row>
    <row r="77" spans="1:11" s="4" customFormat="1" ht="31.5" customHeight="1">
      <c r="A77" s="35">
        <v>62</v>
      </c>
      <c r="B77" s="47" t="s">
        <v>117</v>
      </c>
      <c r="C77" s="34" t="s">
        <v>150</v>
      </c>
      <c r="D77" s="21" t="s">
        <v>203</v>
      </c>
      <c r="E77" s="87" t="s">
        <v>287</v>
      </c>
      <c r="F77" s="48">
        <v>20</v>
      </c>
      <c r="G77" s="85">
        <f t="shared" si="17"/>
        <v>1400</v>
      </c>
      <c r="H77" s="31">
        <f t="shared" si="13"/>
        <v>14</v>
      </c>
      <c r="I77" s="31">
        <f t="shared" si="14"/>
        <v>980</v>
      </c>
      <c r="J77" s="30">
        <f t="shared" si="15"/>
        <v>12</v>
      </c>
      <c r="K77" s="30">
        <f t="shared" si="16"/>
        <v>840</v>
      </c>
    </row>
    <row r="78" spans="1:11" s="4" customFormat="1" ht="25.5" customHeight="1">
      <c r="A78" s="35">
        <v>63</v>
      </c>
      <c r="B78" s="47" t="s">
        <v>11</v>
      </c>
      <c r="C78" s="34" t="s">
        <v>151</v>
      </c>
      <c r="D78" s="21" t="s">
        <v>204</v>
      </c>
      <c r="E78" s="87" t="s">
        <v>297</v>
      </c>
      <c r="F78" s="48">
        <v>13.32</v>
      </c>
      <c r="G78" s="85">
        <f t="shared" si="17"/>
        <v>932.4</v>
      </c>
      <c r="H78" s="31">
        <f t="shared" si="13"/>
        <v>9.324</v>
      </c>
      <c r="I78" s="31">
        <f t="shared" si="14"/>
        <v>652.6800000000001</v>
      </c>
      <c r="J78" s="30">
        <f t="shared" si="15"/>
        <v>7.992</v>
      </c>
      <c r="K78" s="30">
        <f t="shared" si="16"/>
        <v>559.4399999999999</v>
      </c>
    </row>
    <row r="79" spans="1:11" s="4" customFormat="1" ht="30" customHeight="1">
      <c r="A79" s="35">
        <v>64</v>
      </c>
      <c r="B79" s="47" t="s">
        <v>9</v>
      </c>
      <c r="C79" s="34" t="s">
        <v>152</v>
      </c>
      <c r="D79" s="21" t="s">
        <v>205</v>
      </c>
      <c r="E79" s="87" t="s">
        <v>295</v>
      </c>
      <c r="F79" s="48">
        <v>53.32</v>
      </c>
      <c r="G79" s="85">
        <f t="shared" si="17"/>
        <v>3732.4</v>
      </c>
      <c r="H79" s="31">
        <f t="shared" si="13"/>
        <v>37.324</v>
      </c>
      <c r="I79" s="31">
        <f t="shared" si="14"/>
        <v>2612.6800000000003</v>
      </c>
      <c r="J79" s="30">
        <f t="shared" si="15"/>
        <v>31.991999999999997</v>
      </c>
      <c r="K79" s="30">
        <f t="shared" si="16"/>
        <v>2239.44</v>
      </c>
    </row>
    <row r="80" spans="1:11" s="4" customFormat="1" ht="42" customHeight="1">
      <c r="A80" s="35">
        <v>65</v>
      </c>
      <c r="B80" s="47" t="s">
        <v>37</v>
      </c>
      <c r="C80" s="34" t="s">
        <v>153</v>
      </c>
      <c r="D80" s="21" t="s">
        <v>206</v>
      </c>
      <c r="E80" s="87" t="s">
        <v>296</v>
      </c>
      <c r="F80" s="48">
        <v>66.68</v>
      </c>
      <c r="G80" s="85">
        <f t="shared" si="17"/>
        <v>4667.6</v>
      </c>
      <c r="H80" s="31">
        <f t="shared" si="13"/>
        <v>46.676</v>
      </c>
      <c r="I80" s="31">
        <f t="shared" si="14"/>
        <v>3267.3200000000006</v>
      </c>
      <c r="J80" s="30">
        <f t="shared" si="15"/>
        <v>40.008</v>
      </c>
      <c r="K80" s="30">
        <f t="shared" si="16"/>
        <v>2800.5600000000004</v>
      </c>
    </row>
    <row r="81" spans="1:11" s="4" customFormat="1" ht="40.5" customHeight="1">
      <c r="A81" s="35">
        <v>66</v>
      </c>
      <c r="B81" s="47" t="s">
        <v>10</v>
      </c>
      <c r="C81" s="34" t="s">
        <v>257</v>
      </c>
      <c r="D81" s="77" t="s">
        <v>256</v>
      </c>
      <c r="E81" s="87" t="s">
        <v>298</v>
      </c>
      <c r="F81" s="48">
        <v>10.68</v>
      </c>
      <c r="G81" s="85">
        <f t="shared" si="17"/>
        <v>747.6</v>
      </c>
      <c r="H81" s="31">
        <f t="shared" si="13"/>
        <v>7.476</v>
      </c>
      <c r="I81" s="31">
        <f t="shared" si="14"/>
        <v>523.32</v>
      </c>
      <c r="J81" s="30">
        <f t="shared" si="15"/>
        <v>6.4079999999999995</v>
      </c>
      <c r="K81" s="30">
        <f t="shared" si="16"/>
        <v>448.56</v>
      </c>
    </row>
    <row r="82" spans="1:11" s="4" customFormat="1" ht="33.75" customHeight="1">
      <c r="A82" s="35">
        <v>67</v>
      </c>
      <c r="B82" s="47" t="s">
        <v>109</v>
      </c>
      <c r="C82" s="34" t="s">
        <v>154</v>
      </c>
      <c r="D82" s="77" t="s">
        <v>258</v>
      </c>
      <c r="E82" s="87" t="s">
        <v>299</v>
      </c>
      <c r="F82" s="48">
        <v>10.68</v>
      </c>
      <c r="G82" s="85">
        <f t="shared" si="17"/>
        <v>747.6</v>
      </c>
      <c r="H82" s="31">
        <f t="shared" si="13"/>
        <v>7.476</v>
      </c>
      <c r="I82" s="31">
        <f t="shared" si="14"/>
        <v>523.32</v>
      </c>
      <c r="J82" s="30">
        <f t="shared" si="15"/>
        <v>6.4079999999999995</v>
      </c>
      <c r="K82" s="30">
        <f t="shared" si="16"/>
        <v>448.56</v>
      </c>
    </row>
    <row r="83" spans="1:11" s="4" customFormat="1" ht="21.75" customHeight="1">
      <c r="A83" s="35">
        <v>68</v>
      </c>
      <c r="B83" s="47" t="s">
        <v>53</v>
      </c>
      <c r="C83" s="34" t="s">
        <v>54</v>
      </c>
      <c r="D83" s="21" t="s">
        <v>207</v>
      </c>
      <c r="E83" s="87" t="s">
        <v>300</v>
      </c>
      <c r="F83" s="48">
        <v>10.68</v>
      </c>
      <c r="G83" s="85">
        <f t="shared" si="17"/>
        <v>747.6</v>
      </c>
      <c r="H83" s="31">
        <f t="shared" si="13"/>
        <v>7.476</v>
      </c>
      <c r="I83" s="31">
        <f t="shared" si="14"/>
        <v>523.32</v>
      </c>
      <c r="J83" s="30">
        <f t="shared" si="15"/>
        <v>6.4079999999999995</v>
      </c>
      <c r="K83" s="30">
        <f t="shared" si="16"/>
        <v>448.56</v>
      </c>
    </row>
    <row r="84" spans="1:11" s="4" customFormat="1" ht="26.25" customHeight="1">
      <c r="A84" s="35">
        <v>69</v>
      </c>
      <c r="B84" s="47" t="s">
        <v>87</v>
      </c>
      <c r="C84" s="34" t="s">
        <v>91</v>
      </c>
      <c r="D84" s="22" t="s">
        <v>208</v>
      </c>
      <c r="E84" s="87" t="s">
        <v>300</v>
      </c>
      <c r="F84" s="48">
        <v>10.68</v>
      </c>
      <c r="G84" s="85">
        <f t="shared" si="17"/>
        <v>747.6</v>
      </c>
      <c r="H84" s="31">
        <f t="shared" si="13"/>
        <v>7.476</v>
      </c>
      <c r="I84" s="31">
        <f t="shared" si="14"/>
        <v>523.32</v>
      </c>
      <c r="J84" s="30">
        <f t="shared" si="15"/>
        <v>6.4079999999999995</v>
      </c>
      <c r="K84" s="30">
        <f t="shared" si="16"/>
        <v>448.56</v>
      </c>
    </row>
    <row r="85" spans="1:11" s="4" customFormat="1" ht="17.25" customHeight="1">
      <c r="A85" s="35">
        <v>70</v>
      </c>
      <c r="B85" s="47" t="s">
        <v>88</v>
      </c>
      <c r="C85" s="34" t="s">
        <v>90</v>
      </c>
      <c r="D85" s="21" t="s">
        <v>209</v>
      </c>
      <c r="E85" s="87" t="s">
        <v>300</v>
      </c>
      <c r="F85" s="48">
        <v>10.68</v>
      </c>
      <c r="G85" s="85">
        <f t="shared" si="17"/>
        <v>747.6</v>
      </c>
      <c r="H85" s="31">
        <f t="shared" si="13"/>
        <v>7.476</v>
      </c>
      <c r="I85" s="31">
        <f t="shared" si="14"/>
        <v>523.32</v>
      </c>
      <c r="J85" s="30">
        <f t="shared" si="15"/>
        <v>6.4079999999999995</v>
      </c>
      <c r="K85" s="30">
        <f t="shared" si="16"/>
        <v>448.56</v>
      </c>
    </row>
    <row r="86" spans="1:11" s="4" customFormat="1" ht="19.5" customHeight="1">
      <c r="A86" s="35">
        <v>71</v>
      </c>
      <c r="B86" s="47" t="s">
        <v>89</v>
      </c>
      <c r="C86" s="34" t="s">
        <v>100</v>
      </c>
      <c r="D86" s="23" t="s">
        <v>210</v>
      </c>
      <c r="E86" s="88" t="s">
        <v>300</v>
      </c>
      <c r="F86" s="48">
        <v>10.68</v>
      </c>
      <c r="G86" s="85">
        <f t="shared" si="17"/>
        <v>747.6</v>
      </c>
      <c r="H86" s="31">
        <f t="shared" si="13"/>
        <v>7.476</v>
      </c>
      <c r="I86" s="31">
        <f t="shared" si="14"/>
        <v>523.32</v>
      </c>
      <c r="J86" s="30">
        <f t="shared" si="15"/>
        <v>6.4079999999999995</v>
      </c>
      <c r="K86" s="30">
        <f t="shared" si="16"/>
        <v>448.56</v>
      </c>
    </row>
    <row r="87" spans="1:86" s="14" customFormat="1" ht="19.5" customHeight="1">
      <c r="A87" s="67"/>
      <c r="B87" s="68"/>
      <c r="C87" s="27" t="s">
        <v>15</v>
      </c>
      <c r="D87" s="27" t="s">
        <v>264</v>
      </c>
      <c r="E87" s="27"/>
      <c r="F87" s="69"/>
      <c r="G87" s="38"/>
      <c r="H87" s="38"/>
      <c r="I87" s="38"/>
      <c r="J87" s="38"/>
      <c r="K87" s="38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</row>
    <row r="88" spans="1:11" s="4" customFormat="1" ht="33.75" customHeight="1">
      <c r="A88" s="35">
        <v>72</v>
      </c>
      <c r="B88" s="47" t="s">
        <v>39</v>
      </c>
      <c r="C88" s="34" t="s">
        <v>155</v>
      </c>
      <c r="D88" s="21" t="s">
        <v>211</v>
      </c>
      <c r="E88" s="87" t="s">
        <v>293</v>
      </c>
      <c r="F88" s="48">
        <v>5.32</v>
      </c>
      <c r="G88" s="85">
        <f t="shared" si="17"/>
        <v>372.40000000000003</v>
      </c>
      <c r="H88" s="31">
        <f t="shared" si="13"/>
        <v>3.724</v>
      </c>
      <c r="I88" s="31">
        <f t="shared" si="14"/>
        <v>260.68</v>
      </c>
      <c r="J88" s="30">
        <f t="shared" si="15"/>
        <v>3.192</v>
      </c>
      <c r="K88" s="30">
        <f t="shared" si="16"/>
        <v>223.44000000000003</v>
      </c>
    </row>
    <row r="89" spans="1:11" s="4" customFormat="1" ht="29.25" customHeight="1">
      <c r="A89" s="35">
        <v>73</v>
      </c>
      <c r="B89" s="47" t="s">
        <v>107</v>
      </c>
      <c r="C89" s="34" t="s">
        <v>245</v>
      </c>
      <c r="D89" s="21" t="s">
        <v>211</v>
      </c>
      <c r="E89" s="87" t="s">
        <v>288</v>
      </c>
      <c r="F89" s="48">
        <v>9.32</v>
      </c>
      <c r="G89" s="85">
        <f t="shared" si="17"/>
        <v>652.4</v>
      </c>
      <c r="H89" s="31">
        <f t="shared" si="13"/>
        <v>6.524000000000001</v>
      </c>
      <c r="I89" s="31">
        <f t="shared" si="14"/>
        <v>456.67999999999995</v>
      </c>
      <c r="J89" s="30">
        <f t="shared" si="15"/>
        <v>5.5920000000000005</v>
      </c>
      <c r="K89" s="30">
        <f t="shared" si="16"/>
        <v>391.44</v>
      </c>
    </row>
    <row r="90" spans="1:11" s="4" customFormat="1" ht="29.25" customHeight="1">
      <c r="A90" s="35">
        <v>74</v>
      </c>
      <c r="B90" s="70" t="s">
        <v>14</v>
      </c>
      <c r="C90" s="34" t="s">
        <v>213</v>
      </c>
      <c r="D90" s="21" t="s">
        <v>212</v>
      </c>
      <c r="E90" s="87" t="s">
        <v>279</v>
      </c>
      <c r="F90" s="48">
        <v>60</v>
      </c>
      <c r="G90" s="85">
        <f t="shared" si="17"/>
        <v>4200</v>
      </c>
      <c r="H90" s="31">
        <f t="shared" si="13"/>
        <v>42</v>
      </c>
      <c r="I90" s="31">
        <f t="shared" si="14"/>
        <v>2940</v>
      </c>
      <c r="J90" s="30">
        <f t="shared" si="15"/>
        <v>36</v>
      </c>
      <c r="K90" s="30">
        <f t="shared" si="16"/>
        <v>2520</v>
      </c>
    </row>
    <row r="91" spans="1:11" s="4" customFormat="1" ht="44.25" customHeight="1">
      <c r="A91" s="35">
        <v>75</v>
      </c>
      <c r="B91" s="70" t="s">
        <v>78</v>
      </c>
      <c r="C91" s="34" t="s">
        <v>214</v>
      </c>
      <c r="D91" s="21" t="s">
        <v>215</v>
      </c>
      <c r="E91" s="87" t="s">
        <v>281</v>
      </c>
      <c r="F91" s="48">
        <v>26.68</v>
      </c>
      <c r="G91" s="85">
        <f t="shared" si="17"/>
        <v>1867.6</v>
      </c>
      <c r="H91" s="31">
        <f t="shared" si="13"/>
        <v>18.676000000000002</v>
      </c>
      <c r="I91" s="31">
        <f t="shared" si="14"/>
        <v>1307.32</v>
      </c>
      <c r="J91" s="30">
        <f t="shared" si="15"/>
        <v>16.008</v>
      </c>
      <c r="K91" s="30">
        <f t="shared" si="16"/>
        <v>1120.56</v>
      </c>
    </row>
    <row r="92" spans="1:11" s="4" customFormat="1" ht="18" customHeight="1">
      <c r="A92" s="35">
        <v>76</v>
      </c>
      <c r="B92" s="70" t="s">
        <v>84</v>
      </c>
      <c r="C92" s="34" t="s">
        <v>67</v>
      </c>
      <c r="D92" s="21" t="s">
        <v>216</v>
      </c>
      <c r="E92" s="87" t="s">
        <v>285</v>
      </c>
      <c r="F92" s="48">
        <v>26.68</v>
      </c>
      <c r="G92" s="85">
        <f t="shared" si="17"/>
        <v>1867.6</v>
      </c>
      <c r="H92" s="31">
        <f t="shared" si="13"/>
        <v>18.676000000000002</v>
      </c>
      <c r="I92" s="31">
        <f t="shared" si="14"/>
        <v>1307.32</v>
      </c>
      <c r="J92" s="30">
        <f t="shared" si="15"/>
        <v>16.008</v>
      </c>
      <c r="K92" s="30">
        <f t="shared" si="16"/>
        <v>1120.56</v>
      </c>
    </row>
    <row r="93" spans="1:11" s="4" customFormat="1" ht="18" customHeight="1">
      <c r="A93" s="35">
        <v>77</v>
      </c>
      <c r="B93" s="70" t="s">
        <v>92</v>
      </c>
      <c r="C93" s="34" t="s">
        <v>93</v>
      </c>
      <c r="D93" s="21" t="s">
        <v>216</v>
      </c>
      <c r="E93" s="87" t="s">
        <v>288</v>
      </c>
      <c r="F93" s="48">
        <v>8</v>
      </c>
      <c r="G93" s="85">
        <f t="shared" si="17"/>
        <v>560</v>
      </c>
      <c r="H93" s="31">
        <f t="shared" si="13"/>
        <v>5.6</v>
      </c>
      <c r="I93" s="31">
        <f t="shared" si="14"/>
        <v>392</v>
      </c>
      <c r="J93" s="30">
        <f t="shared" si="15"/>
        <v>4.8</v>
      </c>
      <c r="K93" s="30">
        <f t="shared" si="16"/>
        <v>336</v>
      </c>
    </row>
    <row r="94" spans="1:11" s="4" customFormat="1" ht="18.75" customHeight="1">
      <c r="A94" s="35">
        <v>78</v>
      </c>
      <c r="B94" s="47" t="s">
        <v>71</v>
      </c>
      <c r="C94" s="34" t="s">
        <v>79</v>
      </c>
      <c r="D94" s="21" t="s">
        <v>217</v>
      </c>
      <c r="E94" s="87" t="s">
        <v>285</v>
      </c>
      <c r="F94" s="48">
        <v>26.68</v>
      </c>
      <c r="G94" s="85">
        <f t="shared" si="17"/>
        <v>1867.6</v>
      </c>
      <c r="H94" s="31">
        <f t="shared" si="13"/>
        <v>18.676000000000002</v>
      </c>
      <c r="I94" s="31">
        <f t="shared" si="14"/>
        <v>1307.32</v>
      </c>
      <c r="J94" s="30">
        <f t="shared" si="15"/>
        <v>16.008</v>
      </c>
      <c r="K94" s="30">
        <f t="shared" si="16"/>
        <v>1120.56</v>
      </c>
    </row>
    <row r="95" spans="1:86" s="13" customFormat="1" ht="19.5" customHeight="1">
      <c r="A95" s="71"/>
      <c r="B95" s="72"/>
      <c r="C95" s="29" t="s">
        <v>13</v>
      </c>
      <c r="D95" s="29" t="s">
        <v>265</v>
      </c>
      <c r="E95" s="29"/>
      <c r="F95" s="73"/>
      <c r="G95" s="39"/>
      <c r="H95" s="39"/>
      <c r="I95" s="39"/>
      <c r="J95" s="39"/>
      <c r="K95" s="39">
        <f t="shared" si="16"/>
        <v>0</v>
      </c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</row>
    <row r="96" spans="1:11" s="4" customFormat="1" ht="21.75" customHeight="1">
      <c r="A96" s="35">
        <v>79</v>
      </c>
      <c r="B96" s="47" t="s">
        <v>102</v>
      </c>
      <c r="C96" s="34" t="s">
        <v>101</v>
      </c>
      <c r="D96" s="86" t="s">
        <v>272</v>
      </c>
      <c r="E96" s="87" t="s">
        <v>284</v>
      </c>
      <c r="F96" s="48">
        <v>44</v>
      </c>
      <c r="G96" s="85">
        <f t="shared" si="17"/>
        <v>3080</v>
      </c>
      <c r="H96" s="31">
        <f t="shared" si="13"/>
        <v>30.8</v>
      </c>
      <c r="I96" s="31">
        <f t="shared" si="14"/>
        <v>2156</v>
      </c>
      <c r="J96" s="30">
        <f t="shared" si="15"/>
        <v>26.4</v>
      </c>
      <c r="K96" s="30">
        <f t="shared" si="16"/>
        <v>1848</v>
      </c>
    </row>
    <row r="97" spans="1:11" s="4" customFormat="1" ht="21" customHeight="1">
      <c r="A97" s="35">
        <v>80</v>
      </c>
      <c r="B97" s="47" t="s">
        <v>103</v>
      </c>
      <c r="C97" s="34" t="s">
        <v>104</v>
      </c>
      <c r="D97" s="21" t="s">
        <v>218</v>
      </c>
      <c r="E97" s="87" t="s">
        <v>284</v>
      </c>
      <c r="F97" s="48">
        <v>53.32</v>
      </c>
      <c r="G97" s="85">
        <f t="shared" si="17"/>
        <v>3732.4</v>
      </c>
      <c r="H97" s="31">
        <f t="shared" si="13"/>
        <v>37.324</v>
      </c>
      <c r="I97" s="31">
        <f t="shared" si="14"/>
        <v>2612.6800000000003</v>
      </c>
      <c r="J97" s="30">
        <f t="shared" si="15"/>
        <v>31.991999999999997</v>
      </c>
      <c r="K97" s="30">
        <f t="shared" si="16"/>
        <v>2239.44</v>
      </c>
    </row>
    <row r="98" spans="1:11" s="4" customFormat="1" ht="18.75" customHeight="1">
      <c r="A98" s="35">
        <v>81</v>
      </c>
      <c r="B98" s="47" t="s">
        <v>43</v>
      </c>
      <c r="C98" s="34" t="s">
        <v>44</v>
      </c>
      <c r="D98" s="21" t="s">
        <v>219</v>
      </c>
      <c r="E98" s="87" t="s">
        <v>294</v>
      </c>
      <c r="F98" s="48">
        <v>26.68</v>
      </c>
      <c r="G98" s="85">
        <f t="shared" si="17"/>
        <v>1867.6</v>
      </c>
      <c r="H98" s="31">
        <f t="shared" si="13"/>
        <v>18.676000000000002</v>
      </c>
      <c r="I98" s="31">
        <f t="shared" si="14"/>
        <v>1307.32</v>
      </c>
      <c r="J98" s="30">
        <f t="shared" si="15"/>
        <v>16.008</v>
      </c>
      <c r="K98" s="30">
        <f t="shared" si="16"/>
        <v>1120.56</v>
      </c>
    </row>
    <row r="99" spans="1:11" s="4" customFormat="1" ht="22.5" customHeight="1">
      <c r="A99" s="35">
        <v>82</v>
      </c>
      <c r="B99" s="47" t="s">
        <v>45</v>
      </c>
      <c r="C99" s="34" t="s">
        <v>46</v>
      </c>
      <c r="D99" s="21" t="s">
        <v>220</v>
      </c>
      <c r="E99" s="87" t="s">
        <v>294</v>
      </c>
      <c r="F99" s="48">
        <v>20</v>
      </c>
      <c r="G99" s="85">
        <f t="shared" si="17"/>
        <v>1400</v>
      </c>
      <c r="H99" s="31">
        <f t="shared" si="13"/>
        <v>14</v>
      </c>
      <c r="I99" s="31">
        <f t="shared" si="14"/>
        <v>980</v>
      </c>
      <c r="J99" s="30">
        <f t="shared" si="15"/>
        <v>12</v>
      </c>
      <c r="K99" s="30">
        <f t="shared" si="16"/>
        <v>840</v>
      </c>
    </row>
    <row r="100" spans="1:11" s="4" customFormat="1" ht="20.25" customHeight="1">
      <c r="A100" s="35">
        <v>83</v>
      </c>
      <c r="B100" s="47" t="s">
        <v>47</v>
      </c>
      <c r="C100" s="34" t="s">
        <v>48</v>
      </c>
      <c r="D100" s="24" t="s">
        <v>221</v>
      </c>
      <c r="E100" s="87" t="s">
        <v>294</v>
      </c>
      <c r="F100" s="48">
        <v>20</v>
      </c>
      <c r="G100" s="85">
        <f t="shared" si="17"/>
        <v>1400</v>
      </c>
      <c r="H100" s="31">
        <f t="shared" si="13"/>
        <v>14</v>
      </c>
      <c r="I100" s="31">
        <f t="shared" si="14"/>
        <v>980</v>
      </c>
      <c r="J100" s="30">
        <f t="shared" si="15"/>
        <v>12</v>
      </c>
      <c r="K100" s="30">
        <f t="shared" si="16"/>
        <v>840</v>
      </c>
    </row>
    <row r="101" ht="39" customHeight="1"/>
    <row r="102" ht="39" customHeight="1"/>
  </sheetData>
  <sheetProtection selectLockedCells="1" selectUnlockedCells="1"/>
  <mergeCells count="11">
    <mergeCell ref="F8:G8"/>
    <mergeCell ref="H8:K8"/>
    <mergeCell ref="J9:K9"/>
    <mergeCell ref="A8:A10"/>
    <mergeCell ref="B8:B10"/>
    <mergeCell ref="C8:C10"/>
    <mergeCell ref="D8:D10"/>
    <mergeCell ref="E8:E10"/>
    <mergeCell ref="H9:I9"/>
    <mergeCell ref="F9:F10"/>
    <mergeCell ref="G9:G10"/>
  </mergeCells>
  <hyperlinks>
    <hyperlink ref="C4" r:id="rId1" display="sabu-sabu.ru@yandex.ru"/>
    <hyperlink ref="D3" r:id="rId2" display="sabu-sabu.ru@yandex.ru"/>
  </hyperlinks>
  <printOptions/>
  <pageMargins left="0.7086614173228347" right="0.7086614173228347" top="0.7480314960629921" bottom="0.7480314960629921" header="0.31496062992125984" footer="0.31496062992125984"/>
  <pageSetup fitToHeight="7" horizontalDpi="600" verticalDpi="600" orientation="landscape" paperSize="9" scale="80"/>
  <rowBreaks count="1" manualBreakCount="1">
    <brk id="72" min="1" max="12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VB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Virginia Bird</dc:creator>
  <cp:keywords/>
  <dc:description/>
  <cp:lastModifiedBy>Вадим Юрьевич</cp:lastModifiedBy>
  <cp:lastPrinted>2014-10-24T05:52:06Z</cp:lastPrinted>
  <dcterms:created xsi:type="dcterms:W3CDTF">2007-01-08T15:33:54Z</dcterms:created>
  <dcterms:modified xsi:type="dcterms:W3CDTF">2015-09-28T10:09:45Z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