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Лист1" sheetId="1" r:id="rId1"/>
    <sheet name="Лист4" sheetId="2" r:id="rId2"/>
    <sheet name="Лист2" sheetId="3" r:id="rId3"/>
    <sheet name="Лист3" sheetId="4" r:id="rId4"/>
  </sheets>
  <definedNames/>
  <calcPr fullCalcOnLoad="1" refMode="R1C1"/>
</workbook>
</file>

<file path=xl/comments1.xml><?xml version="1.0" encoding="utf-8"?>
<comments xmlns="http://schemas.openxmlformats.org/spreadsheetml/2006/main">
  <authors>
    <author>Екатерина</author>
  </authors>
  <commentList>
    <comment ref="A8" authorId="0">
      <text>
        <r>
          <rPr>
            <b/>
            <sz val="9"/>
            <rFont val="Tahoma"/>
            <family val="0"/>
          </rPr>
          <t>:</t>
        </r>
        <r>
          <rPr>
            <sz val="9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<sst xmlns="http://schemas.openxmlformats.org/spreadsheetml/2006/main" count="533" uniqueCount="379">
  <si>
    <t xml:space="preserve">Органайзеры, накидки защитные </t>
  </si>
  <si>
    <t xml:space="preserve">автомобиль </t>
  </si>
  <si>
    <t>БК-050</t>
  </si>
  <si>
    <t>БК-001</t>
  </si>
  <si>
    <t>Цена в зависимости от вашей скидки, скидка зависит от объема закупок!</t>
  </si>
  <si>
    <t xml:space="preserve">Защитная накидка под детское автокресло </t>
  </si>
  <si>
    <t>Защитная накидка на спинку сидения автомобиля ПВХ прозрачная пленка</t>
  </si>
  <si>
    <t>БК-051</t>
  </si>
  <si>
    <t>БК-052</t>
  </si>
  <si>
    <t>БК-053</t>
  </si>
  <si>
    <t>Защитная накидка на спинку сидения автомобиля ПВХ 3-х слойная, цв. Серый</t>
  </si>
  <si>
    <t>Защитная накидка на спинку сидения автомобиля ПВХ 3-х слойная, цв. Черный</t>
  </si>
  <si>
    <t>Защитная накидка на спинку сидения автомобиля ПВХ с карманом, цв. Серый</t>
  </si>
  <si>
    <t>БК-054</t>
  </si>
  <si>
    <t>БК-055</t>
  </si>
  <si>
    <t>БК-056</t>
  </si>
  <si>
    <t>Защитная накидка на спинку сидения автомобиля ПВХ 3-х слойная, цв. Бежевый</t>
  </si>
  <si>
    <t>Защитная накидка на спинку сидения автомобиля ПВХ с карманом, цв. Черный</t>
  </si>
  <si>
    <t>Защитная накидка на спинку сидения автомобиля ПВХ с карманом, цв. Бежевый</t>
  </si>
  <si>
    <t>БК-057</t>
  </si>
  <si>
    <t>БК-058</t>
  </si>
  <si>
    <t>БК-059</t>
  </si>
  <si>
    <t>Органайзер на спинку сидения автомобиля ПВХ, 7 карманов, цв. Серый</t>
  </si>
  <si>
    <t>Органайзер на спинку сидения автомобиля ПВХ, 7 карманов, цв. Черный</t>
  </si>
  <si>
    <t>Органайзер на спинку сидения автомобиля ПВХ, 7 карманов, цв. Бежевый</t>
  </si>
  <si>
    <t xml:space="preserve">Применяемость </t>
  </si>
  <si>
    <t xml:space="preserve">Артикул </t>
  </si>
  <si>
    <t>Базовая</t>
  </si>
  <si>
    <t>Скидка 3%</t>
  </si>
  <si>
    <t>Скидка 5%</t>
  </si>
  <si>
    <t>Скидка 7%</t>
  </si>
  <si>
    <t>Скидка 10%</t>
  </si>
  <si>
    <t>Скидка 12%</t>
  </si>
  <si>
    <t>Скидка 15%</t>
  </si>
  <si>
    <t>Органайзер на спинку сидения автомобиля Маша, 4 кармана</t>
  </si>
  <si>
    <t>БК-060</t>
  </si>
  <si>
    <t>БК-061</t>
  </si>
  <si>
    <t>БК-062</t>
  </si>
  <si>
    <t>БК-063</t>
  </si>
  <si>
    <t>БК-064</t>
  </si>
  <si>
    <t>БК-065</t>
  </si>
  <si>
    <t>БК-066</t>
  </si>
  <si>
    <t>Органайзер на спинку сидения автомобиля Космос, 4 кармана</t>
  </si>
  <si>
    <t>Органайзер на спинку сидения автомобиля Тачки, 4 кармана</t>
  </si>
  <si>
    <t>Органайзер на спинку сидения автомобиля Щенята, 4 кармана</t>
  </si>
  <si>
    <t>Органайзер на спинку сидения автомобиля Котята, 4 кармана</t>
  </si>
  <si>
    <t>Органайзер на спинку сидения автомобиля Алфавит, 4 кармана</t>
  </si>
  <si>
    <t>Органайзер на спинку сидения автомобиля Цифры, 4 кармана</t>
  </si>
  <si>
    <t>детская кроватка</t>
  </si>
  <si>
    <t>БК-070</t>
  </si>
  <si>
    <t>БК-071</t>
  </si>
  <si>
    <t>БК-072</t>
  </si>
  <si>
    <t>Органайзер на спинку детской кроватки 9 карманов, цвет зеленый, размер 48*58 см</t>
  </si>
  <si>
    <t>Органайзер на спинку детской кроватки 9 карманов, цвет голубой, размер 48*58 см</t>
  </si>
  <si>
    <t>Органайзер на спинку детской кроватки 9 карманов, цвет розовый, размер 48*58 см</t>
  </si>
  <si>
    <t>Дождевик на детскую коляску-прогулка, из прозрачной пленки</t>
  </si>
  <si>
    <t>коляска прогулка</t>
  </si>
  <si>
    <t>БК-100</t>
  </si>
  <si>
    <t>Дождевик на детскую коляску-люлька, из прозрачной пленки</t>
  </si>
  <si>
    <t xml:space="preserve">коляска люлька </t>
  </si>
  <si>
    <t>БК-101</t>
  </si>
  <si>
    <t>Дождевик на детскую коляску-прогулка, из оксфорда, в сумочке</t>
  </si>
  <si>
    <t>БК-104</t>
  </si>
  <si>
    <t>Дождевики, москитные сетки</t>
  </si>
  <si>
    <t xml:space="preserve">Москитная сетка для детской кроватки </t>
  </si>
  <si>
    <t>Дождевик на детскую коляску-люлька, из оксфорда, в сумочке</t>
  </si>
  <si>
    <t>санки/коляски</t>
  </si>
  <si>
    <t>БК-200</t>
  </si>
  <si>
    <t>БК-201</t>
  </si>
  <si>
    <t>БК-202</t>
  </si>
  <si>
    <t>БК-203</t>
  </si>
  <si>
    <t>БК-204</t>
  </si>
  <si>
    <t>БК-210</t>
  </si>
  <si>
    <t>БК-211</t>
  </si>
  <si>
    <t>БК-212</t>
  </si>
  <si>
    <t>БК-213</t>
  </si>
  <si>
    <t>БК-214</t>
  </si>
  <si>
    <t>БК-110</t>
  </si>
  <si>
    <t>БК-111</t>
  </si>
  <si>
    <t>БК-112</t>
  </si>
  <si>
    <t>БК-113</t>
  </si>
  <si>
    <t>БК-114</t>
  </si>
  <si>
    <t>БК-115</t>
  </si>
  <si>
    <t>БК-002</t>
  </si>
  <si>
    <t xml:space="preserve">Страховка-Вожжи "Шагаем вмете" </t>
  </si>
  <si>
    <t>Вожжи, Прыгунки, Турники</t>
  </si>
  <si>
    <t>Рюкзаки-кенгуру</t>
  </si>
  <si>
    <t>БК-300</t>
  </si>
  <si>
    <t>БК-301</t>
  </si>
  <si>
    <t>БК-302</t>
  </si>
  <si>
    <t>БК-303</t>
  </si>
  <si>
    <t>БК-304</t>
  </si>
  <si>
    <t>БК-305</t>
  </si>
  <si>
    <t>БК-306</t>
  </si>
  <si>
    <t>БК-307</t>
  </si>
  <si>
    <t>БК-308</t>
  </si>
  <si>
    <t>БК-309</t>
  </si>
  <si>
    <t>Адаптеры для перевозки детей в автотранспорте</t>
  </si>
  <si>
    <t>Адаптер для перевозки детей "Мишутка" материал: велюр, цвет: черный</t>
  </si>
  <si>
    <t>БК-400</t>
  </si>
  <si>
    <t>Адаптер для перевозки детей "Мишутка" материал: велюр, цвет: серый</t>
  </si>
  <si>
    <t>Адаптер для перевозки детей "Мишутка" материал: велюр, цвет: синий</t>
  </si>
  <si>
    <t>Адаптер для перевозки детей "Мишутка" материал: велюр, цвет: красный</t>
  </si>
  <si>
    <t>Адаптер для перевозки детей "Мишутка" материал: велюр, цвет: бежевый</t>
  </si>
  <si>
    <t>БК-401</t>
  </si>
  <si>
    <t>БК-402</t>
  </si>
  <si>
    <t>БК-403</t>
  </si>
  <si>
    <t>БК-404</t>
  </si>
  <si>
    <t>Адаптер для перевозки детей "Умка" материал: винил-кожа, цвет: черный</t>
  </si>
  <si>
    <t>БК-410</t>
  </si>
  <si>
    <t>Адаптер для перевозки детей "Умка" материал: винил-кожа, цвет: серый</t>
  </si>
  <si>
    <t>Адаптер для перевозки детей "Умка" материал: винил-кожа, цвет: синий</t>
  </si>
  <si>
    <t>Адаптер для перевозки детей "Умка" материал: винил-кожа, цвет: красный</t>
  </si>
  <si>
    <t>Адаптер для перевозки детей "Умка" материал: винил-кожа, цвет: бежевый</t>
  </si>
  <si>
    <t>БК-411</t>
  </si>
  <si>
    <t>БК-412</t>
  </si>
  <si>
    <t>БК-413</t>
  </si>
  <si>
    <t>БК-414</t>
  </si>
  <si>
    <t>автотранспорт</t>
  </si>
  <si>
    <t>Адаптер для перевозки детей "Малыш" материал: ПВХ, цвет: черный</t>
  </si>
  <si>
    <t>Адаптер для перевозки детей "Малыш" материал: ПВХ, цвет: светло-серый</t>
  </si>
  <si>
    <t>Адаптер для перевозки детей "Малыш" материал: ПВХ, цвет: темно-серый</t>
  </si>
  <si>
    <t>Адаптер для перевозки детей "Малыш" материал: ПВХ, цвет: васильковый</t>
  </si>
  <si>
    <t>Адаптер для перевозки детей "Малыш" материал: ПВХ, цвет: темно-синий</t>
  </si>
  <si>
    <t>Адаптер для перевозки детей "Малыш" материал: ПВХ, цвет: красный</t>
  </si>
  <si>
    <t>Адаптер для перевозки детей "Малыш" материал: ПВХ, цвет: бордовый</t>
  </si>
  <si>
    <t>Адаптер для перевозки детей "Малыш" материал: ПВХ, цвет: зеленый</t>
  </si>
  <si>
    <t>Адаптер для перевозки детей "Малыш" материал: ПВХ, цвет: камуфляж</t>
  </si>
  <si>
    <t>БК-420</t>
  </si>
  <si>
    <t>БК-421</t>
  </si>
  <si>
    <t>БК-422</t>
  </si>
  <si>
    <t>БК-423</t>
  </si>
  <si>
    <t>БК-424</t>
  </si>
  <si>
    <t>БК-425</t>
  </si>
  <si>
    <t>БК-426</t>
  </si>
  <si>
    <t>БК-427</t>
  </si>
  <si>
    <t>БК-428</t>
  </si>
  <si>
    <t>Кресло бескаркасное для перевозки детей в автотранспорте 9-36 кг, цвет серый</t>
  </si>
  <si>
    <t>БК-440</t>
  </si>
  <si>
    <t>Кресло бескаркасное для перевозки детей в автотранспорте 9-36 кг, цвет темно-серый</t>
  </si>
  <si>
    <t>Кресло бескаркасное для перевозки детей в автотранспорте 9-36 кг, цвет синий</t>
  </si>
  <si>
    <t>Кресло бескаркасное для перевозки детей в автотранспорте 9-36 кг, цвет красный</t>
  </si>
  <si>
    <t>Кресло бескаркасное для перевозки детей в автотранспорте 9-36 кг, цвет бордовый</t>
  </si>
  <si>
    <t>Кресло бескаркасное для перевозки детей в автотранспорте 9-36 кг, цвет зеленый</t>
  </si>
  <si>
    <t>Кресло бескаркасное для перевозки детей в автотранспорте 9-36 кг, цвет оранжевый</t>
  </si>
  <si>
    <t>Кресло бескаркасное для перевозки детей в автотранспорте 9-36 кг, цвет камуфляж</t>
  </si>
  <si>
    <t>Кресло бескаркасное для перевозки детей в автотранспорте 9-36 кг, цвет розовый</t>
  </si>
  <si>
    <t>БК-441</t>
  </si>
  <si>
    <t>БК-442</t>
  </si>
  <si>
    <t>БК-443</t>
  </si>
  <si>
    <t>БК-444</t>
  </si>
  <si>
    <t>БК-445</t>
  </si>
  <si>
    <t>БК-446</t>
  </si>
  <si>
    <t>БК-447</t>
  </si>
  <si>
    <t>БК-448</t>
  </si>
  <si>
    <t>Рюкзак кенгуру "Сидим и лежим" цвет: розовый</t>
  </si>
  <si>
    <t>Рюкзак кенгуру "Сидим и лежим" цвет: оранжевый</t>
  </si>
  <si>
    <t>Рюкзак кенгуру "Сидим и лежим" цвет: темно-серый</t>
  </si>
  <si>
    <t xml:space="preserve">Рюкзак кенгуру "Сидим и лежим" цвет: васильковый </t>
  </si>
  <si>
    <t xml:space="preserve">Рюкзак кенгуру "Сидим и лежим" цвет: красный </t>
  </si>
  <si>
    <t>Рюкзак кенгуру "Сидим и лежим" цвет: бордовый</t>
  </si>
  <si>
    <t>Рюкзак кенгуру "Сидим и лежим" цвет: камуфляж</t>
  </si>
  <si>
    <t>Рюкзак кенгуру "Сидим и лежим" цвет: черный</t>
  </si>
  <si>
    <t>Рюкзак кенгуру "Сидим и лежим" цвет: зеленый</t>
  </si>
  <si>
    <t>Рюкзак кенгуру "Сидим и лежим" цвет: темно-синий</t>
  </si>
  <si>
    <t>коляски</t>
  </si>
  <si>
    <t>Чехол на колеса для детской коляски, полиэстер, цвет черный</t>
  </si>
  <si>
    <t>ТД Барс г.Новосибирск, ул. Сибиряков-Гвардейцев 51/3 офис 211</t>
  </si>
  <si>
    <t>Кресла бескаркасные для перевозки детей в автотранспорте "Кроха"</t>
  </si>
  <si>
    <t>Муфта для рук на ручку санок или колясок, подклад мех, цвет синий</t>
  </si>
  <si>
    <t>Муфта для рук на ручку санок или колясок, подклад мех, цвет серый</t>
  </si>
  <si>
    <t>Муфта для рук на ручку санок или колясок, подклад мех, цвет черный</t>
  </si>
  <si>
    <t>Муфта для рук на ручку санок или колясок, подклад мех, цвет красный</t>
  </si>
  <si>
    <t>Муфта для рук на ручку санок или колясок, подклад мех, цвет зеленый</t>
  </si>
  <si>
    <t>Муфта для рук на ручку санок или колясок, подклад флис, цвет синий</t>
  </si>
  <si>
    <t>Муфта для рук на ручку санок или колясок, подклад флис, цвет серый</t>
  </si>
  <si>
    <t>Муфта для рук на ручку санок или колясок, подклад флис, цвет черный</t>
  </si>
  <si>
    <t>Муфта для рук на ручку санок или колясок, подклад флис, цвет красный</t>
  </si>
  <si>
    <t>Муфта для рук на ручку санок или колясок, подклад флис, цвет зеленый</t>
  </si>
  <si>
    <t xml:space="preserve">        www.tdbars.com</t>
  </si>
  <si>
    <t xml:space="preserve">                                      Перед оформлением заказа желательно уточнить наличие товара !!!</t>
  </si>
  <si>
    <t xml:space="preserve">Муфты для рук  на ручку санок или детских колясок, чехлы для санок </t>
  </si>
  <si>
    <t>Маскировочный мешок для детского автокресла, цвет черный 75*45</t>
  </si>
  <si>
    <t>Маскировочный мешок для детского автокресла, цвет серый  75*45</t>
  </si>
  <si>
    <t>Плюшки для катания</t>
  </si>
  <si>
    <t xml:space="preserve">Плюшка для катания, цвет синий-красный </t>
  </si>
  <si>
    <t xml:space="preserve">Елена  89529213057    </t>
  </si>
  <si>
    <t>Чехол для санок</t>
  </si>
  <si>
    <t>светоотражатели</t>
  </si>
  <si>
    <t>Огонек1 треугольник</t>
  </si>
  <si>
    <t>Огонек-2 прямоугольник</t>
  </si>
  <si>
    <t>Чехлы для детских санок,материал водоотталкивающий оксфорд цвет синий-серый</t>
  </si>
  <si>
    <t>Чехлы для детских санок,материал водоотталкивающий оксфорд цвет красный-серый</t>
  </si>
  <si>
    <t>Чехлы для детских санок,материал водоотталкивающий оксфорд цветзеленый-серый</t>
  </si>
  <si>
    <t>Дождевик на детскую коляску-прогулка, из пленки ПВХ.</t>
  </si>
  <si>
    <t>Дождевик на детскую коляску-люлька, из пленки ПВХ.</t>
  </si>
  <si>
    <t>БК-500</t>
  </si>
  <si>
    <t>БК-501</t>
  </si>
  <si>
    <t>БК-502</t>
  </si>
  <si>
    <t>БК-503</t>
  </si>
  <si>
    <t>БК-504</t>
  </si>
  <si>
    <t>БК-505</t>
  </si>
  <si>
    <r>
      <rPr>
        <b/>
        <sz val="10"/>
        <color indexed="9"/>
        <rFont val="Arial Cyr"/>
        <family val="0"/>
      </rPr>
      <t>Аксессуары для детской кроватк</t>
    </r>
    <r>
      <rPr>
        <sz val="10"/>
        <color indexed="9"/>
        <rFont val="Arial Cyr"/>
        <family val="0"/>
      </rPr>
      <t>и</t>
    </r>
  </si>
  <si>
    <t>прогулка</t>
  </si>
  <si>
    <t>БК-00</t>
  </si>
  <si>
    <t>Пешеход-1 (комплект 2 шт.) -одна полоска.</t>
  </si>
  <si>
    <t>Пешеход-2 комплект 2 шт.) -две полоски.</t>
  </si>
  <si>
    <t>БК-600</t>
  </si>
  <si>
    <t>БК-601</t>
  </si>
  <si>
    <t>БК-602</t>
  </si>
  <si>
    <t>БК-603</t>
  </si>
  <si>
    <t>БК-604</t>
  </si>
  <si>
    <t>БК-605</t>
  </si>
  <si>
    <r>
      <t>Бортики  в детскую кроватку,"Карапуз", материал:бязь,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,№1  35*240 см, №2 35*120 см. цветочек</t>
    </r>
  </si>
  <si>
    <r>
      <t>Бортики  в детскую кроватку,"Карапуз", материал:бязь,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,№1. 35*240 см, №2 35*120 см," паровозик"</t>
    </r>
  </si>
  <si>
    <r>
      <t>Бортики в детскую роватку,"Карапуз", материал:бязь,</t>
    </r>
    <r>
      <rPr>
        <sz val="10"/>
        <color indexed="10"/>
        <rFont val="Arial Cyr"/>
        <family val="0"/>
      </rPr>
      <t xml:space="preserve">ГОСТ </t>
    </r>
    <r>
      <rPr>
        <sz val="10"/>
        <rFont val="Arial Cyr"/>
        <family val="0"/>
      </rPr>
      <t>№1  35*240 см.№2 35*120 см."джунгли"</t>
    </r>
  </si>
  <si>
    <r>
      <t>Бортики в детскую роватку,"Карапуз", материал:бязь,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,№1  35*240 см.№2 35*120 см."Love is"</t>
    </r>
  </si>
  <si>
    <r>
      <t>Бортики в детскую роватку,"Карапуз", материал:бязь,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,№1  35*240 см.№2 35*120 см."футбол"</t>
    </r>
  </si>
  <si>
    <r>
      <t>Бортики в детскую роватку,"Карапуз", материал:бязь,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,№1  35*240 см.№2 35*120 см."куклы"</t>
    </r>
  </si>
  <si>
    <r>
      <t xml:space="preserve">Простыня в детскую кроватку,"Карапуз", материал: 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 150*100см"цветочек"</t>
    </r>
  </si>
  <si>
    <r>
      <t xml:space="preserve">Простыня в детскую кроватку,"Карапуз", материал: 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 150*100см."паровозик"</t>
    </r>
  </si>
  <si>
    <r>
      <t xml:space="preserve">Простыня в детскую кроватку,"Карапуз", материал: 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 150*100см."джунгли"</t>
    </r>
  </si>
  <si>
    <r>
      <t xml:space="preserve">Простыня в детскую кроватку,"Карапуз", материал: 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 150*100 см."Love is"</t>
    </r>
  </si>
  <si>
    <r>
      <t xml:space="preserve">Простыня в детскую кроватку,"Карапуз",материал: 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 150*100 см."футбол"</t>
    </r>
  </si>
  <si>
    <r>
      <t xml:space="preserve">Простыня в детскую кроватку,"Карапуз", материал: 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 150*100 см."куклы"</t>
    </r>
  </si>
  <si>
    <t>БК-650</t>
  </si>
  <si>
    <t>БК-651</t>
  </si>
  <si>
    <t>БК-652</t>
  </si>
  <si>
    <t>БК-653</t>
  </si>
  <si>
    <t>БК-654</t>
  </si>
  <si>
    <t>БК-655</t>
  </si>
  <si>
    <t>БК-670</t>
  </si>
  <si>
    <t>БК-671</t>
  </si>
  <si>
    <t>БК-672</t>
  </si>
  <si>
    <t>БК-673</t>
  </si>
  <si>
    <t>БК-674</t>
  </si>
  <si>
    <t>БК-675</t>
  </si>
  <si>
    <r>
      <t xml:space="preserve">Пододеяльник "Карапуз" материал:бязь </t>
    </r>
    <r>
      <rPr>
        <sz val="10"/>
        <color indexed="10"/>
        <rFont val="Arial Cyr"/>
        <family val="0"/>
      </rPr>
      <t>Гост,</t>
    </r>
    <r>
      <rPr>
        <sz val="10"/>
        <color indexed="8"/>
        <rFont val="Arial Cyr"/>
        <family val="0"/>
      </rPr>
      <t>размер125*120 см."цветочек"</t>
    </r>
  </si>
  <si>
    <r>
      <t xml:space="preserve">Пододеяльник "Карапуз" материал:бязь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,размер125*120 см." паровозик"</t>
    </r>
  </si>
  <si>
    <r>
      <t xml:space="preserve">Пододеяльник "Карапуз" материал:бязь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,размер125*120 см."джунгли"</t>
    </r>
  </si>
  <si>
    <r>
      <t xml:space="preserve">Пододеяльник "Карапуз" материал:бязь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,размер125*120 см."Love is"</t>
    </r>
  </si>
  <si>
    <r>
      <t xml:space="preserve">Пододеяльник "Карапуз" материал:бязь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,размер125*120 см."футбол"</t>
    </r>
  </si>
  <si>
    <r>
      <t xml:space="preserve">Пододеяльник "Карапуз" материал:бязь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,размер125*120 см."куклы"</t>
    </r>
  </si>
  <si>
    <r>
      <t xml:space="preserve">Пододеяльник "Карапуз" материал:бязь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 147*112 см."цветочек"</t>
    </r>
  </si>
  <si>
    <r>
      <t xml:space="preserve">Пододеяльник "Карапуз" материал:бязь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,размер147*112 см."паровозик"</t>
    </r>
  </si>
  <si>
    <r>
      <t xml:space="preserve">Пододеяльник "Карапуз" материал:бязь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,размер147*112 см."джунгли"</t>
    </r>
  </si>
  <si>
    <r>
      <t xml:space="preserve">Пододеяльник "Карапуз" материал:бязь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 147*112 см."Love is"</t>
    </r>
  </si>
  <si>
    <r>
      <t xml:space="preserve">Пододеяльник "Карапуз" материал:бязь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,размер147*112 см."футбол"</t>
    </r>
  </si>
  <si>
    <r>
      <t xml:space="preserve">Пододеяльник "Карапуз" материал:бязь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,размер147*112 см."куклы"</t>
    </r>
  </si>
  <si>
    <r>
      <t xml:space="preserve">Детское одеяло"Карапуз" материал:бязь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,наполнитель холлофайбер,размер 118*118 см.</t>
    </r>
  </si>
  <si>
    <t>БК-551</t>
  </si>
  <si>
    <t>БК-550</t>
  </si>
  <si>
    <r>
      <t xml:space="preserve">Детское одеяло"Карапуз" материал:бязь </t>
    </r>
    <r>
      <rPr>
        <sz val="10"/>
        <color indexed="10"/>
        <rFont val="Arial Cyr"/>
        <family val="0"/>
      </rPr>
      <t>ГОСТ,</t>
    </r>
    <r>
      <rPr>
        <sz val="10"/>
        <color indexed="8"/>
        <rFont val="Arial Cyr"/>
        <family val="0"/>
      </rPr>
      <t>наполнитель холлофайбер,размер140*110 см.</t>
    </r>
  </si>
  <si>
    <t>Пешеход-3 (комплект 2 шт.)-одна полоска.</t>
  </si>
  <si>
    <t>Огонек-3 ленты.(комплект 2 шт.)</t>
  </si>
  <si>
    <t>БК-1000</t>
  </si>
  <si>
    <t>БК-1001</t>
  </si>
  <si>
    <t>БК-1002</t>
  </si>
  <si>
    <t>БК-1003</t>
  </si>
  <si>
    <t>БК-1004</t>
  </si>
  <si>
    <t>БК-1005</t>
  </si>
  <si>
    <r>
      <t xml:space="preserve">Наволочка для детской подушки "Карапуз" материал: бязь </t>
    </r>
    <r>
      <rPr>
        <sz val="10"/>
        <color indexed="10"/>
        <rFont val="Arial Cyr"/>
        <family val="0"/>
      </rPr>
      <t>ГОСТ,</t>
    </r>
    <r>
      <rPr>
        <sz val="10"/>
        <color indexed="8"/>
        <rFont val="Arial Cyr"/>
        <family val="0"/>
      </rPr>
      <t>размер 40*60 см."цветочек"</t>
    </r>
  </si>
  <si>
    <t>БК-</t>
  </si>
  <si>
    <t>БК-685</t>
  </si>
  <si>
    <t>БК-686</t>
  </si>
  <si>
    <t>БК-687</t>
  </si>
  <si>
    <t>БК-688</t>
  </si>
  <si>
    <t>БК-689</t>
  </si>
  <si>
    <t>БК-690</t>
  </si>
  <si>
    <r>
      <t xml:space="preserve">Наволочка для детской подушки "Карапуз" материал: 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 40*60 см."паровозик"</t>
    </r>
  </si>
  <si>
    <r>
      <t xml:space="preserve">Наволочка для детской подушки "Карапуз" материал: 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 40*60 см."джунгли"</t>
    </r>
  </si>
  <si>
    <r>
      <t xml:space="preserve">Наволочка для детской подушки "Карапуз" материал: 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 40*60 см."Love is"</t>
    </r>
  </si>
  <si>
    <r>
      <t xml:space="preserve">Наволочка для детской подушки "Карапуз" материал: 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 40*60 см."футбол"</t>
    </r>
  </si>
  <si>
    <r>
      <t xml:space="preserve">Наволочка для детской подушки "Карапуз" материал: 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,размер 40*60 см."куклы"</t>
    </r>
  </si>
  <si>
    <r>
      <t xml:space="preserve">КПБ"Карапуз" 3 предмета, материал:бязь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 размер:125*120 см."цветочек"</t>
    </r>
  </si>
  <si>
    <r>
      <t xml:space="preserve">КПБ"Карапуз" 3 предмета, материал:бязь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 размер:125*120 см."паровозик"</t>
    </r>
  </si>
  <si>
    <r>
      <t xml:space="preserve">КПБ"Карапуз" 3 предмета, материал:бязь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 размер 125*120 см."джугли"</t>
    </r>
  </si>
  <si>
    <r>
      <t xml:space="preserve">КПБ"Карапуз" 3 предмета, материал:бязь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 размер:125*120 см."Love is"</t>
    </r>
  </si>
  <si>
    <r>
      <t xml:space="preserve">КПБ"Карапуз" 3 предмета, материал: 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 размер: 125*120 см."футбол"</t>
    </r>
  </si>
  <si>
    <r>
      <t xml:space="preserve">КПБ"Карапуз" 3 предмета, материал: 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 размер: 125*120 см."куклы"</t>
    </r>
  </si>
  <si>
    <r>
      <t xml:space="preserve">КПБ "Карапуз" 3 предмета, материал:бязь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 размер:147*112 см."цветочек"</t>
    </r>
  </si>
  <si>
    <r>
      <t xml:space="preserve">КПБ "Карапуз"  3 предмета, материал:бязь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 размер:147*112 см."паровозик"</t>
    </r>
  </si>
  <si>
    <r>
      <t xml:space="preserve">КПБ "Карапуз" 3 предмета, материал:бязь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 размер:147*112 см."джунгли"</t>
    </r>
  </si>
  <si>
    <r>
      <t xml:space="preserve">КПБ "Карапуз" 3 предмета, материал:бязь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 размер:147*112 см."Love is"</t>
    </r>
  </si>
  <si>
    <r>
      <t xml:space="preserve">КПБ "Карапуз" 3 предмета, материао:бязь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 размер: 147*112 см."футбол"</t>
    </r>
  </si>
  <si>
    <r>
      <t xml:space="preserve">КПБ "Карапуз" 3 предмета, материал: бязь </t>
    </r>
    <r>
      <rPr>
        <sz val="10"/>
        <color indexed="10"/>
        <rFont val="Arial Cyr"/>
        <family val="0"/>
      </rPr>
      <t>ГОСТ</t>
    </r>
    <r>
      <rPr>
        <sz val="10"/>
        <rFont val="Arial Cyr"/>
        <family val="0"/>
      </rPr>
      <t>, размер: 147*112 см. "куклы"</t>
    </r>
  </si>
  <si>
    <t>БК-701</t>
  </si>
  <si>
    <t>БК-702</t>
  </si>
  <si>
    <t>БК-703</t>
  </si>
  <si>
    <t>БК-704</t>
  </si>
  <si>
    <t>БК-705</t>
  </si>
  <si>
    <t>БК-706</t>
  </si>
  <si>
    <t>Термосумки серии SUMMER размер:50*43,цвет:розовый</t>
  </si>
  <si>
    <t>SU-001</t>
  </si>
  <si>
    <t>SU-002</t>
  </si>
  <si>
    <t>SU-003</t>
  </si>
  <si>
    <t>SU-004</t>
  </si>
  <si>
    <t>SU-005</t>
  </si>
  <si>
    <t>SU-006</t>
  </si>
  <si>
    <t>SU-007</t>
  </si>
  <si>
    <t>SU-008</t>
  </si>
  <si>
    <t>SU-009</t>
  </si>
  <si>
    <t>SU-010</t>
  </si>
  <si>
    <t>SU-011</t>
  </si>
  <si>
    <t>Термосумки серии SUMMER размер:50*43,цвет:синий</t>
  </si>
  <si>
    <t>Термосумки серии SUMMER размер:50*43,цвет:серый</t>
  </si>
  <si>
    <t>Термосумки серии SUMMER размер:50*43,цвет:бордовый</t>
  </si>
  <si>
    <t>Термосумки серии SUMMER размер:50*43,цвет:черный</t>
  </si>
  <si>
    <t>Термосумки серии SUMMER размер:50*43,цвет:красный</t>
  </si>
  <si>
    <t>Термосумки серии SUMMER размер:50*43,цвет:"буквы"</t>
  </si>
  <si>
    <t>Термосумки серии SUMMER размер:50*43,цвет:"треугольник"</t>
  </si>
  <si>
    <t>Термосумки серии SUMMER размер:50*43,цвет:"полоса"</t>
  </si>
  <si>
    <t>Термосумки серии SUMMER размер:50*43,цвет:"цветы"</t>
  </si>
  <si>
    <t>Термосумки серии SUMMER размер:50*43,цвет:"ромб ссерый"</t>
  </si>
  <si>
    <t>Термосумки серии SUMMER,размер 40*40,цвет: розовый</t>
  </si>
  <si>
    <t>Термосумки серии SUMMER,размер 40*40,цвет: синий</t>
  </si>
  <si>
    <t>Термосумки серии SUMMER, размер:40*40 см, цвет:серый.</t>
  </si>
  <si>
    <t>Термосумки серии SUMMER, размер:40*40 см, цвет:бордовый</t>
  </si>
  <si>
    <t>Термосумки серии SUMMER, размер: 40*40 см, цвет:черный</t>
  </si>
  <si>
    <t>Термосумки серии SUMMER, размер:40*40 см, цвет:красный</t>
  </si>
  <si>
    <t>Термосумки серии SUMMER, размер:40*40 см, цвет: "буквы"</t>
  </si>
  <si>
    <t>Термосумки серии SUMMER, размер: 40*40 см, цвет:"треугольник"</t>
  </si>
  <si>
    <t>Термосумки серии SUMMER, размер: 40*40 см, цвет:"полоса"</t>
  </si>
  <si>
    <t>Термосумки серии SUMMER,размер: 40*40 см, цвет:"цветы"</t>
  </si>
  <si>
    <t>SU-020</t>
  </si>
  <si>
    <t>SU-021</t>
  </si>
  <si>
    <t>SU-022</t>
  </si>
  <si>
    <t>SU-023</t>
  </si>
  <si>
    <t>SU-024</t>
  </si>
  <si>
    <t>SU-025</t>
  </si>
  <si>
    <t>SU-026</t>
  </si>
  <si>
    <t>SU-027</t>
  </si>
  <si>
    <t>SU-028</t>
  </si>
  <si>
    <t>SU-029</t>
  </si>
  <si>
    <t>SU-030</t>
  </si>
  <si>
    <t>Термосумки серии SUMMER, размер: 40*40 см, цветы:"ромб серый"</t>
  </si>
  <si>
    <t>Сумки для коляски,санок, материал:пвх, сетка, размер:36*30, цвет: черный.</t>
  </si>
  <si>
    <t>БК-1200</t>
  </si>
  <si>
    <t>БК-1201</t>
  </si>
  <si>
    <t>БК-1202</t>
  </si>
  <si>
    <t>БК-1203</t>
  </si>
  <si>
    <t>БК-1204</t>
  </si>
  <si>
    <t>БК-1205</t>
  </si>
  <si>
    <t>БК-1206</t>
  </si>
  <si>
    <t>БК-1207</t>
  </si>
  <si>
    <t>БК-1208</t>
  </si>
  <si>
    <t>БК-1209</t>
  </si>
  <si>
    <t>БК-1210</t>
  </si>
  <si>
    <t>БК-1211</t>
  </si>
  <si>
    <t>Сумки для коляски,санок, материал:пвх, сетка, размер:36*30, цвет: серый.</t>
  </si>
  <si>
    <t>Сумки для коляски,санок, материал:пвх, сетка, размер:36*30, цвет: синий.</t>
  </si>
  <si>
    <t>Сумки для коляски,санок, материал:пвх, сетка, размер:36*30, цвет: розовый.</t>
  </si>
  <si>
    <t>Сумки для коляски,санок, материал:пвх, сетка, размер:36*30, цвет: красный.</t>
  </si>
  <si>
    <t>Сумки для коляски,санок, материал:пвх, сетка, размер:36*30, цвет: серый ромб.</t>
  </si>
  <si>
    <t>Сумки для коляски,санок, материал:пвх, сетка, размер:36*30, цвет: треугольник.</t>
  </si>
  <si>
    <t>Сумки для коляски,санок, материал:пвх, сетка, размер:36*30, цвет: буквы.</t>
  </si>
  <si>
    <t>Сумки для коляски,санок, материал:пвх, сетка, размер:36*30, цвет:бордовый.</t>
  </si>
  <si>
    <t>Сумки для коляски,санок, материал:пвх, сетка, размер:36*30, цвет: цветы.</t>
  </si>
  <si>
    <t>Сумки для коляски,санок, материал:пвх, сетка, размер:36*30, цвет: полоса.</t>
  </si>
  <si>
    <t>Сумки для коляски,санок, материал:пвх, сетка, размер:36*30, цвет: сердца.</t>
  </si>
  <si>
    <t>на отдых</t>
  </si>
  <si>
    <t>elena-bars-novo4@yandex.ru</t>
  </si>
  <si>
    <t xml:space="preserve">Сумки для коляски,санок  </t>
  </si>
  <si>
    <t>Термосумки серии" SUMMER". Долго сохраняет прохладу/тепло внутри</t>
  </si>
  <si>
    <t>Москитная сетка для коляски-люлька, цвет:белый</t>
  </si>
  <si>
    <t>Москитная сетка для коляски-люлька, цвет:серый</t>
  </si>
  <si>
    <t>БК-117</t>
  </si>
  <si>
    <t>Москитная сетка для коляски-люлька,цвет:розовый</t>
  </si>
  <si>
    <t>БК-119</t>
  </si>
  <si>
    <t>Москитная сетка для коляски-люлька,цвет:бежевый</t>
  </si>
  <si>
    <t>БК-121</t>
  </si>
  <si>
    <t>Москитная сетка для коляски, цвет:белый</t>
  </si>
  <si>
    <t>универсальная</t>
  </si>
  <si>
    <t>Москитная сетка для коляски, цвет:серый</t>
  </si>
  <si>
    <t>Москитная сетка для коляски, цвет:розовый</t>
  </si>
  <si>
    <t>Москитная сетка для коляски, цвет: бежевый</t>
  </si>
  <si>
    <t>БК-116</t>
  </si>
  <si>
    <t>БК-118</t>
  </si>
  <si>
    <t>БК-120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</si>
</sst>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\ &quot;₽&quot;"/>
  </numFmts>
  <fonts count="69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8"/>
      <name val="Arial Cyr"/>
      <family val="0"/>
    </font>
    <font>
      <b/>
      <sz val="10"/>
      <name val="Arial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Arial Cyr"/>
      <family val="0"/>
    </font>
    <font>
      <b/>
      <sz val="16"/>
      <color indexed="30"/>
      <name val="Arial Cyr"/>
      <family val="0"/>
    </font>
    <font>
      <b/>
      <i/>
      <sz val="10"/>
      <color indexed="9"/>
      <name val="Arial"/>
      <family val="2"/>
    </font>
    <font>
      <sz val="16"/>
      <color indexed="9"/>
      <name val="Arial Cyr"/>
      <family val="0"/>
    </font>
    <font>
      <sz val="12"/>
      <color indexed="9"/>
      <name val="Arial Cyr"/>
      <family val="0"/>
    </font>
    <font>
      <b/>
      <sz val="12"/>
      <color indexed="9"/>
      <name val="Arial Cyr"/>
      <family val="0"/>
    </font>
    <font>
      <b/>
      <u val="single"/>
      <sz val="12"/>
      <color indexed="30"/>
      <name val="Arial Cyr"/>
      <family val="0"/>
    </font>
    <font>
      <b/>
      <sz val="12"/>
      <color indexed="3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Arial Cyr"/>
      <family val="0"/>
    </font>
    <font>
      <b/>
      <sz val="16"/>
      <color rgb="FF0070C0"/>
      <name val="Arial Cyr"/>
      <family val="0"/>
    </font>
    <font>
      <sz val="10"/>
      <color theme="0"/>
      <name val="Arial Cyr"/>
      <family val="0"/>
    </font>
    <font>
      <b/>
      <i/>
      <sz val="10"/>
      <color theme="0"/>
      <name val="Arial"/>
      <family val="2"/>
    </font>
    <font>
      <b/>
      <i/>
      <sz val="10"/>
      <color theme="0"/>
      <name val="Arial Cyr"/>
      <family val="0"/>
    </font>
    <font>
      <sz val="16"/>
      <color theme="0"/>
      <name val="Arial Cyr"/>
      <family val="0"/>
    </font>
    <font>
      <sz val="12"/>
      <color theme="0"/>
      <name val="Arial Cyr"/>
      <family val="0"/>
    </font>
    <font>
      <b/>
      <sz val="12"/>
      <color theme="0"/>
      <name val="Arial Cyr"/>
      <family val="0"/>
    </font>
    <font>
      <b/>
      <u val="single"/>
      <sz val="12"/>
      <color rgb="FF0070C0"/>
      <name val="Arial Cyr"/>
      <family val="0"/>
    </font>
    <font>
      <b/>
      <sz val="12"/>
      <color rgb="FF0070C0"/>
      <name val="Arial Cyr"/>
      <family val="0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0" fillId="0" borderId="13" xfId="0" applyNumberForma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49" fontId="3" fillId="33" borderId="0" xfId="0" applyNumberFormat="1" applyFont="1" applyFill="1" applyAlignment="1">
      <alignment wrapText="1"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 wrapText="1"/>
    </xf>
    <xf numFmtId="49" fontId="3" fillId="33" borderId="15" xfId="0" applyNumberFormat="1" applyFont="1" applyFill="1" applyBorder="1" applyAlignment="1">
      <alignment wrapText="1"/>
    </xf>
    <xf numFmtId="0" fontId="58" fillId="0" borderId="0" xfId="42" applyFont="1" applyBorder="1" applyAlignment="1" applyProtection="1">
      <alignment/>
      <protection/>
    </xf>
    <xf numFmtId="0" fontId="8" fillId="0" borderId="0" xfId="0" applyFont="1" applyAlignment="1">
      <alignment/>
    </xf>
    <xf numFmtId="0" fontId="59" fillId="0" borderId="0" xfId="0" applyFont="1" applyAlignment="1">
      <alignment/>
    </xf>
    <xf numFmtId="2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60" fillId="34" borderId="16" xfId="0" applyFont="1" applyFill="1" applyBorder="1" applyAlignment="1">
      <alignment/>
    </xf>
    <xf numFmtId="0" fontId="60" fillId="34" borderId="17" xfId="0" applyFont="1" applyFill="1" applyBorder="1" applyAlignment="1">
      <alignment/>
    </xf>
    <xf numFmtId="49" fontId="61" fillId="34" borderId="13" xfId="0" applyNumberFormat="1" applyFont="1" applyFill="1" applyBorder="1" applyAlignment="1">
      <alignment horizontal="left"/>
    </xf>
    <xf numFmtId="49" fontId="7" fillId="0" borderId="13" xfId="0" applyNumberFormat="1" applyFont="1" applyBorder="1" applyAlignment="1">
      <alignment/>
    </xf>
    <xf numFmtId="0" fontId="5" fillId="0" borderId="0" xfId="42" applyBorder="1" applyAlignment="1" applyProtection="1">
      <alignment/>
      <protection/>
    </xf>
    <xf numFmtId="0" fontId="0" fillId="0" borderId="0" xfId="0" applyAlignment="1">
      <alignment wrapText="1"/>
    </xf>
    <xf numFmtId="0" fontId="7" fillId="0" borderId="13" xfId="0" applyFont="1" applyBorder="1" applyAlignment="1">
      <alignment vertical="center" wrapText="1"/>
    </xf>
    <xf numFmtId="2" fontId="7" fillId="0" borderId="13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/>
    </xf>
    <xf numFmtId="0" fontId="60" fillId="34" borderId="18" xfId="0" applyFont="1" applyFill="1" applyBorder="1" applyAlignment="1">
      <alignment/>
    </xf>
    <xf numFmtId="0" fontId="60" fillId="34" borderId="0" xfId="0" applyFont="1" applyFill="1" applyAlignment="1">
      <alignment/>
    </xf>
    <xf numFmtId="49" fontId="62" fillId="34" borderId="18" xfId="0" applyNumberFormat="1" applyFont="1" applyFill="1" applyBorder="1" applyAlignment="1">
      <alignment/>
    </xf>
    <xf numFmtId="0" fontId="61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60" fillId="35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 wrapText="1"/>
    </xf>
    <xf numFmtId="0" fontId="7" fillId="0" borderId="0" xfId="0" applyFont="1" applyBorder="1" applyAlignment="1">
      <alignment/>
    </xf>
    <xf numFmtId="0" fontId="63" fillId="36" borderId="15" xfId="0" applyFont="1" applyFill="1" applyBorder="1" applyAlignment="1">
      <alignment horizontal="center"/>
    </xf>
    <xf numFmtId="49" fontId="64" fillId="36" borderId="19" xfId="0" applyNumberFormat="1" applyFont="1" applyFill="1" applyBorder="1" applyAlignment="1">
      <alignment wrapText="1"/>
    </xf>
    <xf numFmtId="0" fontId="64" fillId="36" borderId="13" xfId="0" applyFont="1" applyFill="1" applyBorder="1" applyAlignment="1">
      <alignment wrapText="1"/>
    </xf>
    <xf numFmtId="0" fontId="65" fillId="36" borderId="13" xfId="0" applyFont="1" applyFill="1" applyBorder="1" applyAlignment="1">
      <alignment wrapText="1"/>
    </xf>
    <xf numFmtId="0" fontId="60" fillId="35" borderId="13" xfId="0" applyFont="1" applyFill="1" applyBorder="1" applyAlignment="1">
      <alignment/>
    </xf>
    <xf numFmtId="0" fontId="63" fillId="36" borderId="15" xfId="0" applyFont="1" applyFill="1" applyBorder="1" applyAlignment="1">
      <alignment/>
    </xf>
    <xf numFmtId="2" fontId="63" fillId="36" borderId="15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66" fillId="0" borderId="0" xfId="42" applyFont="1" applyBorder="1" applyAlignment="1" applyProtection="1">
      <alignment/>
      <protection/>
    </xf>
    <xf numFmtId="0" fontId="67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na-bars-novo4@yandex.ru" TargetMode="External" /><Relationship Id="rId2" Type="http://schemas.openxmlformats.org/officeDocument/2006/relationships/hyperlink" Target="http://www.tdbars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5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43.75390625" style="0" customWidth="1"/>
    <col min="2" max="2" width="17.25390625" style="0" customWidth="1"/>
    <col min="3" max="3" width="10.875" style="0" customWidth="1"/>
    <col min="4" max="4" width="9.00390625" style="0" customWidth="1"/>
    <col min="5" max="6" width="8.00390625" style="0" customWidth="1"/>
    <col min="7" max="7" width="7.875" style="0" customWidth="1"/>
    <col min="8" max="8" width="8.125" style="0" customWidth="1"/>
    <col min="9" max="9" width="8.375" style="0" customWidth="1"/>
    <col min="10" max="10" width="8.00390625" style="0" customWidth="1"/>
    <col min="11" max="11" width="10.75390625" style="0" customWidth="1"/>
  </cols>
  <sheetData>
    <row r="1" spans="1:6" ht="23.25">
      <c r="A1" s="20" t="s">
        <v>167</v>
      </c>
      <c r="B1" s="20"/>
      <c r="C1" s="20"/>
      <c r="D1" s="20"/>
      <c r="E1" s="20"/>
      <c r="F1" s="20"/>
    </row>
    <row r="2" ht="20.25">
      <c r="A2" s="21" t="s">
        <v>186</v>
      </c>
    </row>
    <row r="3" ht="12.75">
      <c r="A3" s="28" t="s">
        <v>361</v>
      </c>
    </row>
    <row r="4" ht="15.75">
      <c r="A4" s="19" t="s">
        <v>179</v>
      </c>
    </row>
    <row r="5" spans="1:10" ht="15.75">
      <c r="A5" s="51" t="s">
        <v>180</v>
      </c>
      <c r="B5" s="52"/>
      <c r="C5" s="52"/>
      <c r="D5" s="52"/>
      <c r="E5" s="52"/>
      <c r="F5" s="52"/>
      <c r="G5" s="52"/>
      <c r="H5" s="52"/>
      <c r="I5" s="52"/>
      <c r="J5" s="52"/>
    </row>
    <row r="6" spans="2:11" ht="13.5" thickBot="1">
      <c r="B6" s="50" t="s">
        <v>4</v>
      </c>
      <c r="C6" s="50"/>
      <c r="D6" s="50"/>
      <c r="E6" s="50"/>
      <c r="F6" s="50"/>
      <c r="G6" s="50"/>
      <c r="H6" s="50"/>
      <c r="I6" s="50"/>
      <c r="J6" s="50"/>
      <c r="K6" s="2"/>
    </row>
    <row r="7" spans="1:10" ht="26.25" customHeight="1">
      <c r="A7" s="3" t="s">
        <v>0</v>
      </c>
      <c r="B7" s="4" t="s">
        <v>25</v>
      </c>
      <c r="C7" s="5" t="s">
        <v>26</v>
      </c>
      <c r="D7" s="10" t="s">
        <v>27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32</v>
      </c>
      <c r="J7" s="11" t="s">
        <v>33</v>
      </c>
    </row>
    <row r="8" spans="1:10" ht="12.75">
      <c r="A8" s="6" t="s">
        <v>5</v>
      </c>
      <c r="B8" s="7" t="s">
        <v>1</v>
      </c>
      <c r="C8" s="8" t="s">
        <v>3</v>
      </c>
      <c r="D8" s="9">
        <v>130</v>
      </c>
      <c r="E8" s="9">
        <f>D8*0.97</f>
        <v>126.1</v>
      </c>
      <c r="F8" s="9">
        <f>D8*0.95</f>
        <v>123.5</v>
      </c>
      <c r="G8" s="9">
        <f>D8*0.93</f>
        <v>120.9</v>
      </c>
      <c r="H8" s="9">
        <f>D8*0.9</f>
        <v>117</v>
      </c>
      <c r="I8" s="9">
        <f>D8*0.88</f>
        <v>114.4</v>
      </c>
      <c r="J8" s="9">
        <f>D8*0.85</f>
        <v>110.5</v>
      </c>
    </row>
    <row r="9" spans="1:10" ht="25.5">
      <c r="A9" s="6" t="s">
        <v>182</v>
      </c>
      <c r="B9" s="7" t="s">
        <v>1</v>
      </c>
      <c r="C9" s="8" t="s">
        <v>204</v>
      </c>
      <c r="D9" s="9">
        <v>150</v>
      </c>
      <c r="E9" s="9">
        <v>145.5</v>
      </c>
      <c r="F9" s="9">
        <v>142.5</v>
      </c>
      <c r="G9" s="9">
        <v>139.5</v>
      </c>
      <c r="H9" s="9">
        <v>135</v>
      </c>
      <c r="I9" s="9">
        <v>132</v>
      </c>
      <c r="J9" s="9">
        <v>127.5</v>
      </c>
    </row>
    <row r="10" spans="1:10" ht="25.5">
      <c r="A10" s="6" t="s">
        <v>183</v>
      </c>
      <c r="B10" s="7" t="s">
        <v>1</v>
      </c>
      <c r="C10" s="8" t="s">
        <v>204</v>
      </c>
      <c r="D10" s="9">
        <v>150</v>
      </c>
      <c r="E10" s="9">
        <v>145.5</v>
      </c>
      <c r="F10" s="9">
        <v>142.5</v>
      </c>
      <c r="G10" s="9">
        <v>139.5</v>
      </c>
      <c r="H10" s="9">
        <v>135</v>
      </c>
      <c r="I10" s="9">
        <v>132</v>
      </c>
      <c r="J10" s="9">
        <v>127.5</v>
      </c>
    </row>
    <row r="11" spans="1:10" ht="25.5">
      <c r="A11" s="6" t="s">
        <v>6</v>
      </c>
      <c r="B11" s="7" t="s">
        <v>1</v>
      </c>
      <c r="C11" s="8" t="s">
        <v>2</v>
      </c>
      <c r="D11" s="9">
        <v>75</v>
      </c>
      <c r="E11" s="9">
        <f aca="true" t="shared" si="0" ref="E11:E84">D11*0.97</f>
        <v>72.75</v>
      </c>
      <c r="F11" s="9">
        <f aca="true" t="shared" si="1" ref="F11:F21">D11*0.95</f>
        <v>71.25</v>
      </c>
      <c r="G11" s="9">
        <f aca="true" t="shared" si="2" ref="G11:G21">D11*0.93</f>
        <v>69.75</v>
      </c>
      <c r="H11" s="9">
        <f aca="true" t="shared" si="3" ref="H11:H21">D11*0.9</f>
        <v>67.5</v>
      </c>
      <c r="I11" s="9">
        <f aca="true" t="shared" si="4" ref="I11:I21">D11*0.88</f>
        <v>66</v>
      </c>
      <c r="J11" s="9">
        <f aca="true" t="shared" si="5" ref="J11:J21">D11*0.85</f>
        <v>63.75</v>
      </c>
    </row>
    <row r="12" spans="1:10" ht="28.5" customHeight="1">
      <c r="A12" s="6" t="s">
        <v>10</v>
      </c>
      <c r="B12" s="7" t="s">
        <v>1</v>
      </c>
      <c r="C12" s="8" t="s">
        <v>7</v>
      </c>
      <c r="D12" s="9">
        <v>110</v>
      </c>
      <c r="E12" s="9">
        <f t="shared" si="0"/>
        <v>106.7</v>
      </c>
      <c r="F12" s="9">
        <f t="shared" si="1"/>
        <v>104.5</v>
      </c>
      <c r="G12" s="9">
        <f t="shared" si="2"/>
        <v>102.30000000000001</v>
      </c>
      <c r="H12" s="9">
        <f t="shared" si="3"/>
        <v>99</v>
      </c>
      <c r="I12" s="9">
        <f t="shared" si="4"/>
        <v>96.8</v>
      </c>
      <c r="J12" s="9">
        <f t="shared" si="5"/>
        <v>93.5</v>
      </c>
    </row>
    <row r="13" spans="1:10" ht="25.5">
      <c r="A13" s="6" t="s">
        <v>11</v>
      </c>
      <c r="B13" s="7" t="s">
        <v>1</v>
      </c>
      <c r="C13" s="8" t="s">
        <v>8</v>
      </c>
      <c r="D13" s="9">
        <v>110</v>
      </c>
      <c r="E13" s="9">
        <f t="shared" si="0"/>
        <v>106.7</v>
      </c>
      <c r="F13" s="9">
        <f t="shared" si="1"/>
        <v>104.5</v>
      </c>
      <c r="G13" s="9">
        <f t="shared" si="2"/>
        <v>102.30000000000001</v>
      </c>
      <c r="H13" s="9">
        <f t="shared" si="3"/>
        <v>99</v>
      </c>
      <c r="I13" s="9">
        <f t="shared" si="4"/>
        <v>96.8</v>
      </c>
      <c r="J13" s="9">
        <f t="shared" si="5"/>
        <v>93.5</v>
      </c>
    </row>
    <row r="14" spans="1:10" ht="25.5">
      <c r="A14" s="6" t="s">
        <v>16</v>
      </c>
      <c r="B14" s="7" t="s">
        <v>1</v>
      </c>
      <c r="C14" s="8" t="s">
        <v>9</v>
      </c>
      <c r="D14" s="9">
        <v>110</v>
      </c>
      <c r="E14" s="9">
        <f t="shared" si="0"/>
        <v>106.7</v>
      </c>
      <c r="F14" s="9">
        <f t="shared" si="1"/>
        <v>104.5</v>
      </c>
      <c r="G14" s="9">
        <f t="shared" si="2"/>
        <v>102.30000000000001</v>
      </c>
      <c r="H14" s="9">
        <f t="shared" si="3"/>
        <v>99</v>
      </c>
      <c r="I14" s="9">
        <f t="shared" si="4"/>
        <v>96.8</v>
      </c>
      <c r="J14" s="9">
        <f t="shared" si="5"/>
        <v>93.5</v>
      </c>
    </row>
    <row r="15" spans="1:10" ht="25.5">
      <c r="A15" s="6" t="s">
        <v>12</v>
      </c>
      <c r="B15" s="7" t="s">
        <v>1</v>
      </c>
      <c r="C15" s="8" t="s">
        <v>13</v>
      </c>
      <c r="D15" s="9">
        <v>110</v>
      </c>
      <c r="E15" s="9">
        <f t="shared" si="0"/>
        <v>106.7</v>
      </c>
      <c r="F15" s="9">
        <f t="shared" si="1"/>
        <v>104.5</v>
      </c>
      <c r="G15" s="9">
        <f t="shared" si="2"/>
        <v>102.30000000000001</v>
      </c>
      <c r="H15" s="9">
        <f t="shared" si="3"/>
        <v>99</v>
      </c>
      <c r="I15" s="9">
        <f t="shared" si="4"/>
        <v>96.8</v>
      </c>
      <c r="J15" s="9">
        <f t="shared" si="5"/>
        <v>93.5</v>
      </c>
    </row>
    <row r="16" spans="1:10" ht="25.5">
      <c r="A16" s="6" t="s">
        <v>17</v>
      </c>
      <c r="B16" s="7" t="s">
        <v>1</v>
      </c>
      <c r="C16" s="8" t="s">
        <v>14</v>
      </c>
      <c r="D16" s="9">
        <v>110</v>
      </c>
      <c r="E16" s="9">
        <f t="shared" si="0"/>
        <v>106.7</v>
      </c>
      <c r="F16" s="9">
        <f t="shared" si="1"/>
        <v>104.5</v>
      </c>
      <c r="G16" s="9">
        <f t="shared" si="2"/>
        <v>102.30000000000001</v>
      </c>
      <c r="H16" s="9">
        <f t="shared" si="3"/>
        <v>99</v>
      </c>
      <c r="I16" s="9">
        <f t="shared" si="4"/>
        <v>96.8</v>
      </c>
      <c r="J16" s="9">
        <f t="shared" si="5"/>
        <v>93.5</v>
      </c>
    </row>
    <row r="17" spans="1:10" ht="29.25" customHeight="1">
      <c r="A17" s="6" t="s">
        <v>18</v>
      </c>
      <c r="B17" s="7" t="s">
        <v>1</v>
      </c>
      <c r="C17" s="8" t="s">
        <v>15</v>
      </c>
      <c r="D17" s="9">
        <v>110</v>
      </c>
      <c r="E17" s="9">
        <f t="shared" si="0"/>
        <v>106.7</v>
      </c>
      <c r="F17" s="9">
        <f t="shared" si="1"/>
        <v>104.5</v>
      </c>
      <c r="G17" s="9">
        <f t="shared" si="2"/>
        <v>102.30000000000001</v>
      </c>
      <c r="H17" s="9">
        <f t="shared" si="3"/>
        <v>99</v>
      </c>
      <c r="I17" s="9">
        <f t="shared" si="4"/>
        <v>96.8</v>
      </c>
      <c r="J17" s="9">
        <f t="shared" si="5"/>
        <v>93.5</v>
      </c>
    </row>
    <row r="18" spans="1:10" ht="30" customHeight="1">
      <c r="A18" s="6" t="s">
        <v>22</v>
      </c>
      <c r="B18" s="7" t="s">
        <v>1</v>
      </c>
      <c r="C18" s="8" t="s">
        <v>19</v>
      </c>
      <c r="D18" s="9">
        <v>190</v>
      </c>
      <c r="E18" s="9">
        <f t="shared" si="0"/>
        <v>184.29999999999998</v>
      </c>
      <c r="F18" s="9">
        <f t="shared" si="1"/>
        <v>180.5</v>
      </c>
      <c r="G18" s="9">
        <f t="shared" si="2"/>
        <v>176.70000000000002</v>
      </c>
      <c r="H18" s="9">
        <f t="shared" si="3"/>
        <v>171</v>
      </c>
      <c r="I18" s="9">
        <f t="shared" si="4"/>
        <v>167.2</v>
      </c>
      <c r="J18" s="9">
        <f t="shared" si="5"/>
        <v>161.5</v>
      </c>
    </row>
    <row r="19" spans="1:10" ht="29.25" customHeight="1">
      <c r="A19" s="6" t="s">
        <v>23</v>
      </c>
      <c r="B19" s="7" t="s">
        <v>1</v>
      </c>
      <c r="C19" s="8" t="s">
        <v>20</v>
      </c>
      <c r="D19" s="9">
        <v>190</v>
      </c>
      <c r="E19" s="9">
        <f t="shared" si="0"/>
        <v>184.29999999999998</v>
      </c>
      <c r="F19" s="9">
        <f t="shared" si="1"/>
        <v>180.5</v>
      </c>
      <c r="G19" s="9">
        <f t="shared" si="2"/>
        <v>176.70000000000002</v>
      </c>
      <c r="H19" s="9">
        <f t="shared" si="3"/>
        <v>171</v>
      </c>
      <c r="I19" s="9">
        <f t="shared" si="4"/>
        <v>167.2</v>
      </c>
      <c r="J19" s="9">
        <f t="shared" si="5"/>
        <v>161.5</v>
      </c>
    </row>
    <row r="20" spans="1:10" ht="31.5" customHeight="1">
      <c r="A20" s="6" t="s">
        <v>24</v>
      </c>
      <c r="B20" s="7" t="s">
        <v>1</v>
      </c>
      <c r="C20" s="8" t="s">
        <v>21</v>
      </c>
      <c r="D20" s="9">
        <v>190</v>
      </c>
      <c r="E20" s="9">
        <f t="shared" si="0"/>
        <v>184.29999999999998</v>
      </c>
      <c r="F20" s="9">
        <f t="shared" si="1"/>
        <v>180.5</v>
      </c>
      <c r="G20" s="9">
        <f t="shared" si="2"/>
        <v>176.70000000000002</v>
      </c>
      <c r="H20" s="9">
        <f t="shared" si="3"/>
        <v>171</v>
      </c>
      <c r="I20" s="9">
        <f t="shared" si="4"/>
        <v>167.2</v>
      </c>
      <c r="J20" s="9">
        <f t="shared" si="5"/>
        <v>161.5</v>
      </c>
    </row>
    <row r="21" spans="1:10" ht="25.5">
      <c r="A21" s="6" t="s">
        <v>34</v>
      </c>
      <c r="B21" s="7" t="s">
        <v>1</v>
      </c>
      <c r="C21" s="8" t="s">
        <v>35</v>
      </c>
      <c r="D21" s="9">
        <v>360</v>
      </c>
      <c r="E21" s="9">
        <f t="shared" si="0"/>
        <v>349.2</v>
      </c>
      <c r="F21" s="9">
        <f t="shared" si="1"/>
        <v>342</v>
      </c>
      <c r="G21" s="9">
        <f t="shared" si="2"/>
        <v>334.8</v>
      </c>
      <c r="H21" s="9">
        <f t="shared" si="3"/>
        <v>324</v>
      </c>
      <c r="I21" s="9">
        <f t="shared" si="4"/>
        <v>316.8</v>
      </c>
      <c r="J21" s="9">
        <f t="shared" si="5"/>
        <v>306</v>
      </c>
    </row>
    <row r="22" spans="1:10" ht="25.5">
      <c r="A22" s="6" t="s">
        <v>42</v>
      </c>
      <c r="B22" s="7" t="s">
        <v>1</v>
      </c>
      <c r="C22" s="8" t="s">
        <v>36</v>
      </c>
      <c r="D22" s="9">
        <v>360</v>
      </c>
      <c r="E22" s="9">
        <f t="shared" si="0"/>
        <v>349.2</v>
      </c>
      <c r="F22" s="9">
        <f aca="true" t="shared" si="6" ref="F22:F27">D22*0.95</f>
        <v>342</v>
      </c>
      <c r="G22" s="9">
        <f aca="true" t="shared" si="7" ref="G22:G27">D22*0.93</f>
        <v>334.8</v>
      </c>
      <c r="H22" s="9">
        <f aca="true" t="shared" si="8" ref="H22:H27">D22*0.9</f>
        <v>324</v>
      </c>
      <c r="I22" s="9">
        <f aca="true" t="shared" si="9" ref="I22:I27">D22*0.88</f>
        <v>316.8</v>
      </c>
      <c r="J22" s="9">
        <f aca="true" t="shared" si="10" ref="J22:J27">D22*0.85</f>
        <v>306</v>
      </c>
    </row>
    <row r="23" spans="1:10" ht="25.5">
      <c r="A23" s="6" t="s">
        <v>43</v>
      </c>
      <c r="B23" s="7" t="s">
        <v>1</v>
      </c>
      <c r="C23" s="8" t="s">
        <v>37</v>
      </c>
      <c r="D23" s="9">
        <v>360</v>
      </c>
      <c r="E23" s="9">
        <f t="shared" si="0"/>
        <v>349.2</v>
      </c>
      <c r="F23" s="9">
        <f t="shared" si="6"/>
        <v>342</v>
      </c>
      <c r="G23" s="9">
        <f t="shared" si="7"/>
        <v>334.8</v>
      </c>
      <c r="H23" s="9">
        <f t="shared" si="8"/>
        <v>324</v>
      </c>
      <c r="I23" s="9">
        <f t="shared" si="9"/>
        <v>316.8</v>
      </c>
      <c r="J23" s="9">
        <f t="shared" si="10"/>
        <v>306</v>
      </c>
    </row>
    <row r="24" spans="1:10" ht="25.5">
      <c r="A24" s="6" t="s">
        <v>44</v>
      </c>
      <c r="B24" s="7" t="s">
        <v>1</v>
      </c>
      <c r="C24" s="8" t="s">
        <v>38</v>
      </c>
      <c r="D24" s="9">
        <v>360</v>
      </c>
      <c r="E24" s="9">
        <f t="shared" si="0"/>
        <v>349.2</v>
      </c>
      <c r="F24" s="9">
        <f t="shared" si="6"/>
        <v>342</v>
      </c>
      <c r="G24" s="9">
        <f t="shared" si="7"/>
        <v>334.8</v>
      </c>
      <c r="H24" s="9">
        <f t="shared" si="8"/>
        <v>324</v>
      </c>
      <c r="I24" s="9">
        <f t="shared" si="9"/>
        <v>316.8</v>
      </c>
      <c r="J24" s="9">
        <f t="shared" si="10"/>
        <v>306</v>
      </c>
    </row>
    <row r="25" spans="1:13" ht="25.5">
      <c r="A25" s="6" t="s">
        <v>45</v>
      </c>
      <c r="B25" s="7" t="s">
        <v>1</v>
      </c>
      <c r="C25" s="8" t="s">
        <v>39</v>
      </c>
      <c r="D25" s="9">
        <v>360</v>
      </c>
      <c r="E25" s="9">
        <f t="shared" si="0"/>
        <v>349.2</v>
      </c>
      <c r="F25" s="9">
        <f t="shared" si="6"/>
        <v>342</v>
      </c>
      <c r="G25" s="9">
        <f t="shared" si="7"/>
        <v>334.8</v>
      </c>
      <c r="H25" s="9">
        <f t="shared" si="8"/>
        <v>324</v>
      </c>
      <c r="I25" s="9">
        <f t="shared" si="9"/>
        <v>316.8</v>
      </c>
      <c r="J25" s="9">
        <f t="shared" si="10"/>
        <v>306</v>
      </c>
      <c r="M25" s="1"/>
    </row>
    <row r="26" spans="1:10" ht="25.5">
      <c r="A26" s="6" t="s">
        <v>46</v>
      </c>
      <c r="B26" s="7" t="s">
        <v>1</v>
      </c>
      <c r="C26" s="8" t="s">
        <v>40</v>
      </c>
      <c r="D26" s="9">
        <v>360</v>
      </c>
      <c r="E26" s="9">
        <f t="shared" si="0"/>
        <v>349.2</v>
      </c>
      <c r="F26" s="9">
        <f t="shared" si="6"/>
        <v>342</v>
      </c>
      <c r="G26" s="9">
        <f t="shared" si="7"/>
        <v>334.8</v>
      </c>
      <c r="H26" s="9">
        <f t="shared" si="8"/>
        <v>324</v>
      </c>
      <c r="I26" s="9">
        <f t="shared" si="9"/>
        <v>316.8</v>
      </c>
      <c r="J26" s="9">
        <f t="shared" si="10"/>
        <v>306</v>
      </c>
    </row>
    <row r="27" spans="1:10" ht="25.5">
      <c r="A27" s="6" t="s">
        <v>47</v>
      </c>
      <c r="B27" s="7" t="s">
        <v>1</v>
      </c>
      <c r="C27" s="8" t="s">
        <v>41</v>
      </c>
      <c r="D27" s="9">
        <v>360</v>
      </c>
      <c r="E27" s="9">
        <f t="shared" si="0"/>
        <v>349.2</v>
      </c>
      <c r="F27" s="9">
        <f t="shared" si="6"/>
        <v>342</v>
      </c>
      <c r="G27" s="9">
        <f t="shared" si="7"/>
        <v>334.8</v>
      </c>
      <c r="H27" s="9">
        <f t="shared" si="8"/>
        <v>324</v>
      </c>
      <c r="I27" s="9">
        <f t="shared" si="9"/>
        <v>316.8</v>
      </c>
      <c r="J27" s="9">
        <f t="shared" si="10"/>
        <v>306</v>
      </c>
    </row>
    <row r="28" spans="1:10" ht="12.75">
      <c r="A28" s="15" t="s">
        <v>63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25.5">
      <c r="A29" s="6" t="s">
        <v>55</v>
      </c>
      <c r="B29" s="13" t="s">
        <v>56</v>
      </c>
      <c r="C29" s="16" t="s">
        <v>57</v>
      </c>
      <c r="D29" s="14">
        <v>69</v>
      </c>
      <c r="E29" s="14">
        <f t="shared" si="0"/>
        <v>66.92999999999999</v>
      </c>
      <c r="F29" s="14">
        <f aca="true" t="shared" si="11" ref="F29:F35">D29*0.95</f>
        <v>65.55</v>
      </c>
      <c r="G29" s="14">
        <f aca="true" t="shared" si="12" ref="G29:G35">D29*0.93</f>
        <v>64.17</v>
      </c>
      <c r="H29" s="14">
        <f aca="true" t="shared" si="13" ref="H29:H35">D29*0.9</f>
        <v>62.1</v>
      </c>
      <c r="I29" s="14">
        <f aca="true" t="shared" si="14" ref="I29:I35">D29*0.88</f>
        <v>60.72</v>
      </c>
      <c r="J29" s="14">
        <f aca="true" t="shared" si="15" ref="J29:J35">D29*0.85</f>
        <v>58.65</v>
      </c>
    </row>
    <row r="30" spans="1:10" ht="25.5">
      <c r="A30" s="6" t="s">
        <v>58</v>
      </c>
      <c r="B30" s="13" t="s">
        <v>59</v>
      </c>
      <c r="C30" s="16" t="s">
        <v>60</v>
      </c>
      <c r="D30" s="14">
        <v>81</v>
      </c>
      <c r="E30" s="14">
        <f t="shared" si="0"/>
        <v>78.57</v>
      </c>
      <c r="F30" s="14">
        <f t="shared" si="11"/>
        <v>76.95</v>
      </c>
      <c r="G30" s="14">
        <f t="shared" si="12"/>
        <v>75.33</v>
      </c>
      <c r="H30" s="14">
        <f t="shared" si="13"/>
        <v>72.9</v>
      </c>
      <c r="I30" s="14">
        <f t="shared" si="14"/>
        <v>71.28</v>
      </c>
      <c r="J30" s="14">
        <f t="shared" si="15"/>
        <v>68.85</v>
      </c>
    </row>
    <row r="31" spans="1:10" ht="25.5">
      <c r="A31" s="6" t="s">
        <v>194</v>
      </c>
      <c r="B31" s="13" t="s">
        <v>56</v>
      </c>
      <c r="C31" s="16" t="s">
        <v>77</v>
      </c>
      <c r="D31" s="14">
        <v>90</v>
      </c>
      <c r="E31" s="14">
        <f t="shared" si="0"/>
        <v>87.3</v>
      </c>
      <c r="F31" s="14">
        <f t="shared" si="11"/>
        <v>85.5</v>
      </c>
      <c r="G31" s="14">
        <f t="shared" si="12"/>
        <v>83.7</v>
      </c>
      <c r="H31" s="14">
        <f t="shared" si="13"/>
        <v>81</v>
      </c>
      <c r="I31" s="14">
        <f t="shared" si="14"/>
        <v>79.2</v>
      </c>
      <c r="J31" s="14">
        <f t="shared" si="15"/>
        <v>76.5</v>
      </c>
    </row>
    <row r="32" spans="1:10" ht="25.5">
      <c r="A32" s="6" t="s">
        <v>195</v>
      </c>
      <c r="B32" s="13" t="s">
        <v>59</v>
      </c>
      <c r="C32" s="16" t="s">
        <v>78</v>
      </c>
      <c r="D32" s="14">
        <v>110</v>
      </c>
      <c r="E32" s="14">
        <f t="shared" si="0"/>
        <v>106.7</v>
      </c>
      <c r="F32" s="14">
        <f t="shared" si="11"/>
        <v>104.5</v>
      </c>
      <c r="G32" s="14">
        <f t="shared" si="12"/>
        <v>102.30000000000001</v>
      </c>
      <c r="H32" s="14">
        <f t="shared" si="13"/>
        <v>99</v>
      </c>
      <c r="I32" s="14">
        <f t="shared" si="14"/>
        <v>96.8</v>
      </c>
      <c r="J32" s="14">
        <f t="shared" si="15"/>
        <v>93.5</v>
      </c>
    </row>
    <row r="33" spans="1:10" ht="25.5">
      <c r="A33" s="6" t="s">
        <v>61</v>
      </c>
      <c r="B33" s="13" t="s">
        <v>56</v>
      </c>
      <c r="C33" s="16" t="s">
        <v>79</v>
      </c>
      <c r="D33" s="14">
        <v>120</v>
      </c>
      <c r="E33" s="14">
        <f t="shared" si="0"/>
        <v>116.39999999999999</v>
      </c>
      <c r="F33" s="14">
        <f t="shared" si="11"/>
        <v>114</v>
      </c>
      <c r="G33" s="14">
        <f t="shared" si="12"/>
        <v>111.60000000000001</v>
      </c>
      <c r="H33" s="14">
        <f t="shared" si="13"/>
        <v>108</v>
      </c>
      <c r="I33" s="14">
        <f t="shared" si="14"/>
        <v>105.6</v>
      </c>
      <c r="J33" s="14">
        <f t="shared" si="15"/>
        <v>102</v>
      </c>
    </row>
    <row r="34" spans="1:10" ht="25.5">
      <c r="A34" s="6" t="s">
        <v>65</v>
      </c>
      <c r="B34" s="13" t="s">
        <v>59</v>
      </c>
      <c r="C34" s="16" t="s">
        <v>80</v>
      </c>
      <c r="D34" s="14">
        <v>140</v>
      </c>
      <c r="E34" s="14">
        <f t="shared" si="0"/>
        <v>135.79999999999998</v>
      </c>
      <c r="F34" s="14">
        <f t="shared" si="11"/>
        <v>133</v>
      </c>
      <c r="G34" s="14">
        <f t="shared" si="12"/>
        <v>130.20000000000002</v>
      </c>
      <c r="H34" s="14">
        <f t="shared" si="13"/>
        <v>126</v>
      </c>
      <c r="I34" s="14">
        <f t="shared" si="14"/>
        <v>123.2</v>
      </c>
      <c r="J34" s="14">
        <f t="shared" si="15"/>
        <v>119</v>
      </c>
    </row>
    <row r="35" spans="1:10" ht="25.5">
      <c r="A35" s="6" t="s">
        <v>364</v>
      </c>
      <c r="B35" s="13" t="s">
        <v>59</v>
      </c>
      <c r="C35" s="16" t="s">
        <v>82</v>
      </c>
      <c r="D35" s="14">
        <v>70</v>
      </c>
      <c r="E35" s="14">
        <f t="shared" si="0"/>
        <v>67.89999999999999</v>
      </c>
      <c r="F35" s="14">
        <f t="shared" si="11"/>
        <v>66.5</v>
      </c>
      <c r="G35" s="14">
        <f t="shared" si="12"/>
        <v>65.10000000000001</v>
      </c>
      <c r="H35" s="14">
        <f t="shared" si="13"/>
        <v>63</v>
      </c>
      <c r="I35" s="14">
        <f t="shared" si="14"/>
        <v>61.6</v>
      </c>
      <c r="J35" s="14">
        <f t="shared" si="15"/>
        <v>59.5</v>
      </c>
    </row>
    <row r="36" spans="1:10" ht="30" customHeight="1">
      <c r="A36" s="17" t="s">
        <v>365</v>
      </c>
      <c r="B36" s="13" t="s">
        <v>59</v>
      </c>
      <c r="C36" s="16" t="s">
        <v>366</v>
      </c>
      <c r="D36" s="14">
        <v>70</v>
      </c>
      <c r="E36" s="14">
        <f t="shared" si="0"/>
        <v>67.89999999999999</v>
      </c>
      <c r="F36" s="14">
        <f aca="true" t="shared" si="16" ref="F36:F43">D36*0.95</f>
        <v>66.5</v>
      </c>
      <c r="G36" s="14">
        <f aca="true" t="shared" si="17" ref="G36:G43">D36*0.93</f>
        <v>65.10000000000001</v>
      </c>
      <c r="H36" s="14">
        <f aca="true" t="shared" si="18" ref="H36:H43">D36*0.9</f>
        <v>63</v>
      </c>
      <c r="I36" s="14">
        <f aca="true" t="shared" si="19" ref="I36:I43">D36*0.88</f>
        <v>61.6</v>
      </c>
      <c r="J36" s="14">
        <f aca="true" t="shared" si="20" ref="J36:J43">D36*0.85</f>
        <v>59.5</v>
      </c>
    </row>
    <row r="37" spans="1:10" ht="25.5" customHeight="1">
      <c r="A37" s="17" t="s">
        <v>367</v>
      </c>
      <c r="B37" s="13" t="s">
        <v>59</v>
      </c>
      <c r="C37" s="16" t="s">
        <v>368</v>
      </c>
      <c r="D37" s="14">
        <v>70</v>
      </c>
      <c r="E37" s="14">
        <f t="shared" si="0"/>
        <v>67.89999999999999</v>
      </c>
      <c r="F37" s="14">
        <f t="shared" si="16"/>
        <v>66.5</v>
      </c>
      <c r="G37" s="14">
        <f t="shared" si="17"/>
        <v>65.10000000000001</v>
      </c>
      <c r="H37" s="14">
        <f t="shared" si="18"/>
        <v>63</v>
      </c>
      <c r="I37" s="14">
        <f t="shared" si="19"/>
        <v>61.6</v>
      </c>
      <c r="J37" s="14">
        <f t="shared" si="20"/>
        <v>59.5</v>
      </c>
    </row>
    <row r="38" spans="1:10" ht="30" customHeight="1">
      <c r="A38" s="17" t="s">
        <v>369</v>
      </c>
      <c r="B38" s="13" t="s">
        <v>59</v>
      </c>
      <c r="C38" s="16" t="s">
        <v>370</v>
      </c>
      <c r="D38" s="14">
        <v>70</v>
      </c>
      <c r="E38" s="14">
        <f t="shared" si="0"/>
        <v>67.89999999999999</v>
      </c>
      <c r="F38" s="14">
        <f t="shared" si="16"/>
        <v>66.5</v>
      </c>
      <c r="G38" s="14">
        <f t="shared" si="17"/>
        <v>65.10000000000001</v>
      </c>
      <c r="H38" s="14">
        <f t="shared" si="18"/>
        <v>63</v>
      </c>
      <c r="I38" s="14">
        <f t="shared" si="19"/>
        <v>61.6</v>
      </c>
      <c r="J38" s="14">
        <f t="shared" si="20"/>
        <v>59.5</v>
      </c>
    </row>
    <row r="39" spans="1:10" ht="30.75" customHeight="1">
      <c r="A39" s="17" t="s">
        <v>371</v>
      </c>
      <c r="B39" s="13" t="s">
        <v>372</v>
      </c>
      <c r="C39" s="16" t="s">
        <v>81</v>
      </c>
      <c r="D39" s="14">
        <v>160</v>
      </c>
      <c r="E39" s="14">
        <f t="shared" si="0"/>
        <v>155.2</v>
      </c>
      <c r="F39" s="14">
        <f t="shared" si="16"/>
        <v>152</v>
      </c>
      <c r="G39" s="14">
        <f t="shared" si="17"/>
        <v>148.8</v>
      </c>
      <c r="H39" s="14">
        <f t="shared" si="18"/>
        <v>144</v>
      </c>
      <c r="I39" s="14">
        <f t="shared" si="19"/>
        <v>140.8</v>
      </c>
      <c r="J39" s="14">
        <f t="shared" si="20"/>
        <v>136</v>
      </c>
    </row>
    <row r="40" spans="1:10" ht="30.75" customHeight="1">
      <c r="A40" s="17" t="s">
        <v>373</v>
      </c>
      <c r="B40" s="13" t="s">
        <v>372</v>
      </c>
      <c r="C40" s="16" t="s">
        <v>376</v>
      </c>
      <c r="D40" s="14">
        <v>160</v>
      </c>
      <c r="E40" s="14">
        <f t="shared" si="0"/>
        <v>155.2</v>
      </c>
      <c r="F40" s="14">
        <f t="shared" si="16"/>
        <v>152</v>
      </c>
      <c r="G40" s="14">
        <f t="shared" si="17"/>
        <v>148.8</v>
      </c>
      <c r="H40" s="14">
        <f t="shared" si="18"/>
        <v>144</v>
      </c>
      <c r="I40" s="14">
        <f t="shared" si="19"/>
        <v>140.8</v>
      </c>
      <c r="J40" s="14">
        <f t="shared" si="20"/>
        <v>136</v>
      </c>
    </row>
    <row r="41" spans="1:10" ht="30.75" customHeight="1">
      <c r="A41" s="17" t="s">
        <v>374</v>
      </c>
      <c r="B41" s="13" t="s">
        <v>372</v>
      </c>
      <c r="C41" s="16" t="s">
        <v>377</v>
      </c>
      <c r="D41" s="14">
        <v>160</v>
      </c>
      <c r="E41" s="14">
        <f t="shared" si="0"/>
        <v>155.2</v>
      </c>
      <c r="F41" s="14">
        <f t="shared" si="16"/>
        <v>152</v>
      </c>
      <c r="G41" s="14">
        <f t="shared" si="17"/>
        <v>148.8</v>
      </c>
      <c r="H41" s="14">
        <f t="shared" si="18"/>
        <v>144</v>
      </c>
      <c r="I41" s="14">
        <f t="shared" si="19"/>
        <v>140.8</v>
      </c>
      <c r="J41" s="14">
        <f t="shared" si="20"/>
        <v>136</v>
      </c>
    </row>
    <row r="42" spans="1:10" ht="30.75" customHeight="1">
      <c r="A42" s="17" t="s">
        <v>375</v>
      </c>
      <c r="B42" s="13" t="s">
        <v>372</v>
      </c>
      <c r="C42" s="16" t="s">
        <v>378</v>
      </c>
      <c r="D42" s="14">
        <v>160</v>
      </c>
      <c r="E42" s="14">
        <f t="shared" si="0"/>
        <v>155.2</v>
      </c>
      <c r="F42" s="14">
        <f t="shared" si="16"/>
        <v>152</v>
      </c>
      <c r="G42" s="14">
        <f t="shared" si="17"/>
        <v>148.8</v>
      </c>
      <c r="H42" s="14">
        <f t="shared" si="18"/>
        <v>144</v>
      </c>
      <c r="I42" s="14">
        <f t="shared" si="19"/>
        <v>140.8</v>
      </c>
      <c r="J42" s="14">
        <f t="shared" si="20"/>
        <v>136</v>
      </c>
    </row>
    <row r="43" spans="1:10" ht="16.5" customHeight="1">
      <c r="A43" s="17" t="s">
        <v>64</v>
      </c>
      <c r="B43" s="13" t="s">
        <v>48</v>
      </c>
      <c r="C43" s="16" t="s">
        <v>62</v>
      </c>
      <c r="D43" s="14"/>
      <c r="E43" s="14">
        <f t="shared" si="0"/>
        <v>0</v>
      </c>
      <c r="F43" s="14">
        <f t="shared" si="16"/>
        <v>0</v>
      </c>
      <c r="G43" s="14">
        <f t="shared" si="17"/>
        <v>0</v>
      </c>
      <c r="H43" s="14">
        <f t="shared" si="18"/>
        <v>0</v>
      </c>
      <c r="I43" s="14">
        <f t="shared" si="19"/>
        <v>0</v>
      </c>
      <c r="J43" s="14">
        <f t="shared" si="20"/>
        <v>0</v>
      </c>
    </row>
    <row r="44" spans="1:10" ht="16.5" customHeight="1">
      <c r="A44" s="44" t="s">
        <v>362</v>
      </c>
      <c r="B44" s="43"/>
      <c r="C44" s="48"/>
      <c r="D44" s="49"/>
      <c r="E44" s="49"/>
      <c r="F44" s="49"/>
      <c r="G44" s="49"/>
      <c r="H44" s="49"/>
      <c r="I44" s="49"/>
      <c r="J44" s="49"/>
    </row>
    <row r="45" spans="1:10" ht="27" customHeight="1">
      <c r="A45" s="17" t="s">
        <v>336</v>
      </c>
      <c r="B45" s="13" t="s">
        <v>203</v>
      </c>
      <c r="C45" s="16" t="s">
        <v>337</v>
      </c>
      <c r="D45" s="14">
        <v>145</v>
      </c>
      <c r="E45" s="14">
        <v>140.65</v>
      </c>
      <c r="F45" s="14">
        <v>137.75</v>
      </c>
      <c r="G45" s="14">
        <v>134.85</v>
      </c>
      <c r="H45" s="14">
        <v>130.5</v>
      </c>
      <c r="I45" s="14">
        <v>127.6</v>
      </c>
      <c r="J45" s="14">
        <v>123.25</v>
      </c>
    </row>
    <row r="46" spans="1:10" ht="33.75" customHeight="1">
      <c r="A46" s="17" t="s">
        <v>349</v>
      </c>
      <c r="B46" s="13" t="s">
        <v>203</v>
      </c>
      <c r="C46" s="16" t="s">
        <v>338</v>
      </c>
      <c r="D46" s="14">
        <v>145</v>
      </c>
      <c r="E46" s="14">
        <v>140.65</v>
      </c>
      <c r="F46" s="14">
        <v>137.75</v>
      </c>
      <c r="G46" s="14">
        <v>134.85</v>
      </c>
      <c r="H46" s="14">
        <v>130.5</v>
      </c>
      <c r="I46" s="14">
        <v>127.6</v>
      </c>
      <c r="J46" s="14">
        <v>123.25</v>
      </c>
    </row>
    <row r="47" spans="1:10" ht="33" customHeight="1">
      <c r="A47" s="17" t="s">
        <v>350</v>
      </c>
      <c r="B47" s="13" t="s">
        <v>203</v>
      </c>
      <c r="C47" s="16" t="s">
        <v>339</v>
      </c>
      <c r="D47" s="14">
        <v>145</v>
      </c>
      <c r="E47" s="14">
        <v>140.65</v>
      </c>
      <c r="F47" s="14">
        <v>137.75</v>
      </c>
      <c r="G47" s="14">
        <v>134.85</v>
      </c>
      <c r="H47" s="14">
        <v>130.5</v>
      </c>
      <c r="I47" s="14">
        <v>127.6</v>
      </c>
      <c r="J47" s="14">
        <v>123.25</v>
      </c>
    </row>
    <row r="48" spans="1:10" ht="33" customHeight="1">
      <c r="A48" s="17" t="s">
        <v>351</v>
      </c>
      <c r="B48" s="13" t="s">
        <v>203</v>
      </c>
      <c r="C48" s="16" t="s">
        <v>340</v>
      </c>
      <c r="D48" s="14">
        <v>145</v>
      </c>
      <c r="E48" s="14">
        <v>140.65</v>
      </c>
      <c r="F48" s="14">
        <v>137.75</v>
      </c>
      <c r="G48" s="14">
        <v>134.85</v>
      </c>
      <c r="H48" s="14">
        <v>130.5</v>
      </c>
      <c r="I48" s="14">
        <v>127.6</v>
      </c>
      <c r="J48" s="14">
        <v>123.25</v>
      </c>
    </row>
    <row r="49" spans="1:10" ht="30.75" customHeight="1">
      <c r="A49" s="17" t="s">
        <v>352</v>
      </c>
      <c r="B49" s="13" t="s">
        <v>203</v>
      </c>
      <c r="C49" s="16" t="s">
        <v>341</v>
      </c>
      <c r="D49" s="14">
        <v>145</v>
      </c>
      <c r="E49" s="14">
        <v>140.65</v>
      </c>
      <c r="F49" s="14">
        <v>137.75</v>
      </c>
      <c r="G49" s="14">
        <v>134.85</v>
      </c>
      <c r="H49" s="14">
        <v>130.5</v>
      </c>
      <c r="I49" s="14">
        <v>127.6</v>
      </c>
      <c r="J49" s="14">
        <v>123.25</v>
      </c>
    </row>
    <row r="50" spans="1:10" ht="33" customHeight="1">
      <c r="A50" s="17" t="s">
        <v>356</v>
      </c>
      <c r="B50" s="13" t="s">
        <v>203</v>
      </c>
      <c r="C50" s="16" t="s">
        <v>342</v>
      </c>
      <c r="D50" s="14">
        <v>145</v>
      </c>
      <c r="E50" s="14">
        <v>140.65</v>
      </c>
      <c r="F50" s="14">
        <v>137.75</v>
      </c>
      <c r="G50" s="14">
        <v>134.85</v>
      </c>
      <c r="H50" s="14">
        <v>130.5</v>
      </c>
      <c r="I50" s="14">
        <v>127.6</v>
      </c>
      <c r="J50" s="14">
        <v>123.25</v>
      </c>
    </row>
    <row r="51" spans="1:10" ht="33" customHeight="1">
      <c r="A51" s="17" t="s">
        <v>357</v>
      </c>
      <c r="B51" s="13" t="s">
        <v>203</v>
      </c>
      <c r="C51" s="16" t="s">
        <v>343</v>
      </c>
      <c r="D51" s="14">
        <v>145</v>
      </c>
      <c r="E51" s="14">
        <v>140.65</v>
      </c>
      <c r="F51" s="14">
        <v>137.75</v>
      </c>
      <c r="G51" s="14">
        <v>134.85</v>
      </c>
      <c r="H51" s="14">
        <v>130.5</v>
      </c>
      <c r="I51" s="14">
        <v>127.6</v>
      </c>
      <c r="J51" s="14">
        <v>123.25</v>
      </c>
    </row>
    <row r="52" spans="1:10" ht="33" customHeight="1">
      <c r="A52" s="17" t="s">
        <v>353</v>
      </c>
      <c r="B52" s="13" t="s">
        <v>203</v>
      </c>
      <c r="C52" s="16" t="s">
        <v>344</v>
      </c>
      <c r="D52" s="14">
        <v>145</v>
      </c>
      <c r="E52" s="14">
        <v>140.65</v>
      </c>
      <c r="F52" s="14">
        <v>137.75</v>
      </c>
      <c r="G52" s="14">
        <v>134.85</v>
      </c>
      <c r="H52" s="14">
        <v>130.5</v>
      </c>
      <c r="I52" s="14">
        <v>127.6</v>
      </c>
      <c r="J52" s="14">
        <v>123.25</v>
      </c>
    </row>
    <row r="53" spans="1:10" ht="33.75" customHeight="1">
      <c r="A53" s="17" t="s">
        <v>354</v>
      </c>
      <c r="B53" s="13" t="s">
        <v>203</v>
      </c>
      <c r="C53" s="16" t="s">
        <v>345</v>
      </c>
      <c r="D53" s="14">
        <v>145</v>
      </c>
      <c r="E53" s="14">
        <v>140.65</v>
      </c>
      <c r="F53" s="14">
        <v>137.75</v>
      </c>
      <c r="G53" s="14">
        <v>134.85</v>
      </c>
      <c r="H53" s="14">
        <v>130.5</v>
      </c>
      <c r="I53" s="14">
        <v>127.6</v>
      </c>
      <c r="J53" s="14">
        <v>123.25</v>
      </c>
    </row>
    <row r="54" spans="1:10" ht="33.75" customHeight="1">
      <c r="A54" s="17" t="s">
        <v>355</v>
      </c>
      <c r="B54" s="13" t="s">
        <v>203</v>
      </c>
      <c r="C54" s="16" t="s">
        <v>346</v>
      </c>
      <c r="D54" s="14">
        <v>145</v>
      </c>
      <c r="E54" s="14">
        <v>140.65</v>
      </c>
      <c r="F54" s="14">
        <v>137.75</v>
      </c>
      <c r="G54" s="14">
        <v>134.85</v>
      </c>
      <c r="H54" s="14">
        <v>130.5</v>
      </c>
      <c r="I54" s="14">
        <v>127.6</v>
      </c>
      <c r="J54" s="14">
        <v>123.25</v>
      </c>
    </row>
    <row r="55" spans="1:10" ht="40.5" customHeight="1">
      <c r="A55" s="17" t="s">
        <v>358</v>
      </c>
      <c r="B55" s="13" t="s">
        <v>203</v>
      </c>
      <c r="C55" s="16" t="s">
        <v>347</v>
      </c>
      <c r="D55" s="14">
        <v>145</v>
      </c>
      <c r="E55" s="14">
        <v>140.65</v>
      </c>
      <c r="F55" s="14">
        <v>137.75</v>
      </c>
      <c r="G55" s="14">
        <v>134.85</v>
      </c>
      <c r="H55" s="14">
        <v>130.5</v>
      </c>
      <c r="I55" s="14">
        <v>127.6</v>
      </c>
      <c r="J55" s="14">
        <v>123.25</v>
      </c>
    </row>
    <row r="56" spans="1:10" ht="24.75" customHeight="1">
      <c r="A56" s="17" t="s">
        <v>359</v>
      </c>
      <c r="B56" s="13" t="s">
        <v>203</v>
      </c>
      <c r="C56" s="16" t="s">
        <v>348</v>
      </c>
      <c r="D56" s="14">
        <v>145</v>
      </c>
      <c r="E56" s="14">
        <v>140.65</v>
      </c>
      <c r="F56" s="14">
        <v>137.75</v>
      </c>
      <c r="G56" s="14">
        <v>134.85</v>
      </c>
      <c r="H56" s="14">
        <v>130.5</v>
      </c>
      <c r="I56" s="14">
        <v>127.6</v>
      </c>
      <c r="J56" s="14">
        <v>123.25</v>
      </c>
    </row>
    <row r="57" spans="1:10" ht="27" customHeight="1">
      <c r="A57" s="15" t="s">
        <v>181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25.5">
      <c r="A58" s="17" t="s">
        <v>169</v>
      </c>
      <c r="B58" s="13" t="s">
        <v>66</v>
      </c>
      <c r="C58" s="16" t="s">
        <v>67</v>
      </c>
      <c r="D58" s="14">
        <v>240</v>
      </c>
      <c r="E58" s="14">
        <f t="shared" si="0"/>
        <v>232.79999999999998</v>
      </c>
      <c r="F58" s="14">
        <f>D58*0.95</f>
        <v>228</v>
      </c>
      <c r="G58" s="14">
        <f>D58*0.93</f>
        <v>223.20000000000002</v>
      </c>
      <c r="H58" s="14">
        <f>D58*0.9</f>
        <v>216</v>
      </c>
      <c r="I58" s="14">
        <f>D58*0.88</f>
        <v>211.2</v>
      </c>
      <c r="J58" s="14">
        <f>D58*0.85</f>
        <v>204</v>
      </c>
    </row>
    <row r="59" spans="1:10" ht="25.5">
      <c r="A59" s="17" t="s">
        <v>170</v>
      </c>
      <c r="B59" s="13" t="s">
        <v>66</v>
      </c>
      <c r="C59" s="16" t="s">
        <v>68</v>
      </c>
      <c r="D59" s="14">
        <v>240</v>
      </c>
      <c r="E59" s="14">
        <f t="shared" si="0"/>
        <v>232.79999999999998</v>
      </c>
      <c r="F59" s="14">
        <f aca="true" t="shared" si="21" ref="F59:F66">D59*0.95</f>
        <v>228</v>
      </c>
      <c r="G59" s="14">
        <f aca="true" t="shared" si="22" ref="G59:G66">D59*0.93</f>
        <v>223.20000000000002</v>
      </c>
      <c r="H59" s="14">
        <f aca="true" t="shared" si="23" ref="H59:H66">D59*0.9</f>
        <v>216</v>
      </c>
      <c r="I59" s="14">
        <f aca="true" t="shared" si="24" ref="I59:I66">D59*0.88</f>
        <v>211.2</v>
      </c>
      <c r="J59" s="14">
        <f aca="true" t="shared" si="25" ref="J59:J66">D59*0.85</f>
        <v>204</v>
      </c>
    </row>
    <row r="60" spans="1:10" ht="25.5">
      <c r="A60" s="17" t="s">
        <v>171</v>
      </c>
      <c r="B60" s="13" t="s">
        <v>66</v>
      </c>
      <c r="C60" s="16" t="s">
        <v>69</v>
      </c>
      <c r="D60" s="14">
        <v>240</v>
      </c>
      <c r="E60" s="14">
        <f t="shared" si="0"/>
        <v>232.79999999999998</v>
      </c>
      <c r="F60" s="14">
        <f t="shared" si="21"/>
        <v>228</v>
      </c>
      <c r="G60" s="14">
        <f t="shared" si="22"/>
        <v>223.20000000000002</v>
      </c>
      <c r="H60" s="14">
        <f t="shared" si="23"/>
        <v>216</v>
      </c>
      <c r="I60" s="14">
        <f t="shared" si="24"/>
        <v>211.2</v>
      </c>
      <c r="J60" s="14">
        <f t="shared" si="25"/>
        <v>204</v>
      </c>
    </row>
    <row r="61" spans="1:10" ht="25.5">
      <c r="A61" s="17" t="s">
        <v>172</v>
      </c>
      <c r="B61" s="13" t="s">
        <v>66</v>
      </c>
      <c r="C61" s="16" t="s">
        <v>70</v>
      </c>
      <c r="D61" s="14">
        <v>240</v>
      </c>
      <c r="E61" s="14">
        <f t="shared" si="0"/>
        <v>232.79999999999998</v>
      </c>
      <c r="F61" s="14">
        <f t="shared" si="21"/>
        <v>228</v>
      </c>
      <c r="G61" s="14">
        <f t="shared" si="22"/>
        <v>223.20000000000002</v>
      </c>
      <c r="H61" s="14">
        <f t="shared" si="23"/>
        <v>216</v>
      </c>
      <c r="I61" s="14">
        <f t="shared" si="24"/>
        <v>211.2</v>
      </c>
      <c r="J61" s="14">
        <f t="shared" si="25"/>
        <v>204</v>
      </c>
    </row>
    <row r="62" spans="1:10" ht="25.5">
      <c r="A62" s="17" t="s">
        <v>173</v>
      </c>
      <c r="B62" s="13" t="s">
        <v>66</v>
      </c>
      <c r="C62" s="16" t="s">
        <v>71</v>
      </c>
      <c r="D62" s="14">
        <v>240</v>
      </c>
      <c r="E62" s="14">
        <f t="shared" si="0"/>
        <v>232.79999999999998</v>
      </c>
      <c r="F62" s="14">
        <f t="shared" si="21"/>
        <v>228</v>
      </c>
      <c r="G62" s="14">
        <f t="shared" si="22"/>
        <v>223.20000000000002</v>
      </c>
      <c r="H62" s="14">
        <f t="shared" si="23"/>
        <v>216</v>
      </c>
      <c r="I62" s="14">
        <f t="shared" si="24"/>
        <v>211.2</v>
      </c>
      <c r="J62" s="14">
        <f t="shared" si="25"/>
        <v>204</v>
      </c>
    </row>
    <row r="63" spans="1:10" ht="25.5">
      <c r="A63" s="17" t="s">
        <v>174</v>
      </c>
      <c r="B63" s="13" t="s">
        <v>66</v>
      </c>
      <c r="C63" s="16" t="s">
        <v>72</v>
      </c>
      <c r="D63" s="14">
        <v>190</v>
      </c>
      <c r="E63" s="14">
        <f t="shared" si="0"/>
        <v>184.29999999999998</v>
      </c>
      <c r="F63" s="14">
        <f t="shared" si="21"/>
        <v>180.5</v>
      </c>
      <c r="G63" s="14">
        <f t="shared" si="22"/>
        <v>176.70000000000002</v>
      </c>
      <c r="H63" s="14">
        <f t="shared" si="23"/>
        <v>171</v>
      </c>
      <c r="I63" s="14">
        <f t="shared" si="24"/>
        <v>167.2</v>
      </c>
      <c r="J63" s="14">
        <f t="shared" si="25"/>
        <v>161.5</v>
      </c>
    </row>
    <row r="64" spans="1:10" ht="25.5">
      <c r="A64" s="17" t="s">
        <v>175</v>
      </c>
      <c r="B64" s="13" t="s">
        <v>66</v>
      </c>
      <c r="C64" s="16" t="s">
        <v>73</v>
      </c>
      <c r="D64" s="14">
        <v>190</v>
      </c>
      <c r="E64" s="14">
        <f t="shared" si="0"/>
        <v>184.29999999999998</v>
      </c>
      <c r="F64" s="14">
        <f t="shared" si="21"/>
        <v>180.5</v>
      </c>
      <c r="G64" s="14">
        <f t="shared" si="22"/>
        <v>176.70000000000002</v>
      </c>
      <c r="H64" s="14">
        <f t="shared" si="23"/>
        <v>171</v>
      </c>
      <c r="I64" s="14">
        <f t="shared" si="24"/>
        <v>167.2</v>
      </c>
      <c r="J64" s="14">
        <f t="shared" si="25"/>
        <v>161.5</v>
      </c>
    </row>
    <row r="65" spans="1:10" ht="25.5">
      <c r="A65" s="17" t="s">
        <v>176</v>
      </c>
      <c r="B65" s="13" t="s">
        <v>66</v>
      </c>
      <c r="C65" s="16" t="s">
        <v>74</v>
      </c>
      <c r="D65" s="14">
        <v>190</v>
      </c>
      <c r="E65" s="14">
        <f t="shared" si="0"/>
        <v>184.29999999999998</v>
      </c>
      <c r="F65" s="14">
        <f t="shared" si="21"/>
        <v>180.5</v>
      </c>
      <c r="G65" s="14">
        <f t="shared" si="22"/>
        <v>176.70000000000002</v>
      </c>
      <c r="H65" s="14">
        <f t="shared" si="23"/>
        <v>171</v>
      </c>
      <c r="I65" s="14">
        <f t="shared" si="24"/>
        <v>167.2</v>
      </c>
      <c r="J65" s="14">
        <f t="shared" si="25"/>
        <v>161.5</v>
      </c>
    </row>
    <row r="66" spans="1:10" ht="25.5">
      <c r="A66" s="17" t="s">
        <v>177</v>
      </c>
      <c r="B66" s="13" t="s">
        <v>66</v>
      </c>
      <c r="C66" s="16" t="s">
        <v>75</v>
      </c>
      <c r="D66" s="14">
        <v>190</v>
      </c>
      <c r="E66" s="14">
        <f t="shared" si="0"/>
        <v>184.29999999999998</v>
      </c>
      <c r="F66" s="14">
        <f t="shared" si="21"/>
        <v>180.5</v>
      </c>
      <c r="G66" s="14">
        <f t="shared" si="22"/>
        <v>176.70000000000002</v>
      </c>
      <c r="H66" s="14">
        <f t="shared" si="23"/>
        <v>171</v>
      </c>
      <c r="I66" s="14">
        <f t="shared" si="24"/>
        <v>167.2</v>
      </c>
      <c r="J66" s="14">
        <f t="shared" si="25"/>
        <v>161.5</v>
      </c>
    </row>
    <row r="67" spans="1:10" ht="25.5">
      <c r="A67" s="17" t="s">
        <v>178</v>
      </c>
      <c r="B67" s="13" t="s">
        <v>66</v>
      </c>
      <c r="C67" s="16" t="s">
        <v>76</v>
      </c>
      <c r="D67" s="14">
        <v>190</v>
      </c>
      <c r="E67" s="14">
        <f>D67*0.97</f>
        <v>184.29999999999998</v>
      </c>
      <c r="F67" s="14">
        <f>D67*0.95</f>
        <v>180.5</v>
      </c>
      <c r="G67" s="14">
        <f>D67*0.93</f>
        <v>176.70000000000002</v>
      </c>
      <c r="H67" s="14">
        <f>D67*0.9</f>
        <v>171</v>
      </c>
      <c r="I67" s="14">
        <f>D67*0.88</f>
        <v>167.2</v>
      </c>
      <c r="J67" s="14">
        <f>D67*0.85</f>
        <v>161.5</v>
      </c>
    </row>
    <row r="68" spans="1:10" ht="12.75">
      <c r="A68" s="18" t="s">
        <v>85</v>
      </c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17" t="s">
        <v>84</v>
      </c>
      <c r="B69" s="8"/>
      <c r="C69" s="16" t="s">
        <v>83</v>
      </c>
      <c r="D69" s="14">
        <v>90</v>
      </c>
      <c r="E69" s="14">
        <f t="shared" si="0"/>
        <v>87.3</v>
      </c>
      <c r="F69" s="14">
        <f>D69*0.95</f>
        <v>85.5</v>
      </c>
      <c r="G69" s="14">
        <f>D69*0.93</f>
        <v>83.7</v>
      </c>
      <c r="H69" s="14">
        <f>D69*0.9</f>
        <v>81</v>
      </c>
      <c r="I69" s="14">
        <f>D69*0.88</f>
        <v>79.2</v>
      </c>
      <c r="J69" s="14">
        <f>D69*0.85</f>
        <v>76.5</v>
      </c>
    </row>
    <row r="70" spans="1:10" ht="16.5" customHeight="1">
      <c r="A70" s="18" t="s">
        <v>86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25.5">
      <c r="A71" s="17" t="s">
        <v>156</v>
      </c>
      <c r="B71" s="8"/>
      <c r="C71" s="16" t="s">
        <v>87</v>
      </c>
      <c r="D71" s="14">
        <v>430</v>
      </c>
      <c r="E71" s="14">
        <f t="shared" si="0"/>
        <v>417.09999999999997</v>
      </c>
      <c r="F71" s="14">
        <f>D71*0.95</f>
        <v>408.5</v>
      </c>
      <c r="G71" s="14">
        <f>D71*0.93</f>
        <v>399.90000000000003</v>
      </c>
      <c r="H71" s="14">
        <f>D71*0.9</f>
        <v>387</v>
      </c>
      <c r="I71" s="14">
        <f>D71*0.88</f>
        <v>378.4</v>
      </c>
      <c r="J71" s="14">
        <f>D71*0.85</f>
        <v>365.5</v>
      </c>
    </row>
    <row r="72" spans="1:10" ht="12.75">
      <c r="A72" s="17" t="s">
        <v>155</v>
      </c>
      <c r="B72" s="8"/>
      <c r="C72" s="16" t="s">
        <v>88</v>
      </c>
      <c r="D72" s="14">
        <v>430</v>
      </c>
      <c r="E72" s="14">
        <f t="shared" si="0"/>
        <v>417.09999999999997</v>
      </c>
      <c r="F72" s="14">
        <f aca="true" t="shared" si="26" ref="F72:F80">D72*0.95</f>
        <v>408.5</v>
      </c>
      <c r="G72" s="14">
        <f aca="true" t="shared" si="27" ref="G72:G80">D72*0.93</f>
        <v>399.90000000000003</v>
      </c>
      <c r="H72" s="14">
        <f aca="true" t="shared" si="28" ref="H72:H80">D72*0.9</f>
        <v>387</v>
      </c>
      <c r="I72" s="14">
        <f aca="true" t="shared" si="29" ref="I72:I80">D72*0.88</f>
        <v>378.4</v>
      </c>
      <c r="J72" s="14">
        <f aca="true" t="shared" si="30" ref="J72:J80">D72*0.85</f>
        <v>365.5</v>
      </c>
    </row>
    <row r="73" spans="1:10" ht="25.5">
      <c r="A73" s="17" t="s">
        <v>157</v>
      </c>
      <c r="B73" s="8"/>
      <c r="C73" s="16" t="s">
        <v>89</v>
      </c>
      <c r="D73" s="14">
        <v>430</v>
      </c>
      <c r="E73" s="14">
        <f t="shared" si="0"/>
        <v>417.09999999999997</v>
      </c>
      <c r="F73" s="14">
        <f t="shared" si="26"/>
        <v>408.5</v>
      </c>
      <c r="G73" s="14">
        <f t="shared" si="27"/>
        <v>399.90000000000003</v>
      </c>
      <c r="H73" s="14">
        <f t="shared" si="28"/>
        <v>387</v>
      </c>
      <c r="I73" s="14">
        <f t="shared" si="29"/>
        <v>378.4</v>
      </c>
      <c r="J73" s="14">
        <f t="shared" si="30"/>
        <v>365.5</v>
      </c>
    </row>
    <row r="74" spans="1:10" ht="25.5">
      <c r="A74" s="17" t="s">
        <v>158</v>
      </c>
      <c r="B74" s="8"/>
      <c r="C74" s="16" t="s">
        <v>90</v>
      </c>
      <c r="D74" s="14">
        <v>430</v>
      </c>
      <c r="E74" s="14">
        <f t="shared" si="0"/>
        <v>417.09999999999997</v>
      </c>
      <c r="F74" s="14">
        <f t="shared" si="26"/>
        <v>408.5</v>
      </c>
      <c r="G74" s="14">
        <f t="shared" si="27"/>
        <v>399.90000000000003</v>
      </c>
      <c r="H74" s="14">
        <f t="shared" si="28"/>
        <v>387</v>
      </c>
      <c r="I74" s="14">
        <f t="shared" si="29"/>
        <v>378.4</v>
      </c>
      <c r="J74" s="14">
        <f t="shared" si="30"/>
        <v>365.5</v>
      </c>
    </row>
    <row r="75" spans="1:10" ht="12.75">
      <c r="A75" s="17" t="s">
        <v>159</v>
      </c>
      <c r="B75" s="8"/>
      <c r="C75" s="16" t="s">
        <v>91</v>
      </c>
      <c r="D75" s="14">
        <v>430</v>
      </c>
      <c r="E75" s="14">
        <f t="shared" si="0"/>
        <v>417.09999999999997</v>
      </c>
      <c r="F75" s="14">
        <f t="shared" si="26"/>
        <v>408.5</v>
      </c>
      <c r="G75" s="14">
        <f t="shared" si="27"/>
        <v>399.90000000000003</v>
      </c>
      <c r="H75" s="14">
        <f t="shared" si="28"/>
        <v>387</v>
      </c>
      <c r="I75" s="14">
        <f t="shared" si="29"/>
        <v>378.4</v>
      </c>
      <c r="J75" s="14">
        <f t="shared" si="30"/>
        <v>365.5</v>
      </c>
    </row>
    <row r="76" spans="1:10" ht="25.5">
      <c r="A76" s="17" t="s">
        <v>160</v>
      </c>
      <c r="B76" s="8"/>
      <c r="C76" s="16" t="s">
        <v>92</v>
      </c>
      <c r="D76" s="14">
        <v>430</v>
      </c>
      <c r="E76" s="14">
        <f t="shared" si="0"/>
        <v>417.09999999999997</v>
      </c>
      <c r="F76" s="14">
        <f t="shared" si="26"/>
        <v>408.5</v>
      </c>
      <c r="G76" s="14">
        <f t="shared" si="27"/>
        <v>399.90000000000003</v>
      </c>
      <c r="H76" s="14">
        <f t="shared" si="28"/>
        <v>387</v>
      </c>
      <c r="I76" s="14">
        <f t="shared" si="29"/>
        <v>378.4</v>
      </c>
      <c r="J76" s="14">
        <f t="shared" si="30"/>
        <v>365.5</v>
      </c>
    </row>
    <row r="77" spans="1:10" ht="25.5">
      <c r="A77" s="17" t="s">
        <v>161</v>
      </c>
      <c r="B77" s="8"/>
      <c r="C77" s="16" t="s">
        <v>93</v>
      </c>
      <c r="D77" s="14">
        <v>430</v>
      </c>
      <c r="E77" s="14">
        <f t="shared" si="0"/>
        <v>417.09999999999997</v>
      </c>
      <c r="F77" s="14">
        <f t="shared" si="26"/>
        <v>408.5</v>
      </c>
      <c r="G77" s="14">
        <f t="shared" si="27"/>
        <v>399.90000000000003</v>
      </c>
      <c r="H77" s="14">
        <f t="shared" si="28"/>
        <v>387</v>
      </c>
      <c r="I77" s="14">
        <f t="shared" si="29"/>
        <v>378.4</v>
      </c>
      <c r="J77" s="14">
        <f t="shared" si="30"/>
        <v>365.5</v>
      </c>
    </row>
    <row r="78" spans="1:10" ht="12.75">
      <c r="A78" s="17" t="s">
        <v>162</v>
      </c>
      <c r="B78" s="8"/>
      <c r="C78" s="16" t="s">
        <v>94</v>
      </c>
      <c r="D78" s="14">
        <v>430</v>
      </c>
      <c r="E78" s="14">
        <f t="shared" si="0"/>
        <v>417.09999999999997</v>
      </c>
      <c r="F78" s="14">
        <f t="shared" si="26"/>
        <v>408.5</v>
      </c>
      <c r="G78" s="14">
        <f t="shared" si="27"/>
        <v>399.90000000000003</v>
      </c>
      <c r="H78" s="14">
        <f t="shared" si="28"/>
        <v>387</v>
      </c>
      <c r="I78" s="14">
        <f t="shared" si="29"/>
        <v>378.4</v>
      </c>
      <c r="J78" s="14">
        <f t="shared" si="30"/>
        <v>365.5</v>
      </c>
    </row>
    <row r="79" spans="1:10" ht="12.75">
      <c r="A79" s="17" t="s">
        <v>163</v>
      </c>
      <c r="B79" s="8"/>
      <c r="C79" s="16" t="s">
        <v>95</v>
      </c>
      <c r="D79" s="14">
        <v>430</v>
      </c>
      <c r="E79" s="14">
        <f t="shared" si="0"/>
        <v>417.09999999999997</v>
      </c>
      <c r="F79" s="14">
        <f t="shared" si="26"/>
        <v>408.5</v>
      </c>
      <c r="G79" s="14">
        <f t="shared" si="27"/>
        <v>399.90000000000003</v>
      </c>
      <c r="H79" s="14">
        <f t="shared" si="28"/>
        <v>387</v>
      </c>
      <c r="I79" s="14">
        <f t="shared" si="29"/>
        <v>378.4</v>
      </c>
      <c r="J79" s="14">
        <f t="shared" si="30"/>
        <v>365.5</v>
      </c>
    </row>
    <row r="80" spans="1:10" ht="25.5">
      <c r="A80" s="17" t="s">
        <v>164</v>
      </c>
      <c r="B80" s="8"/>
      <c r="C80" s="23" t="s">
        <v>96</v>
      </c>
      <c r="D80" s="22">
        <v>430</v>
      </c>
      <c r="E80" s="22">
        <f t="shared" si="0"/>
        <v>417.09999999999997</v>
      </c>
      <c r="F80" s="22">
        <f t="shared" si="26"/>
        <v>408.5</v>
      </c>
      <c r="G80" s="22">
        <f t="shared" si="27"/>
        <v>399.90000000000003</v>
      </c>
      <c r="H80" s="22">
        <f t="shared" si="28"/>
        <v>387</v>
      </c>
      <c r="I80" s="22">
        <f t="shared" si="29"/>
        <v>378.4</v>
      </c>
      <c r="J80" s="22">
        <f t="shared" si="30"/>
        <v>365.5</v>
      </c>
    </row>
    <row r="81" spans="1:10" ht="25.5">
      <c r="A81" s="18" t="s">
        <v>97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25.5">
      <c r="A82" s="17" t="s">
        <v>98</v>
      </c>
      <c r="B82" s="8" t="s">
        <v>118</v>
      </c>
      <c r="C82" s="14" t="s">
        <v>99</v>
      </c>
      <c r="D82" s="14">
        <v>110</v>
      </c>
      <c r="E82" s="14">
        <f t="shared" si="0"/>
        <v>106.7</v>
      </c>
      <c r="F82" s="14">
        <f>D82*0.95</f>
        <v>104.5</v>
      </c>
      <c r="G82" s="14">
        <f>D82*0.93</f>
        <v>102.30000000000001</v>
      </c>
      <c r="H82" s="14">
        <f>D82*0.9</f>
        <v>99</v>
      </c>
      <c r="I82" s="14">
        <f>D82*0.88</f>
        <v>96.8</v>
      </c>
      <c r="J82" s="14">
        <f>D82*0.85</f>
        <v>93.5</v>
      </c>
    </row>
    <row r="83" spans="1:10" ht="25.5">
      <c r="A83" s="17" t="s">
        <v>100</v>
      </c>
      <c r="B83" s="8" t="s">
        <v>118</v>
      </c>
      <c r="C83" s="14" t="s">
        <v>104</v>
      </c>
      <c r="D83" s="14">
        <v>110</v>
      </c>
      <c r="E83" s="14">
        <f t="shared" si="0"/>
        <v>106.7</v>
      </c>
      <c r="F83" s="14">
        <f>D83*0.95</f>
        <v>104.5</v>
      </c>
      <c r="G83" s="14">
        <f>D83*0.93</f>
        <v>102.30000000000001</v>
      </c>
      <c r="H83" s="14">
        <f>D83*0.9</f>
        <v>99</v>
      </c>
      <c r="I83" s="14">
        <f>D83*0.88</f>
        <v>96.8</v>
      </c>
      <c r="J83" s="14">
        <f>D83*0.85</f>
        <v>93.5</v>
      </c>
    </row>
    <row r="84" spans="1:10" ht="25.5">
      <c r="A84" s="17" t="s">
        <v>101</v>
      </c>
      <c r="B84" s="8" t="s">
        <v>118</v>
      </c>
      <c r="C84" s="14" t="s">
        <v>105</v>
      </c>
      <c r="D84" s="14">
        <v>110</v>
      </c>
      <c r="E84" s="14">
        <f t="shared" si="0"/>
        <v>106.7</v>
      </c>
      <c r="F84" s="14">
        <f>D84*0.95</f>
        <v>104.5</v>
      </c>
      <c r="G84" s="14">
        <f>D84*0.93</f>
        <v>102.30000000000001</v>
      </c>
      <c r="H84" s="14">
        <f>D84*0.9</f>
        <v>99</v>
      </c>
      <c r="I84" s="14">
        <f>D84*0.88</f>
        <v>96.8</v>
      </c>
      <c r="J84" s="14">
        <f>D84*0.85</f>
        <v>93.5</v>
      </c>
    </row>
    <row r="85" spans="1:10" ht="25.5">
      <c r="A85" s="17" t="s">
        <v>102</v>
      </c>
      <c r="B85" s="8" t="s">
        <v>118</v>
      </c>
      <c r="C85" s="14" t="s">
        <v>106</v>
      </c>
      <c r="D85" s="14">
        <v>110</v>
      </c>
      <c r="E85" s="14">
        <f aca="true" t="shared" si="31" ref="E85:E110">D85*0.97</f>
        <v>106.7</v>
      </c>
      <c r="F85" s="14">
        <f>D85*0.95</f>
        <v>104.5</v>
      </c>
      <c r="G85" s="14">
        <f>D85*0.93</f>
        <v>102.30000000000001</v>
      </c>
      <c r="H85" s="14">
        <f>D85*0.9</f>
        <v>99</v>
      </c>
      <c r="I85" s="14">
        <f>D85*0.88</f>
        <v>96.8</v>
      </c>
      <c r="J85" s="14">
        <f>D85*0.85</f>
        <v>93.5</v>
      </c>
    </row>
    <row r="86" spans="1:10" ht="25.5">
      <c r="A86" s="17" t="s">
        <v>103</v>
      </c>
      <c r="B86" s="8" t="s">
        <v>118</v>
      </c>
      <c r="C86" s="14" t="s">
        <v>107</v>
      </c>
      <c r="D86" s="14">
        <v>110</v>
      </c>
      <c r="E86" s="14">
        <f t="shared" si="31"/>
        <v>106.7</v>
      </c>
      <c r="F86" s="14">
        <f>D86*0.95</f>
        <v>104.5</v>
      </c>
      <c r="G86" s="14">
        <f>D86*0.93</f>
        <v>102.30000000000001</v>
      </c>
      <c r="H86" s="14">
        <f>D86*0.9</f>
        <v>99</v>
      </c>
      <c r="I86" s="14">
        <f>D86*0.88</f>
        <v>96.8</v>
      </c>
      <c r="J86" s="14">
        <f>D86*0.85</f>
        <v>93.5</v>
      </c>
    </row>
    <row r="87" spans="1:10" ht="25.5">
      <c r="A87" s="17" t="s">
        <v>108</v>
      </c>
      <c r="B87" s="8" t="s">
        <v>118</v>
      </c>
      <c r="C87" s="14" t="s">
        <v>109</v>
      </c>
      <c r="D87" s="14">
        <v>120</v>
      </c>
      <c r="E87" s="14">
        <f t="shared" si="31"/>
        <v>116.39999999999999</v>
      </c>
      <c r="F87" s="14">
        <f aca="true" t="shared" si="32" ref="F87:F93">D87*0.95</f>
        <v>114</v>
      </c>
      <c r="G87" s="14">
        <f aca="true" t="shared" si="33" ref="G87:G93">D87*0.93</f>
        <v>111.60000000000001</v>
      </c>
      <c r="H87" s="14">
        <f aca="true" t="shared" si="34" ref="H87:H93">D87*0.9</f>
        <v>108</v>
      </c>
      <c r="I87" s="14">
        <f aca="true" t="shared" si="35" ref="I87:I93">D87*0.88</f>
        <v>105.6</v>
      </c>
      <c r="J87" s="14">
        <f aca="true" t="shared" si="36" ref="J87:J93">D87*0.85</f>
        <v>102</v>
      </c>
    </row>
    <row r="88" spans="1:10" ht="25.5">
      <c r="A88" s="17" t="s">
        <v>110</v>
      </c>
      <c r="B88" s="8" t="s">
        <v>118</v>
      </c>
      <c r="C88" s="14" t="s">
        <v>114</v>
      </c>
      <c r="D88" s="14">
        <v>120</v>
      </c>
      <c r="E88" s="14">
        <f t="shared" si="31"/>
        <v>116.39999999999999</v>
      </c>
      <c r="F88" s="14">
        <f t="shared" si="32"/>
        <v>114</v>
      </c>
      <c r="G88" s="14">
        <f t="shared" si="33"/>
        <v>111.60000000000001</v>
      </c>
      <c r="H88" s="14">
        <f t="shared" si="34"/>
        <v>108</v>
      </c>
      <c r="I88" s="14">
        <f t="shared" si="35"/>
        <v>105.6</v>
      </c>
      <c r="J88" s="14">
        <f t="shared" si="36"/>
        <v>102</v>
      </c>
    </row>
    <row r="89" spans="1:10" ht="25.5">
      <c r="A89" s="17" t="s">
        <v>111</v>
      </c>
      <c r="B89" s="8" t="s">
        <v>118</v>
      </c>
      <c r="C89" s="14" t="s">
        <v>115</v>
      </c>
      <c r="D89" s="14">
        <v>120</v>
      </c>
      <c r="E89" s="14">
        <f t="shared" si="31"/>
        <v>116.39999999999999</v>
      </c>
      <c r="F89" s="14">
        <f t="shared" si="32"/>
        <v>114</v>
      </c>
      <c r="G89" s="14">
        <f t="shared" si="33"/>
        <v>111.60000000000001</v>
      </c>
      <c r="H89" s="14">
        <f t="shared" si="34"/>
        <v>108</v>
      </c>
      <c r="I89" s="14">
        <f t="shared" si="35"/>
        <v>105.6</v>
      </c>
      <c r="J89" s="14">
        <f t="shared" si="36"/>
        <v>102</v>
      </c>
    </row>
    <row r="90" spans="1:10" ht="25.5">
      <c r="A90" s="17" t="s">
        <v>112</v>
      </c>
      <c r="B90" s="8" t="s">
        <v>118</v>
      </c>
      <c r="C90" s="14" t="s">
        <v>116</v>
      </c>
      <c r="D90" s="14">
        <v>120</v>
      </c>
      <c r="E90" s="14">
        <f t="shared" si="31"/>
        <v>116.39999999999999</v>
      </c>
      <c r="F90" s="14">
        <f t="shared" si="32"/>
        <v>114</v>
      </c>
      <c r="G90" s="14">
        <f t="shared" si="33"/>
        <v>111.60000000000001</v>
      </c>
      <c r="H90" s="14">
        <f t="shared" si="34"/>
        <v>108</v>
      </c>
      <c r="I90" s="14">
        <f t="shared" si="35"/>
        <v>105.6</v>
      </c>
      <c r="J90" s="14">
        <f t="shared" si="36"/>
        <v>102</v>
      </c>
    </row>
    <row r="91" spans="1:10" ht="25.5">
      <c r="A91" s="17" t="s">
        <v>113</v>
      </c>
      <c r="B91" s="8" t="s">
        <v>118</v>
      </c>
      <c r="C91" s="14" t="s">
        <v>117</v>
      </c>
      <c r="D91" s="14">
        <v>120</v>
      </c>
      <c r="E91" s="14">
        <f t="shared" si="31"/>
        <v>116.39999999999999</v>
      </c>
      <c r="F91" s="14">
        <f t="shared" si="32"/>
        <v>114</v>
      </c>
      <c r="G91" s="14">
        <f t="shared" si="33"/>
        <v>111.60000000000001</v>
      </c>
      <c r="H91" s="14">
        <f t="shared" si="34"/>
        <v>108</v>
      </c>
      <c r="I91" s="14">
        <f t="shared" si="35"/>
        <v>105.6</v>
      </c>
      <c r="J91" s="14">
        <f t="shared" si="36"/>
        <v>102</v>
      </c>
    </row>
    <row r="92" spans="1:10" ht="25.5">
      <c r="A92" s="17" t="s">
        <v>119</v>
      </c>
      <c r="B92" s="8" t="s">
        <v>118</v>
      </c>
      <c r="C92" s="14" t="s">
        <v>128</v>
      </c>
      <c r="D92" s="14">
        <v>190</v>
      </c>
      <c r="E92" s="14">
        <f t="shared" si="31"/>
        <v>184.29999999999998</v>
      </c>
      <c r="F92" s="14">
        <f t="shared" si="32"/>
        <v>180.5</v>
      </c>
      <c r="G92" s="14">
        <f t="shared" si="33"/>
        <v>176.70000000000002</v>
      </c>
      <c r="H92" s="14">
        <f t="shared" si="34"/>
        <v>171</v>
      </c>
      <c r="I92" s="14">
        <f t="shared" si="35"/>
        <v>167.2</v>
      </c>
      <c r="J92" s="14">
        <f t="shared" si="36"/>
        <v>161.5</v>
      </c>
    </row>
    <row r="93" spans="1:10" ht="25.5">
      <c r="A93" s="17" t="s">
        <v>120</v>
      </c>
      <c r="B93" s="8" t="s">
        <v>118</v>
      </c>
      <c r="C93" s="14" t="s">
        <v>129</v>
      </c>
      <c r="D93" s="14">
        <v>190</v>
      </c>
      <c r="E93" s="14">
        <f t="shared" si="31"/>
        <v>184.29999999999998</v>
      </c>
      <c r="F93" s="14">
        <f t="shared" si="32"/>
        <v>180.5</v>
      </c>
      <c r="G93" s="14">
        <f t="shared" si="33"/>
        <v>176.70000000000002</v>
      </c>
      <c r="H93" s="14">
        <f t="shared" si="34"/>
        <v>171</v>
      </c>
      <c r="I93" s="14">
        <f t="shared" si="35"/>
        <v>167.2</v>
      </c>
      <c r="J93" s="14">
        <f t="shared" si="36"/>
        <v>161.5</v>
      </c>
    </row>
    <row r="94" spans="1:10" ht="25.5">
      <c r="A94" s="17" t="s">
        <v>121</v>
      </c>
      <c r="B94" s="8" t="s">
        <v>118</v>
      </c>
      <c r="C94" s="14" t="s">
        <v>130</v>
      </c>
      <c r="D94" s="14">
        <v>190</v>
      </c>
      <c r="E94" s="14">
        <f t="shared" si="31"/>
        <v>184.29999999999998</v>
      </c>
      <c r="F94" s="14">
        <f aca="true" t="shared" si="37" ref="F94:F100">D94*0.95</f>
        <v>180.5</v>
      </c>
      <c r="G94" s="14">
        <f aca="true" t="shared" si="38" ref="G94:G100">D94*0.93</f>
        <v>176.70000000000002</v>
      </c>
      <c r="H94" s="14">
        <f aca="true" t="shared" si="39" ref="H94:H100">D94*0.9</f>
        <v>171</v>
      </c>
      <c r="I94" s="14">
        <f aca="true" t="shared" si="40" ref="I94:I100">D94*0.88</f>
        <v>167.2</v>
      </c>
      <c r="J94" s="14">
        <f aca="true" t="shared" si="41" ref="J94:J100">D94*0.85</f>
        <v>161.5</v>
      </c>
    </row>
    <row r="95" spans="1:10" ht="25.5">
      <c r="A95" s="17" t="s">
        <v>122</v>
      </c>
      <c r="B95" s="8" t="s">
        <v>118</v>
      </c>
      <c r="C95" s="14" t="s">
        <v>131</v>
      </c>
      <c r="D95" s="14">
        <v>190</v>
      </c>
      <c r="E95" s="14">
        <f t="shared" si="31"/>
        <v>184.29999999999998</v>
      </c>
      <c r="F95" s="14">
        <f t="shared" si="37"/>
        <v>180.5</v>
      </c>
      <c r="G95" s="14">
        <f t="shared" si="38"/>
        <v>176.70000000000002</v>
      </c>
      <c r="H95" s="14">
        <f t="shared" si="39"/>
        <v>171</v>
      </c>
      <c r="I95" s="14">
        <f t="shared" si="40"/>
        <v>167.2</v>
      </c>
      <c r="J95" s="14">
        <f t="shared" si="41"/>
        <v>161.5</v>
      </c>
    </row>
    <row r="96" spans="1:10" ht="25.5">
      <c r="A96" s="17" t="s">
        <v>123</v>
      </c>
      <c r="B96" s="8" t="s">
        <v>118</v>
      </c>
      <c r="C96" s="14" t="s">
        <v>132</v>
      </c>
      <c r="D96" s="14">
        <v>190</v>
      </c>
      <c r="E96" s="14">
        <f t="shared" si="31"/>
        <v>184.29999999999998</v>
      </c>
      <c r="F96" s="14">
        <f t="shared" si="37"/>
        <v>180.5</v>
      </c>
      <c r="G96" s="14">
        <f t="shared" si="38"/>
        <v>176.70000000000002</v>
      </c>
      <c r="H96" s="14">
        <f t="shared" si="39"/>
        <v>171</v>
      </c>
      <c r="I96" s="14">
        <f t="shared" si="40"/>
        <v>167.2</v>
      </c>
      <c r="J96" s="14">
        <f t="shared" si="41"/>
        <v>161.5</v>
      </c>
    </row>
    <row r="97" spans="1:10" ht="25.5">
      <c r="A97" s="17" t="s">
        <v>124</v>
      </c>
      <c r="B97" s="8" t="s">
        <v>118</v>
      </c>
      <c r="C97" s="14" t="s">
        <v>133</v>
      </c>
      <c r="D97" s="14">
        <v>190</v>
      </c>
      <c r="E97" s="14">
        <f t="shared" si="31"/>
        <v>184.29999999999998</v>
      </c>
      <c r="F97" s="14">
        <f t="shared" si="37"/>
        <v>180.5</v>
      </c>
      <c r="G97" s="14">
        <f t="shared" si="38"/>
        <v>176.70000000000002</v>
      </c>
      <c r="H97" s="14">
        <f t="shared" si="39"/>
        <v>171</v>
      </c>
      <c r="I97" s="14">
        <f t="shared" si="40"/>
        <v>167.2</v>
      </c>
      <c r="J97" s="14">
        <f t="shared" si="41"/>
        <v>161.5</v>
      </c>
    </row>
    <row r="98" spans="1:10" ht="25.5">
      <c r="A98" s="17" t="s">
        <v>125</v>
      </c>
      <c r="B98" s="8" t="s">
        <v>118</v>
      </c>
      <c r="C98" s="14" t="s">
        <v>134</v>
      </c>
      <c r="D98" s="14">
        <v>190</v>
      </c>
      <c r="E98" s="14">
        <f t="shared" si="31"/>
        <v>184.29999999999998</v>
      </c>
      <c r="F98" s="14">
        <f t="shared" si="37"/>
        <v>180.5</v>
      </c>
      <c r="G98" s="14">
        <f t="shared" si="38"/>
        <v>176.70000000000002</v>
      </c>
      <c r="H98" s="14">
        <f t="shared" si="39"/>
        <v>171</v>
      </c>
      <c r="I98" s="14">
        <f t="shared" si="40"/>
        <v>167.2</v>
      </c>
      <c r="J98" s="14">
        <f t="shared" si="41"/>
        <v>161.5</v>
      </c>
    </row>
    <row r="99" spans="1:10" ht="25.5">
      <c r="A99" s="17" t="s">
        <v>126</v>
      </c>
      <c r="B99" s="8" t="s">
        <v>118</v>
      </c>
      <c r="C99" s="14" t="s">
        <v>135</v>
      </c>
      <c r="D99" s="14">
        <v>190</v>
      </c>
      <c r="E99" s="14">
        <f t="shared" si="31"/>
        <v>184.29999999999998</v>
      </c>
      <c r="F99" s="14">
        <f t="shared" si="37"/>
        <v>180.5</v>
      </c>
      <c r="G99" s="14">
        <f t="shared" si="38"/>
        <v>176.70000000000002</v>
      </c>
      <c r="H99" s="14">
        <f t="shared" si="39"/>
        <v>171</v>
      </c>
      <c r="I99" s="14">
        <f t="shared" si="40"/>
        <v>167.2</v>
      </c>
      <c r="J99" s="14">
        <f t="shared" si="41"/>
        <v>161.5</v>
      </c>
    </row>
    <row r="100" spans="1:10" ht="25.5">
      <c r="A100" s="17" t="s">
        <v>127</v>
      </c>
      <c r="B100" s="8" t="s">
        <v>118</v>
      </c>
      <c r="C100" s="14" t="s">
        <v>136</v>
      </c>
      <c r="D100" s="14">
        <v>190</v>
      </c>
      <c r="E100" s="14">
        <f t="shared" si="31"/>
        <v>184.29999999999998</v>
      </c>
      <c r="F100" s="14">
        <f t="shared" si="37"/>
        <v>180.5</v>
      </c>
      <c r="G100" s="14">
        <f t="shared" si="38"/>
        <v>176.70000000000002</v>
      </c>
      <c r="H100" s="14">
        <f t="shared" si="39"/>
        <v>171</v>
      </c>
      <c r="I100" s="14">
        <f t="shared" si="40"/>
        <v>167.2</v>
      </c>
      <c r="J100" s="14">
        <f t="shared" si="41"/>
        <v>161.5</v>
      </c>
    </row>
    <row r="101" spans="1:10" ht="25.5">
      <c r="A101" s="18" t="s">
        <v>168</v>
      </c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25.5">
      <c r="A102" s="17" t="s">
        <v>137</v>
      </c>
      <c r="B102" s="8" t="s">
        <v>118</v>
      </c>
      <c r="C102" s="14" t="s">
        <v>138</v>
      </c>
      <c r="D102" s="14">
        <v>690</v>
      </c>
      <c r="E102" s="14">
        <f t="shared" si="31"/>
        <v>669.3</v>
      </c>
      <c r="F102" s="14">
        <f>D102*0.95</f>
        <v>655.5</v>
      </c>
      <c r="G102" s="14">
        <f>D102*0.93</f>
        <v>641.7</v>
      </c>
      <c r="H102" s="14">
        <f>D102*0.9</f>
        <v>621</v>
      </c>
      <c r="I102" s="14">
        <f>D102*0.88</f>
        <v>607.2</v>
      </c>
      <c r="J102" s="14">
        <f>D102*0.85</f>
        <v>586.5</v>
      </c>
    </row>
    <row r="103" spans="1:10" ht="25.5">
      <c r="A103" s="17" t="s">
        <v>139</v>
      </c>
      <c r="B103" s="8" t="s">
        <v>118</v>
      </c>
      <c r="C103" s="14" t="s">
        <v>147</v>
      </c>
      <c r="D103" s="14">
        <v>690</v>
      </c>
      <c r="E103" s="14">
        <f t="shared" si="31"/>
        <v>669.3</v>
      </c>
      <c r="F103" s="14">
        <f aca="true" t="shared" si="42" ref="F103:F110">D103*0.95</f>
        <v>655.5</v>
      </c>
      <c r="G103" s="14">
        <f aca="true" t="shared" si="43" ref="G103:G110">D103*0.93</f>
        <v>641.7</v>
      </c>
      <c r="H103" s="14">
        <f aca="true" t="shared" si="44" ref="H103:H110">D103*0.9</f>
        <v>621</v>
      </c>
      <c r="I103" s="14">
        <f aca="true" t="shared" si="45" ref="I103:I110">D103*0.88</f>
        <v>607.2</v>
      </c>
      <c r="J103" s="14">
        <f aca="true" t="shared" si="46" ref="J103:J110">D103*0.85</f>
        <v>586.5</v>
      </c>
    </row>
    <row r="104" spans="1:10" ht="25.5">
      <c r="A104" s="17" t="s">
        <v>140</v>
      </c>
      <c r="B104" s="8" t="s">
        <v>118</v>
      </c>
      <c r="C104" s="14" t="s">
        <v>148</v>
      </c>
      <c r="D104" s="14">
        <v>690</v>
      </c>
      <c r="E104" s="14">
        <f t="shared" si="31"/>
        <v>669.3</v>
      </c>
      <c r="F104" s="14">
        <f t="shared" si="42"/>
        <v>655.5</v>
      </c>
      <c r="G104" s="14">
        <f t="shared" si="43"/>
        <v>641.7</v>
      </c>
      <c r="H104" s="14">
        <f t="shared" si="44"/>
        <v>621</v>
      </c>
      <c r="I104" s="14">
        <f t="shared" si="45"/>
        <v>607.2</v>
      </c>
      <c r="J104" s="14">
        <f t="shared" si="46"/>
        <v>586.5</v>
      </c>
    </row>
    <row r="105" spans="1:10" ht="25.5">
      <c r="A105" s="17" t="s">
        <v>141</v>
      </c>
      <c r="B105" s="8" t="s">
        <v>118</v>
      </c>
      <c r="C105" s="14" t="s">
        <v>149</v>
      </c>
      <c r="D105" s="14">
        <v>690</v>
      </c>
      <c r="E105" s="14">
        <f t="shared" si="31"/>
        <v>669.3</v>
      </c>
      <c r="F105" s="14">
        <f t="shared" si="42"/>
        <v>655.5</v>
      </c>
      <c r="G105" s="14">
        <f t="shared" si="43"/>
        <v>641.7</v>
      </c>
      <c r="H105" s="14">
        <f t="shared" si="44"/>
        <v>621</v>
      </c>
      <c r="I105" s="14">
        <f t="shared" si="45"/>
        <v>607.2</v>
      </c>
      <c r="J105" s="14">
        <f t="shared" si="46"/>
        <v>586.5</v>
      </c>
    </row>
    <row r="106" spans="1:10" ht="25.5">
      <c r="A106" s="17" t="s">
        <v>142</v>
      </c>
      <c r="B106" s="8" t="s">
        <v>118</v>
      </c>
      <c r="C106" s="14" t="s">
        <v>150</v>
      </c>
      <c r="D106" s="14">
        <v>690</v>
      </c>
      <c r="E106" s="14">
        <f t="shared" si="31"/>
        <v>669.3</v>
      </c>
      <c r="F106" s="14">
        <f t="shared" si="42"/>
        <v>655.5</v>
      </c>
      <c r="G106" s="14">
        <f t="shared" si="43"/>
        <v>641.7</v>
      </c>
      <c r="H106" s="14">
        <f t="shared" si="44"/>
        <v>621</v>
      </c>
      <c r="I106" s="14">
        <f t="shared" si="45"/>
        <v>607.2</v>
      </c>
      <c r="J106" s="14">
        <f t="shared" si="46"/>
        <v>586.5</v>
      </c>
    </row>
    <row r="107" spans="1:10" ht="25.5">
      <c r="A107" s="17" t="s">
        <v>143</v>
      </c>
      <c r="B107" s="8" t="s">
        <v>118</v>
      </c>
      <c r="C107" s="14" t="s">
        <v>151</v>
      </c>
      <c r="D107" s="14">
        <v>690</v>
      </c>
      <c r="E107" s="14">
        <f t="shared" si="31"/>
        <v>669.3</v>
      </c>
      <c r="F107" s="14">
        <f t="shared" si="42"/>
        <v>655.5</v>
      </c>
      <c r="G107" s="14">
        <f t="shared" si="43"/>
        <v>641.7</v>
      </c>
      <c r="H107" s="14">
        <f t="shared" si="44"/>
        <v>621</v>
      </c>
      <c r="I107" s="14">
        <f t="shared" si="45"/>
        <v>607.2</v>
      </c>
      <c r="J107" s="14">
        <f t="shared" si="46"/>
        <v>586.5</v>
      </c>
    </row>
    <row r="108" spans="1:10" ht="25.5">
      <c r="A108" s="17" t="s">
        <v>144</v>
      </c>
      <c r="B108" s="8" t="s">
        <v>118</v>
      </c>
      <c r="C108" s="14" t="s">
        <v>152</v>
      </c>
      <c r="D108" s="14">
        <v>690</v>
      </c>
      <c r="E108" s="14">
        <f t="shared" si="31"/>
        <v>669.3</v>
      </c>
      <c r="F108" s="14">
        <f t="shared" si="42"/>
        <v>655.5</v>
      </c>
      <c r="G108" s="14">
        <f t="shared" si="43"/>
        <v>641.7</v>
      </c>
      <c r="H108" s="14">
        <f t="shared" si="44"/>
        <v>621</v>
      </c>
      <c r="I108" s="14">
        <f t="shared" si="45"/>
        <v>607.2</v>
      </c>
      <c r="J108" s="14">
        <f t="shared" si="46"/>
        <v>586.5</v>
      </c>
    </row>
    <row r="109" spans="1:10" ht="25.5">
      <c r="A109" s="17" t="s">
        <v>145</v>
      </c>
      <c r="B109" s="8" t="s">
        <v>118</v>
      </c>
      <c r="C109" s="14" t="s">
        <v>153</v>
      </c>
      <c r="D109" s="14">
        <v>690</v>
      </c>
      <c r="E109" s="14">
        <f t="shared" si="31"/>
        <v>669.3</v>
      </c>
      <c r="F109" s="14">
        <f t="shared" si="42"/>
        <v>655.5</v>
      </c>
      <c r="G109" s="14">
        <f t="shared" si="43"/>
        <v>641.7</v>
      </c>
      <c r="H109" s="14">
        <f t="shared" si="44"/>
        <v>621</v>
      </c>
      <c r="I109" s="14">
        <f t="shared" si="45"/>
        <v>607.2</v>
      </c>
      <c r="J109" s="14">
        <f t="shared" si="46"/>
        <v>586.5</v>
      </c>
    </row>
    <row r="110" spans="1:10" ht="25.5">
      <c r="A110" s="17" t="s">
        <v>146</v>
      </c>
      <c r="B110" s="8" t="s">
        <v>118</v>
      </c>
      <c r="C110" s="14" t="s">
        <v>154</v>
      </c>
      <c r="D110" s="14">
        <v>690</v>
      </c>
      <c r="E110" s="14">
        <f t="shared" si="31"/>
        <v>669.3</v>
      </c>
      <c r="F110" s="14">
        <f t="shared" si="42"/>
        <v>655.5</v>
      </c>
      <c r="G110" s="14">
        <f t="shared" si="43"/>
        <v>641.7</v>
      </c>
      <c r="H110" s="14">
        <f t="shared" si="44"/>
        <v>621</v>
      </c>
      <c r="I110" s="14">
        <f t="shared" si="45"/>
        <v>607.2</v>
      </c>
      <c r="J110" s="14">
        <f t="shared" si="46"/>
        <v>586.5</v>
      </c>
    </row>
    <row r="111" spans="1:10" ht="17.25" customHeight="1">
      <c r="A111" s="26" t="s">
        <v>184</v>
      </c>
      <c r="B111" s="24"/>
      <c r="C111" s="24"/>
      <c r="D111" s="24"/>
      <c r="E111" s="24"/>
      <c r="F111" s="24"/>
      <c r="G111" s="24"/>
      <c r="H111" s="24"/>
      <c r="I111" s="24"/>
      <c r="J111" s="25"/>
    </row>
    <row r="112" spans="1:10" ht="12.75">
      <c r="A112" s="27" t="s">
        <v>185</v>
      </c>
      <c r="B112" s="8"/>
      <c r="C112" s="8"/>
      <c r="D112" s="9">
        <v>600</v>
      </c>
      <c r="E112" s="9">
        <v>582</v>
      </c>
      <c r="F112" s="9">
        <v>570</v>
      </c>
      <c r="G112" s="9">
        <v>558</v>
      </c>
      <c r="H112" s="9">
        <v>540</v>
      </c>
      <c r="I112" s="9">
        <v>528</v>
      </c>
      <c r="J112" s="9">
        <v>510</v>
      </c>
    </row>
    <row r="113" spans="1:10" ht="12.75">
      <c r="A113" s="36" t="s">
        <v>187</v>
      </c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20" s="35" customFormat="1" ht="25.5">
      <c r="A114" s="30" t="s">
        <v>191</v>
      </c>
      <c r="B114" s="30" t="s">
        <v>203</v>
      </c>
      <c r="C114" s="30"/>
      <c r="D114" s="30">
        <v>300</v>
      </c>
      <c r="E114" s="31">
        <f>D114*0.97</f>
        <v>291</v>
      </c>
      <c r="F114" s="31">
        <f>D114*0.95</f>
        <v>285</v>
      </c>
      <c r="G114" s="31">
        <f>D114*0.93</f>
        <v>279</v>
      </c>
      <c r="H114" s="31">
        <f>D114*0.9</f>
        <v>270</v>
      </c>
      <c r="I114" s="31">
        <f>D114*0.88</f>
        <v>264</v>
      </c>
      <c r="J114" s="31">
        <f>D114*0.85</f>
        <v>255</v>
      </c>
      <c r="K114" s="47"/>
      <c r="L114" s="47"/>
      <c r="M114" s="47"/>
      <c r="N114" s="39"/>
      <c r="O114" s="39"/>
      <c r="P114" s="39"/>
      <c r="Q114" s="39"/>
      <c r="R114" s="39"/>
      <c r="S114" s="39"/>
      <c r="T114" s="39"/>
    </row>
    <row r="115" spans="1:10" s="29" customFormat="1" ht="25.5" customHeight="1">
      <c r="A115" s="32" t="s">
        <v>192</v>
      </c>
      <c r="B115" s="33" t="s">
        <v>203</v>
      </c>
      <c r="C115" s="33"/>
      <c r="D115" s="33">
        <v>300</v>
      </c>
      <c r="E115" s="31">
        <f>D115*0.97</f>
        <v>291</v>
      </c>
      <c r="F115" s="31">
        <f>D115*0.95</f>
        <v>285</v>
      </c>
      <c r="G115" s="31">
        <f>D115*0.93</f>
        <v>279</v>
      </c>
      <c r="H115" s="31">
        <f>D115*0.9</f>
        <v>270</v>
      </c>
      <c r="I115" s="31">
        <f>D115*0.88</f>
        <v>264</v>
      </c>
      <c r="J115" s="31">
        <f>D115*0.85</f>
        <v>255</v>
      </c>
    </row>
    <row r="116" spans="1:10" ht="22.5" customHeight="1">
      <c r="A116" s="32" t="s">
        <v>193</v>
      </c>
      <c r="B116" s="32" t="s">
        <v>203</v>
      </c>
      <c r="C116" s="32"/>
      <c r="D116" s="32">
        <v>300</v>
      </c>
      <c r="E116" s="31">
        <f>D116*0.97</f>
        <v>291</v>
      </c>
      <c r="F116" s="31">
        <f>D116*0.95</f>
        <v>285</v>
      </c>
      <c r="G116" s="31">
        <f>D116*0.93</f>
        <v>279</v>
      </c>
      <c r="H116" s="31">
        <f>D116*0.9</f>
        <v>270</v>
      </c>
      <c r="I116" s="31">
        <f>D116*0.88</f>
        <v>264</v>
      </c>
      <c r="J116" s="31">
        <f>D116*0.85</f>
        <v>255</v>
      </c>
    </row>
    <row r="117" spans="1:10" s="29" customFormat="1" ht="25.5" customHeight="1">
      <c r="A117" s="17" t="s">
        <v>166</v>
      </c>
      <c r="B117" s="13" t="s">
        <v>165</v>
      </c>
      <c r="C117" s="16"/>
      <c r="D117" s="14">
        <v>120</v>
      </c>
      <c r="E117" s="14">
        <f>D117*0.97</f>
        <v>116.39999999999999</v>
      </c>
      <c r="F117" s="14">
        <f>D117*0.95</f>
        <v>114</v>
      </c>
      <c r="G117" s="14">
        <f>D117*0.93</f>
        <v>111.60000000000001</v>
      </c>
      <c r="H117" s="14">
        <f>D117*0.9</f>
        <v>108</v>
      </c>
      <c r="I117" s="14">
        <f>D117*0.88</f>
        <v>105.6</v>
      </c>
      <c r="J117" s="14">
        <f>D117*0.85</f>
        <v>102</v>
      </c>
    </row>
    <row r="118" spans="1:10" ht="12.75">
      <c r="A118" s="37" t="s">
        <v>188</v>
      </c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ht="12.75">
      <c r="A119" s="33" t="s">
        <v>205</v>
      </c>
      <c r="B119" s="33"/>
      <c r="C119" s="33" t="s">
        <v>255</v>
      </c>
      <c r="D119" s="33">
        <v>85</v>
      </c>
      <c r="E119" s="33">
        <v>77.6</v>
      </c>
      <c r="F119" s="33">
        <v>76</v>
      </c>
      <c r="G119" s="33">
        <v>74.4</v>
      </c>
      <c r="H119" s="33">
        <v>72</v>
      </c>
      <c r="I119" s="33">
        <v>70.4</v>
      </c>
      <c r="J119" s="33">
        <v>68</v>
      </c>
    </row>
    <row r="120" spans="1:10" ht="12.75">
      <c r="A120" s="33" t="s">
        <v>206</v>
      </c>
      <c r="B120" s="33"/>
      <c r="C120" s="33" t="s">
        <v>256</v>
      </c>
      <c r="D120" s="33">
        <v>85</v>
      </c>
      <c r="E120" s="33">
        <v>77.6</v>
      </c>
      <c r="F120" s="33">
        <v>76</v>
      </c>
      <c r="G120" s="33">
        <v>74.4</v>
      </c>
      <c r="H120" s="33">
        <v>72</v>
      </c>
      <c r="I120" s="33">
        <v>70.4</v>
      </c>
      <c r="J120" s="33">
        <v>68</v>
      </c>
    </row>
    <row r="121" spans="1:10" ht="12.75">
      <c r="A121" s="33" t="s">
        <v>253</v>
      </c>
      <c r="B121" s="33"/>
      <c r="C121" s="33" t="s">
        <v>257</v>
      </c>
      <c r="D121" s="33">
        <v>50</v>
      </c>
      <c r="E121" s="33">
        <v>48.5</v>
      </c>
      <c r="F121" s="33">
        <v>47.5</v>
      </c>
      <c r="G121" s="33">
        <v>46.5</v>
      </c>
      <c r="H121" s="33">
        <v>45</v>
      </c>
      <c r="I121" s="33">
        <v>44</v>
      </c>
      <c r="J121" s="33">
        <v>42.5</v>
      </c>
    </row>
    <row r="122" spans="1:10" ht="12.75">
      <c r="A122" s="33" t="s">
        <v>189</v>
      </c>
      <c r="B122" s="33"/>
      <c r="C122" s="33" t="s">
        <v>258</v>
      </c>
      <c r="D122" s="33">
        <v>85</v>
      </c>
      <c r="E122" s="33">
        <v>77.6</v>
      </c>
      <c r="F122" s="33">
        <v>76</v>
      </c>
      <c r="G122" s="33">
        <v>74.4</v>
      </c>
      <c r="H122" s="33">
        <v>72</v>
      </c>
      <c r="I122" s="33">
        <v>70.4</v>
      </c>
      <c r="J122" s="33">
        <v>68</v>
      </c>
    </row>
    <row r="123" spans="1:10" ht="12.75">
      <c r="A123" s="33" t="s">
        <v>190</v>
      </c>
      <c r="B123" s="33"/>
      <c r="C123" s="33" t="s">
        <v>259</v>
      </c>
      <c r="D123" s="33">
        <v>85</v>
      </c>
      <c r="E123" s="33">
        <v>77.6</v>
      </c>
      <c r="F123" s="33">
        <v>76</v>
      </c>
      <c r="G123" s="33">
        <v>74.4</v>
      </c>
      <c r="H123" s="33">
        <v>72</v>
      </c>
      <c r="I123" s="33">
        <v>70.4</v>
      </c>
      <c r="J123" s="33">
        <v>68</v>
      </c>
    </row>
    <row r="124" spans="1:10" ht="12.75">
      <c r="A124" s="42" t="s">
        <v>254</v>
      </c>
      <c r="B124" s="32"/>
      <c r="C124" s="42" t="s">
        <v>260</v>
      </c>
      <c r="D124" s="42">
        <v>50</v>
      </c>
      <c r="E124" s="42">
        <v>48.5</v>
      </c>
      <c r="F124" s="42">
        <v>47.5</v>
      </c>
      <c r="G124" s="42">
        <v>46.5</v>
      </c>
      <c r="H124" s="42">
        <v>45</v>
      </c>
      <c r="I124" s="42">
        <v>44</v>
      </c>
      <c r="J124" s="42">
        <v>42.5</v>
      </c>
    </row>
    <row r="125" spans="1:10" ht="12.75">
      <c r="A125" s="35" t="s">
        <v>202</v>
      </c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1:10" ht="25.5">
      <c r="A126" s="41" t="s">
        <v>52</v>
      </c>
      <c r="B126" s="13" t="s">
        <v>48</v>
      </c>
      <c r="C126" s="8" t="s">
        <v>49</v>
      </c>
      <c r="D126" s="14">
        <v>150</v>
      </c>
      <c r="E126" s="14">
        <f aca="true" t="shared" si="47" ref="E126:E195">D126*0.97</f>
        <v>145.5</v>
      </c>
      <c r="F126" s="14">
        <f aca="true" t="shared" si="48" ref="F126:F195">D126*0.95</f>
        <v>142.5</v>
      </c>
      <c r="G126" s="14">
        <f aca="true" t="shared" si="49" ref="G126:G195">D126*0.93</f>
        <v>139.5</v>
      </c>
      <c r="H126" s="14">
        <f aca="true" t="shared" si="50" ref="H126:H195">D126*0.9</f>
        <v>135</v>
      </c>
      <c r="I126" s="14">
        <f aca="true" t="shared" si="51" ref="I126:I195">D126*0.88</f>
        <v>132</v>
      </c>
      <c r="J126" s="14">
        <f aca="true" t="shared" si="52" ref="J126:J195">D126*0.85</f>
        <v>127.5</v>
      </c>
    </row>
    <row r="127" spans="1:10" ht="25.5">
      <c r="A127" s="6" t="s">
        <v>54</v>
      </c>
      <c r="B127" s="13" t="s">
        <v>48</v>
      </c>
      <c r="C127" s="8" t="s">
        <v>51</v>
      </c>
      <c r="D127" s="14">
        <v>150</v>
      </c>
      <c r="E127" s="14">
        <f t="shared" si="47"/>
        <v>145.5</v>
      </c>
      <c r="F127" s="14">
        <f t="shared" si="48"/>
        <v>142.5</v>
      </c>
      <c r="G127" s="14">
        <f t="shared" si="49"/>
        <v>139.5</v>
      </c>
      <c r="H127" s="14">
        <f t="shared" si="50"/>
        <v>135</v>
      </c>
      <c r="I127" s="14">
        <f t="shared" si="51"/>
        <v>132</v>
      </c>
      <c r="J127" s="14">
        <f t="shared" si="52"/>
        <v>127.5</v>
      </c>
    </row>
    <row r="128" spans="1:10" ht="25.5">
      <c r="A128" s="6" t="s">
        <v>53</v>
      </c>
      <c r="B128" s="13" t="s">
        <v>48</v>
      </c>
      <c r="C128" s="8" t="s">
        <v>50</v>
      </c>
      <c r="D128" s="14">
        <v>150</v>
      </c>
      <c r="E128" s="14">
        <f t="shared" si="47"/>
        <v>145.5</v>
      </c>
      <c r="F128" s="14">
        <f t="shared" si="48"/>
        <v>142.5</v>
      </c>
      <c r="G128" s="14">
        <f t="shared" si="49"/>
        <v>139.5</v>
      </c>
      <c r="H128" s="14">
        <f t="shared" si="50"/>
        <v>135</v>
      </c>
      <c r="I128" s="14">
        <f t="shared" si="51"/>
        <v>132</v>
      </c>
      <c r="J128" s="14">
        <f t="shared" si="52"/>
        <v>127.5</v>
      </c>
    </row>
    <row r="129" spans="1:10" ht="38.25">
      <c r="A129" s="6" t="s">
        <v>213</v>
      </c>
      <c r="B129" s="13" t="s">
        <v>48</v>
      </c>
      <c r="C129" s="8" t="s">
        <v>196</v>
      </c>
      <c r="D129" s="14">
        <v>690</v>
      </c>
      <c r="E129" s="14">
        <f t="shared" si="47"/>
        <v>669.3</v>
      </c>
      <c r="F129" s="14">
        <f t="shared" si="48"/>
        <v>655.5</v>
      </c>
      <c r="G129" s="14">
        <f t="shared" si="49"/>
        <v>641.7</v>
      </c>
      <c r="H129" s="14">
        <f t="shared" si="50"/>
        <v>621</v>
      </c>
      <c r="I129" s="14">
        <f t="shared" si="51"/>
        <v>607.2</v>
      </c>
      <c r="J129" s="14">
        <f t="shared" si="52"/>
        <v>586.5</v>
      </c>
    </row>
    <row r="130" spans="1:10" ht="38.25">
      <c r="A130" s="6" t="s">
        <v>214</v>
      </c>
      <c r="B130" s="13" t="s">
        <v>48</v>
      </c>
      <c r="C130" s="8" t="s">
        <v>197</v>
      </c>
      <c r="D130" s="14">
        <v>690</v>
      </c>
      <c r="E130" s="14">
        <f t="shared" si="47"/>
        <v>669.3</v>
      </c>
      <c r="F130" s="14">
        <f t="shared" si="48"/>
        <v>655.5</v>
      </c>
      <c r="G130" s="14">
        <f t="shared" si="49"/>
        <v>641.7</v>
      </c>
      <c r="H130" s="14">
        <f t="shared" si="50"/>
        <v>621</v>
      </c>
      <c r="I130" s="14">
        <f t="shared" si="51"/>
        <v>607.2</v>
      </c>
      <c r="J130" s="14">
        <f t="shared" si="52"/>
        <v>586.5</v>
      </c>
    </row>
    <row r="131" spans="1:10" ht="38.25">
      <c r="A131" s="6" t="s">
        <v>215</v>
      </c>
      <c r="B131" s="13" t="s">
        <v>48</v>
      </c>
      <c r="C131" s="8" t="s">
        <v>198</v>
      </c>
      <c r="D131" s="14">
        <v>690</v>
      </c>
      <c r="E131" s="14">
        <f t="shared" si="47"/>
        <v>669.3</v>
      </c>
      <c r="F131" s="14">
        <f t="shared" si="48"/>
        <v>655.5</v>
      </c>
      <c r="G131" s="14">
        <f t="shared" si="49"/>
        <v>641.7</v>
      </c>
      <c r="H131" s="14">
        <f t="shared" si="50"/>
        <v>621</v>
      </c>
      <c r="I131" s="14">
        <f t="shared" si="51"/>
        <v>607.2</v>
      </c>
      <c r="J131" s="14">
        <f t="shared" si="52"/>
        <v>586.5</v>
      </c>
    </row>
    <row r="132" spans="1:10" ht="38.25">
      <c r="A132" s="6" t="s">
        <v>216</v>
      </c>
      <c r="B132" s="13" t="s">
        <v>48</v>
      </c>
      <c r="C132" s="8" t="s">
        <v>199</v>
      </c>
      <c r="D132" s="14">
        <v>690</v>
      </c>
      <c r="E132" s="14">
        <f t="shared" si="47"/>
        <v>669.3</v>
      </c>
      <c r="F132" s="14">
        <f t="shared" si="48"/>
        <v>655.5</v>
      </c>
      <c r="G132" s="14">
        <f t="shared" si="49"/>
        <v>641.7</v>
      </c>
      <c r="H132" s="14">
        <f t="shared" si="50"/>
        <v>621</v>
      </c>
      <c r="I132" s="14">
        <f t="shared" si="51"/>
        <v>607.2</v>
      </c>
      <c r="J132" s="14">
        <f t="shared" si="52"/>
        <v>586.5</v>
      </c>
    </row>
    <row r="133" spans="1:10" ht="38.25">
      <c r="A133" s="6" t="s">
        <v>217</v>
      </c>
      <c r="B133" s="13" t="s">
        <v>48</v>
      </c>
      <c r="C133" s="8" t="s">
        <v>200</v>
      </c>
      <c r="D133" s="14">
        <v>690</v>
      </c>
      <c r="E133" s="14">
        <f t="shared" si="47"/>
        <v>669.3</v>
      </c>
      <c r="F133" s="14">
        <f t="shared" si="48"/>
        <v>655.5</v>
      </c>
      <c r="G133" s="14">
        <f t="shared" si="49"/>
        <v>641.7</v>
      </c>
      <c r="H133" s="14">
        <f t="shared" si="50"/>
        <v>621</v>
      </c>
      <c r="I133" s="14">
        <f t="shared" si="51"/>
        <v>607.2</v>
      </c>
      <c r="J133" s="14">
        <f t="shared" si="52"/>
        <v>586.5</v>
      </c>
    </row>
    <row r="134" spans="1:10" ht="38.25">
      <c r="A134" s="6" t="s">
        <v>218</v>
      </c>
      <c r="B134" s="13" t="s">
        <v>48</v>
      </c>
      <c r="C134" s="8" t="s">
        <v>201</v>
      </c>
      <c r="D134" s="14">
        <v>690</v>
      </c>
      <c r="E134" s="14">
        <f t="shared" si="47"/>
        <v>669.3</v>
      </c>
      <c r="F134" s="14">
        <f t="shared" si="48"/>
        <v>655.5</v>
      </c>
      <c r="G134" s="14">
        <f t="shared" si="49"/>
        <v>641.7</v>
      </c>
      <c r="H134" s="14">
        <f t="shared" si="50"/>
        <v>621</v>
      </c>
      <c r="I134" s="14">
        <f t="shared" si="51"/>
        <v>607.2</v>
      </c>
      <c r="J134" s="14">
        <f t="shared" si="52"/>
        <v>586.5</v>
      </c>
    </row>
    <row r="135" spans="1:10" ht="38.25">
      <c r="A135" s="41" t="s">
        <v>219</v>
      </c>
      <c r="B135" s="41" t="s">
        <v>48</v>
      </c>
      <c r="C135" s="41" t="s">
        <v>207</v>
      </c>
      <c r="D135" s="41">
        <v>130</v>
      </c>
      <c r="E135" s="41">
        <f t="shared" si="47"/>
        <v>126.1</v>
      </c>
      <c r="F135" s="41">
        <f t="shared" si="48"/>
        <v>123.5</v>
      </c>
      <c r="G135" s="41">
        <f t="shared" si="49"/>
        <v>120.9</v>
      </c>
      <c r="H135" s="41">
        <f t="shared" si="50"/>
        <v>117</v>
      </c>
      <c r="I135" s="41">
        <f t="shared" si="51"/>
        <v>114.4</v>
      </c>
      <c r="J135" s="41">
        <f t="shared" si="52"/>
        <v>110.5</v>
      </c>
    </row>
    <row r="136" spans="1:10" ht="38.25">
      <c r="A136" s="41" t="s">
        <v>220</v>
      </c>
      <c r="B136" s="41" t="s">
        <v>48</v>
      </c>
      <c r="C136" s="41" t="s">
        <v>208</v>
      </c>
      <c r="D136" s="41">
        <v>130</v>
      </c>
      <c r="E136" s="41">
        <f t="shared" si="47"/>
        <v>126.1</v>
      </c>
      <c r="F136" s="41">
        <f t="shared" si="48"/>
        <v>123.5</v>
      </c>
      <c r="G136" s="41">
        <f t="shared" si="49"/>
        <v>120.9</v>
      </c>
      <c r="H136" s="41">
        <f t="shared" si="50"/>
        <v>117</v>
      </c>
      <c r="I136" s="41">
        <f t="shared" si="51"/>
        <v>114.4</v>
      </c>
      <c r="J136" s="41">
        <f t="shared" si="52"/>
        <v>110.5</v>
      </c>
    </row>
    <row r="137" spans="1:10" ht="38.25">
      <c r="A137" s="41" t="s">
        <v>221</v>
      </c>
      <c r="B137" s="41" t="s">
        <v>48</v>
      </c>
      <c r="C137" s="41" t="s">
        <v>209</v>
      </c>
      <c r="D137" s="41">
        <v>130</v>
      </c>
      <c r="E137" s="41">
        <f t="shared" si="47"/>
        <v>126.1</v>
      </c>
      <c r="F137" s="41">
        <f t="shared" si="48"/>
        <v>123.5</v>
      </c>
      <c r="G137" s="41">
        <f t="shared" si="49"/>
        <v>120.9</v>
      </c>
      <c r="H137" s="41">
        <f t="shared" si="50"/>
        <v>117</v>
      </c>
      <c r="I137" s="41">
        <f t="shared" si="51"/>
        <v>114.4</v>
      </c>
      <c r="J137" s="41">
        <f t="shared" si="52"/>
        <v>110.5</v>
      </c>
    </row>
    <row r="138" spans="1:10" ht="38.25">
      <c r="A138" s="41" t="s">
        <v>222</v>
      </c>
      <c r="B138" s="41" t="s">
        <v>48</v>
      </c>
      <c r="C138" s="41" t="s">
        <v>210</v>
      </c>
      <c r="D138" s="41">
        <v>130</v>
      </c>
      <c r="E138" s="41">
        <f t="shared" si="47"/>
        <v>126.1</v>
      </c>
      <c r="F138" s="41">
        <f t="shared" si="48"/>
        <v>123.5</v>
      </c>
      <c r="G138" s="41">
        <f t="shared" si="49"/>
        <v>120.9</v>
      </c>
      <c r="H138" s="41">
        <f t="shared" si="50"/>
        <v>117</v>
      </c>
      <c r="I138" s="41">
        <f t="shared" si="51"/>
        <v>114.4</v>
      </c>
      <c r="J138" s="41">
        <f t="shared" si="52"/>
        <v>110.5</v>
      </c>
    </row>
    <row r="139" spans="1:10" ht="38.25">
      <c r="A139" s="41" t="s">
        <v>223</v>
      </c>
      <c r="B139" s="41" t="s">
        <v>48</v>
      </c>
      <c r="C139" s="41" t="s">
        <v>211</v>
      </c>
      <c r="D139" s="41">
        <v>130</v>
      </c>
      <c r="E139" s="41">
        <f t="shared" si="47"/>
        <v>126.1</v>
      </c>
      <c r="F139" s="41">
        <f t="shared" si="48"/>
        <v>123.5</v>
      </c>
      <c r="G139" s="41">
        <f t="shared" si="49"/>
        <v>120.9</v>
      </c>
      <c r="H139" s="41">
        <f t="shared" si="50"/>
        <v>117</v>
      </c>
      <c r="I139" s="41">
        <f t="shared" si="51"/>
        <v>114.4</v>
      </c>
      <c r="J139" s="41">
        <f t="shared" si="52"/>
        <v>110.5</v>
      </c>
    </row>
    <row r="140" spans="1:10" ht="38.25">
      <c r="A140" s="41" t="s">
        <v>224</v>
      </c>
      <c r="B140" s="41" t="s">
        <v>48</v>
      </c>
      <c r="C140" s="41" t="s">
        <v>212</v>
      </c>
      <c r="D140" s="41">
        <v>130</v>
      </c>
      <c r="E140" s="41">
        <f t="shared" si="47"/>
        <v>126.1</v>
      </c>
      <c r="F140" s="41">
        <f t="shared" si="48"/>
        <v>123.5</v>
      </c>
      <c r="G140" s="41">
        <f t="shared" si="49"/>
        <v>120.9</v>
      </c>
      <c r="H140" s="41">
        <f t="shared" si="50"/>
        <v>117</v>
      </c>
      <c r="I140" s="41">
        <f t="shared" si="51"/>
        <v>114.4</v>
      </c>
      <c r="J140" s="41">
        <f t="shared" si="52"/>
        <v>110.5</v>
      </c>
    </row>
    <row r="141" spans="1:10" ht="25.5">
      <c r="A141" s="41" t="s">
        <v>237</v>
      </c>
      <c r="B141" s="41" t="s">
        <v>48</v>
      </c>
      <c r="C141" s="41" t="s">
        <v>225</v>
      </c>
      <c r="D141" s="41">
        <v>310</v>
      </c>
      <c r="E141" s="41">
        <f t="shared" si="47"/>
        <v>300.7</v>
      </c>
      <c r="F141" s="41">
        <f t="shared" si="48"/>
        <v>294.5</v>
      </c>
      <c r="G141" s="41">
        <f t="shared" si="49"/>
        <v>288.3</v>
      </c>
      <c r="H141" s="41">
        <f t="shared" si="50"/>
        <v>279</v>
      </c>
      <c r="I141" s="41">
        <f t="shared" si="51"/>
        <v>272.8</v>
      </c>
      <c r="J141" s="41">
        <f t="shared" si="52"/>
        <v>263.5</v>
      </c>
    </row>
    <row r="142" spans="1:10" ht="25.5">
      <c r="A142" s="41" t="s">
        <v>238</v>
      </c>
      <c r="B142" s="41" t="s">
        <v>48</v>
      </c>
      <c r="C142" s="41" t="s">
        <v>226</v>
      </c>
      <c r="D142" s="41">
        <v>310</v>
      </c>
      <c r="E142" s="41">
        <f t="shared" si="47"/>
        <v>300.7</v>
      </c>
      <c r="F142" s="41">
        <f t="shared" si="48"/>
        <v>294.5</v>
      </c>
      <c r="G142" s="41">
        <f t="shared" si="49"/>
        <v>288.3</v>
      </c>
      <c r="H142" s="41">
        <f t="shared" si="50"/>
        <v>279</v>
      </c>
      <c r="I142" s="41">
        <f t="shared" si="51"/>
        <v>272.8</v>
      </c>
      <c r="J142" s="41">
        <f t="shared" si="52"/>
        <v>263.5</v>
      </c>
    </row>
    <row r="143" spans="1:10" ht="25.5">
      <c r="A143" s="41" t="s">
        <v>239</v>
      </c>
      <c r="B143" s="41" t="s">
        <v>48</v>
      </c>
      <c r="C143" s="41" t="s">
        <v>227</v>
      </c>
      <c r="D143" s="41">
        <v>310</v>
      </c>
      <c r="E143" s="41">
        <f t="shared" si="47"/>
        <v>300.7</v>
      </c>
      <c r="F143" s="41">
        <f t="shared" si="48"/>
        <v>294.5</v>
      </c>
      <c r="G143" s="41">
        <f t="shared" si="49"/>
        <v>288.3</v>
      </c>
      <c r="H143" s="41">
        <f t="shared" si="50"/>
        <v>279</v>
      </c>
      <c r="I143" s="41">
        <f t="shared" si="51"/>
        <v>272.8</v>
      </c>
      <c r="J143" s="41">
        <f t="shared" si="52"/>
        <v>263.5</v>
      </c>
    </row>
    <row r="144" spans="1:10" ht="25.5">
      <c r="A144" s="41" t="s">
        <v>240</v>
      </c>
      <c r="B144" s="41" t="s">
        <v>48</v>
      </c>
      <c r="C144" s="41" t="s">
        <v>228</v>
      </c>
      <c r="D144" s="41">
        <v>310</v>
      </c>
      <c r="E144" s="41">
        <f t="shared" si="47"/>
        <v>300.7</v>
      </c>
      <c r="F144" s="41">
        <f t="shared" si="48"/>
        <v>294.5</v>
      </c>
      <c r="G144" s="41">
        <f t="shared" si="49"/>
        <v>288.3</v>
      </c>
      <c r="H144" s="41">
        <f t="shared" si="50"/>
        <v>279</v>
      </c>
      <c r="I144" s="41">
        <f t="shared" si="51"/>
        <v>272.8</v>
      </c>
      <c r="J144" s="41">
        <f t="shared" si="52"/>
        <v>263.5</v>
      </c>
    </row>
    <row r="145" spans="1:10" ht="25.5">
      <c r="A145" s="41" t="s">
        <v>241</v>
      </c>
      <c r="B145" s="41" t="s">
        <v>48</v>
      </c>
      <c r="C145" s="41" t="s">
        <v>229</v>
      </c>
      <c r="D145" s="41">
        <v>310</v>
      </c>
      <c r="E145" s="41">
        <f t="shared" si="47"/>
        <v>300.7</v>
      </c>
      <c r="F145" s="41">
        <f t="shared" si="48"/>
        <v>294.5</v>
      </c>
      <c r="G145" s="41">
        <f t="shared" si="49"/>
        <v>288.3</v>
      </c>
      <c r="H145" s="41">
        <f t="shared" si="50"/>
        <v>279</v>
      </c>
      <c r="I145" s="41">
        <f t="shared" si="51"/>
        <v>272.8</v>
      </c>
      <c r="J145" s="41">
        <f t="shared" si="52"/>
        <v>263.5</v>
      </c>
    </row>
    <row r="146" spans="1:10" ht="25.5">
      <c r="A146" s="41" t="s">
        <v>242</v>
      </c>
      <c r="B146" s="41" t="s">
        <v>48</v>
      </c>
      <c r="C146" s="41" t="s">
        <v>230</v>
      </c>
      <c r="D146" s="41">
        <v>310</v>
      </c>
      <c r="E146" s="41">
        <f t="shared" si="47"/>
        <v>300.7</v>
      </c>
      <c r="F146" s="41">
        <f t="shared" si="48"/>
        <v>294.5</v>
      </c>
      <c r="G146" s="41">
        <f t="shared" si="49"/>
        <v>288.3</v>
      </c>
      <c r="H146" s="41">
        <f t="shared" si="50"/>
        <v>279</v>
      </c>
      <c r="I146" s="41">
        <f t="shared" si="51"/>
        <v>272.8</v>
      </c>
      <c r="J146" s="41">
        <f t="shared" si="52"/>
        <v>263.5</v>
      </c>
    </row>
    <row r="147" spans="1:10" ht="25.5">
      <c r="A147" s="41" t="s">
        <v>243</v>
      </c>
      <c r="B147" s="41" t="s">
        <v>48</v>
      </c>
      <c r="C147" s="41" t="s">
        <v>231</v>
      </c>
      <c r="D147" s="41">
        <v>300</v>
      </c>
      <c r="E147" s="41">
        <f t="shared" si="47"/>
        <v>291</v>
      </c>
      <c r="F147" s="41">
        <f t="shared" si="48"/>
        <v>285</v>
      </c>
      <c r="G147" s="41">
        <f t="shared" si="49"/>
        <v>279</v>
      </c>
      <c r="H147" s="41">
        <f t="shared" si="50"/>
        <v>270</v>
      </c>
      <c r="I147" s="41">
        <f t="shared" si="51"/>
        <v>264</v>
      </c>
      <c r="J147" s="41">
        <f t="shared" si="52"/>
        <v>255</v>
      </c>
    </row>
    <row r="148" spans="1:10" ht="25.5">
      <c r="A148" s="41" t="s">
        <v>244</v>
      </c>
      <c r="B148" s="41" t="s">
        <v>48</v>
      </c>
      <c r="C148" s="41" t="s">
        <v>232</v>
      </c>
      <c r="D148" s="41">
        <v>300</v>
      </c>
      <c r="E148" s="41">
        <f t="shared" si="47"/>
        <v>291</v>
      </c>
      <c r="F148" s="41">
        <f t="shared" si="48"/>
        <v>285</v>
      </c>
      <c r="G148" s="41">
        <f t="shared" si="49"/>
        <v>279</v>
      </c>
      <c r="H148" s="41">
        <f t="shared" si="50"/>
        <v>270</v>
      </c>
      <c r="I148" s="41">
        <f t="shared" si="51"/>
        <v>264</v>
      </c>
      <c r="J148" s="41">
        <f t="shared" si="52"/>
        <v>255</v>
      </c>
    </row>
    <row r="149" spans="1:10" ht="25.5">
      <c r="A149" s="41" t="s">
        <v>245</v>
      </c>
      <c r="B149" s="41" t="s">
        <v>48</v>
      </c>
      <c r="C149" s="41" t="s">
        <v>233</v>
      </c>
      <c r="D149" s="41">
        <v>300</v>
      </c>
      <c r="E149" s="41">
        <f t="shared" si="47"/>
        <v>291</v>
      </c>
      <c r="F149" s="41">
        <f t="shared" si="48"/>
        <v>285</v>
      </c>
      <c r="G149" s="41">
        <f t="shared" si="49"/>
        <v>279</v>
      </c>
      <c r="H149" s="41">
        <f t="shared" si="50"/>
        <v>270</v>
      </c>
      <c r="I149" s="41">
        <f t="shared" si="51"/>
        <v>264</v>
      </c>
      <c r="J149" s="41">
        <f t="shared" si="52"/>
        <v>255</v>
      </c>
    </row>
    <row r="150" spans="1:10" ht="25.5">
      <c r="A150" s="41" t="s">
        <v>246</v>
      </c>
      <c r="B150" s="41" t="s">
        <v>48</v>
      </c>
      <c r="C150" s="41" t="s">
        <v>234</v>
      </c>
      <c r="D150" s="41">
        <v>300</v>
      </c>
      <c r="E150" s="41">
        <f t="shared" si="47"/>
        <v>291</v>
      </c>
      <c r="F150" s="41">
        <f t="shared" si="48"/>
        <v>285</v>
      </c>
      <c r="G150" s="41">
        <f t="shared" si="49"/>
        <v>279</v>
      </c>
      <c r="H150" s="41">
        <f t="shared" si="50"/>
        <v>270</v>
      </c>
      <c r="I150" s="41">
        <f t="shared" si="51"/>
        <v>264</v>
      </c>
      <c r="J150" s="41">
        <f t="shared" si="52"/>
        <v>255</v>
      </c>
    </row>
    <row r="151" spans="1:10" ht="25.5">
      <c r="A151" s="41" t="s">
        <v>247</v>
      </c>
      <c r="B151" s="41" t="s">
        <v>48</v>
      </c>
      <c r="C151" s="41" t="s">
        <v>235</v>
      </c>
      <c r="D151" s="41">
        <v>300</v>
      </c>
      <c r="E151" s="41">
        <f t="shared" si="47"/>
        <v>291</v>
      </c>
      <c r="F151" s="41">
        <f t="shared" si="48"/>
        <v>285</v>
      </c>
      <c r="G151" s="41">
        <f t="shared" si="49"/>
        <v>279</v>
      </c>
      <c r="H151" s="41">
        <f t="shared" si="50"/>
        <v>270</v>
      </c>
      <c r="I151" s="41">
        <f t="shared" si="51"/>
        <v>264</v>
      </c>
      <c r="J151" s="41">
        <f t="shared" si="52"/>
        <v>255</v>
      </c>
    </row>
    <row r="152" spans="1:10" ht="25.5">
      <c r="A152" s="41" t="s">
        <v>248</v>
      </c>
      <c r="B152" s="41" t="s">
        <v>48</v>
      </c>
      <c r="C152" s="41" t="s">
        <v>236</v>
      </c>
      <c r="D152" s="41">
        <v>300</v>
      </c>
      <c r="E152" s="41">
        <f t="shared" si="47"/>
        <v>291</v>
      </c>
      <c r="F152" s="41">
        <f t="shared" si="48"/>
        <v>285</v>
      </c>
      <c r="G152" s="41">
        <f t="shared" si="49"/>
        <v>279</v>
      </c>
      <c r="H152" s="41">
        <f t="shared" si="50"/>
        <v>270</v>
      </c>
      <c r="I152" s="41">
        <f t="shared" si="51"/>
        <v>264</v>
      </c>
      <c r="J152" s="41">
        <f t="shared" si="52"/>
        <v>255</v>
      </c>
    </row>
    <row r="153" spans="1:10" ht="38.25">
      <c r="A153" s="41" t="s">
        <v>252</v>
      </c>
      <c r="B153" s="41" t="s">
        <v>48</v>
      </c>
      <c r="C153" s="41" t="s">
        <v>250</v>
      </c>
      <c r="D153" s="41">
        <v>430</v>
      </c>
      <c r="E153" s="41">
        <f t="shared" si="47"/>
        <v>417.09999999999997</v>
      </c>
      <c r="F153" s="41">
        <f t="shared" si="48"/>
        <v>408.5</v>
      </c>
      <c r="G153" s="41">
        <f t="shared" si="49"/>
        <v>399.90000000000003</v>
      </c>
      <c r="H153" s="41">
        <f t="shared" si="50"/>
        <v>387</v>
      </c>
      <c r="I153" s="41">
        <f t="shared" si="51"/>
        <v>378.4</v>
      </c>
      <c r="J153" s="41">
        <f t="shared" si="52"/>
        <v>365.5</v>
      </c>
    </row>
    <row r="154" spans="1:10" ht="38.25">
      <c r="A154" s="41" t="s">
        <v>249</v>
      </c>
      <c r="B154" s="41" t="s">
        <v>48</v>
      </c>
      <c r="C154" s="41" t="s">
        <v>251</v>
      </c>
      <c r="D154" s="41">
        <v>450</v>
      </c>
      <c r="E154" s="41">
        <f t="shared" si="47"/>
        <v>436.5</v>
      </c>
      <c r="F154" s="41">
        <f t="shared" si="48"/>
        <v>427.5</v>
      </c>
      <c r="G154" s="41">
        <f t="shared" si="49"/>
        <v>418.5</v>
      </c>
      <c r="H154" s="41">
        <f t="shared" si="50"/>
        <v>405</v>
      </c>
      <c r="I154" s="41">
        <f t="shared" si="51"/>
        <v>396</v>
      </c>
      <c r="J154" s="41">
        <f t="shared" si="52"/>
        <v>382.5</v>
      </c>
    </row>
    <row r="155" spans="1:10" ht="38.25">
      <c r="A155" s="41" t="s">
        <v>261</v>
      </c>
      <c r="B155" s="41" t="s">
        <v>48</v>
      </c>
      <c r="C155" s="41" t="s">
        <v>262</v>
      </c>
      <c r="D155" s="41">
        <v>59</v>
      </c>
      <c r="E155" s="41">
        <f t="shared" si="47"/>
        <v>57.23</v>
      </c>
      <c r="F155" s="41">
        <f t="shared" si="48"/>
        <v>56.05</v>
      </c>
      <c r="G155" s="41">
        <f t="shared" si="49"/>
        <v>54.870000000000005</v>
      </c>
      <c r="H155" s="41">
        <f t="shared" si="50"/>
        <v>53.1</v>
      </c>
      <c r="I155" s="41">
        <f t="shared" si="51"/>
        <v>51.92</v>
      </c>
      <c r="J155" s="41">
        <f t="shared" si="52"/>
        <v>50.15</v>
      </c>
    </row>
    <row r="156" spans="1:10" ht="38.25">
      <c r="A156" s="41" t="s">
        <v>269</v>
      </c>
      <c r="B156" s="8" t="s">
        <v>48</v>
      </c>
      <c r="C156" s="8" t="s">
        <v>262</v>
      </c>
      <c r="D156" s="8">
        <v>59</v>
      </c>
      <c r="E156" s="8">
        <f t="shared" si="47"/>
        <v>57.23</v>
      </c>
      <c r="F156" s="8">
        <f t="shared" si="48"/>
        <v>56.05</v>
      </c>
      <c r="G156" s="8">
        <f t="shared" si="49"/>
        <v>54.870000000000005</v>
      </c>
      <c r="H156" s="8">
        <f t="shared" si="50"/>
        <v>53.1</v>
      </c>
      <c r="I156" s="8">
        <f t="shared" si="51"/>
        <v>51.92</v>
      </c>
      <c r="J156" s="8">
        <f t="shared" si="52"/>
        <v>50.15</v>
      </c>
    </row>
    <row r="157" spans="1:10" ht="38.25">
      <c r="A157" s="41" t="s">
        <v>270</v>
      </c>
      <c r="B157" s="8" t="s">
        <v>48</v>
      </c>
      <c r="C157" s="8" t="s">
        <v>262</v>
      </c>
      <c r="D157" s="8">
        <v>59</v>
      </c>
      <c r="E157" s="8">
        <f t="shared" si="47"/>
        <v>57.23</v>
      </c>
      <c r="F157" s="8">
        <f t="shared" si="48"/>
        <v>56.05</v>
      </c>
      <c r="G157" s="8">
        <f t="shared" si="49"/>
        <v>54.870000000000005</v>
      </c>
      <c r="H157" s="8">
        <f t="shared" si="50"/>
        <v>53.1</v>
      </c>
      <c r="I157" s="8">
        <f t="shared" si="51"/>
        <v>51.92</v>
      </c>
      <c r="J157" s="8">
        <f t="shared" si="52"/>
        <v>50.15</v>
      </c>
    </row>
    <row r="158" spans="1:10" ht="25.5">
      <c r="A158" s="41" t="s">
        <v>271</v>
      </c>
      <c r="B158" s="8" t="s">
        <v>48</v>
      </c>
      <c r="C158" s="8" t="s">
        <v>262</v>
      </c>
      <c r="D158" s="8">
        <v>59</v>
      </c>
      <c r="E158" s="8">
        <f t="shared" si="47"/>
        <v>57.23</v>
      </c>
      <c r="F158" s="8">
        <f t="shared" si="48"/>
        <v>56.05</v>
      </c>
      <c r="G158" s="8">
        <f t="shared" si="49"/>
        <v>54.870000000000005</v>
      </c>
      <c r="H158" s="8">
        <f t="shared" si="50"/>
        <v>53.1</v>
      </c>
      <c r="I158" s="8">
        <f t="shared" si="51"/>
        <v>51.92</v>
      </c>
      <c r="J158" s="8">
        <f t="shared" si="52"/>
        <v>50.15</v>
      </c>
    </row>
    <row r="159" spans="1:10" ht="25.5">
      <c r="A159" s="41" t="s">
        <v>272</v>
      </c>
      <c r="B159" s="8" t="s">
        <v>48</v>
      </c>
      <c r="C159" s="8" t="s">
        <v>262</v>
      </c>
      <c r="D159" s="8">
        <v>59</v>
      </c>
      <c r="E159" s="8">
        <f t="shared" si="47"/>
        <v>57.23</v>
      </c>
      <c r="F159" s="8">
        <f t="shared" si="48"/>
        <v>56.05</v>
      </c>
      <c r="G159" s="8">
        <f t="shared" si="49"/>
        <v>54.870000000000005</v>
      </c>
      <c r="H159" s="8">
        <f t="shared" si="50"/>
        <v>53.1</v>
      </c>
      <c r="I159" s="8">
        <f t="shared" si="51"/>
        <v>51.92</v>
      </c>
      <c r="J159" s="8">
        <f t="shared" si="52"/>
        <v>50.15</v>
      </c>
    </row>
    <row r="160" spans="1:10" ht="25.5">
      <c r="A160" s="41" t="s">
        <v>273</v>
      </c>
      <c r="B160" s="8" t="s">
        <v>48</v>
      </c>
      <c r="C160" s="8" t="s">
        <v>262</v>
      </c>
      <c r="D160" s="8">
        <v>59</v>
      </c>
      <c r="E160" s="8">
        <f t="shared" si="47"/>
        <v>57.23</v>
      </c>
      <c r="F160" s="8">
        <f t="shared" si="48"/>
        <v>56.05</v>
      </c>
      <c r="G160" s="8">
        <f t="shared" si="49"/>
        <v>54.870000000000005</v>
      </c>
      <c r="H160" s="8">
        <f t="shared" si="50"/>
        <v>53.1</v>
      </c>
      <c r="I160" s="8">
        <f t="shared" si="51"/>
        <v>51.92</v>
      </c>
      <c r="J160" s="8">
        <f t="shared" si="52"/>
        <v>50.15</v>
      </c>
    </row>
    <row r="161" spans="1:10" ht="25.5">
      <c r="A161" s="41" t="s">
        <v>274</v>
      </c>
      <c r="B161" s="8" t="s">
        <v>48</v>
      </c>
      <c r="C161" s="8" t="s">
        <v>263</v>
      </c>
      <c r="D161" s="8">
        <v>490</v>
      </c>
      <c r="E161" s="8">
        <f t="shared" si="47"/>
        <v>475.3</v>
      </c>
      <c r="F161" s="8">
        <f t="shared" si="48"/>
        <v>465.5</v>
      </c>
      <c r="G161" s="8">
        <f t="shared" si="49"/>
        <v>455.70000000000005</v>
      </c>
      <c r="H161" s="8">
        <f t="shared" si="50"/>
        <v>441</v>
      </c>
      <c r="I161" s="8">
        <f t="shared" si="51"/>
        <v>431.2</v>
      </c>
      <c r="J161" s="8">
        <f t="shared" si="52"/>
        <v>416.5</v>
      </c>
    </row>
    <row r="162" spans="1:10" ht="25.5">
      <c r="A162" s="41" t="s">
        <v>275</v>
      </c>
      <c r="B162" s="8" t="s">
        <v>48</v>
      </c>
      <c r="C162" s="8" t="s">
        <v>264</v>
      </c>
      <c r="D162" s="8">
        <v>490</v>
      </c>
      <c r="E162" s="8">
        <f t="shared" si="47"/>
        <v>475.3</v>
      </c>
      <c r="F162" s="8">
        <f t="shared" si="48"/>
        <v>465.5</v>
      </c>
      <c r="G162" s="8">
        <f t="shared" si="49"/>
        <v>455.70000000000005</v>
      </c>
      <c r="H162" s="8">
        <f t="shared" si="50"/>
        <v>441</v>
      </c>
      <c r="I162" s="8">
        <f t="shared" si="51"/>
        <v>431.2</v>
      </c>
      <c r="J162" s="8">
        <f t="shared" si="52"/>
        <v>416.5</v>
      </c>
    </row>
    <row r="163" spans="1:10" ht="25.5">
      <c r="A163" s="41" t="s">
        <v>276</v>
      </c>
      <c r="B163" s="8" t="s">
        <v>48</v>
      </c>
      <c r="C163" s="8" t="s">
        <v>265</v>
      </c>
      <c r="D163" s="8">
        <v>490</v>
      </c>
      <c r="E163" s="8">
        <f t="shared" si="47"/>
        <v>475.3</v>
      </c>
      <c r="F163" s="8">
        <f t="shared" si="48"/>
        <v>465.5</v>
      </c>
      <c r="G163" s="8">
        <f t="shared" si="49"/>
        <v>455.70000000000005</v>
      </c>
      <c r="H163" s="8">
        <f t="shared" si="50"/>
        <v>441</v>
      </c>
      <c r="I163" s="8">
        <f t="shared" si="51"/>
        <v>431.2</v>
      </c>
      <c r="J163" s="8">
        <f t="shared" si="52"/>
        <v>416.5</v>
      </c>
    </row>
    <row r="164" spans="1:10" ht="25.5">
      <c r="A164" s="41" t="s">
        <v>277</v>
      </c>
      <c r="B164" s="8" t="s">
        <v>48</v>
      </c>
      <c r="C164" s="8" t="s">
        <v>266</v>
      </c>
      <c r="D164" s="8">
        <v>490</v>
      </c>
      <c r="E164" s="8">
        <f t="shared" si="47"/>
        <v>475.3</v>
      </c>
      <c r="F164" s="8">
        <f t="shared" si="48"/>
        <v>465.5</v>
      </c>
      <c r="G164" s="8">
        <f t="shared" si="49"/>
        <v>455.70000000000005</v>
      </c>
      <c r="H164" s="8">
        <f t="shared" si="50"/>
        <v>441</v>
      </c>
      <c r="I164" s="8">
        <f t="shared" si="51"/>
        <v>431.2</v>
      </c>
      <c r="J164" s="8">
        <f t="shared" si="52"/>
        <v>416.5</v>
      </c>
    </row>
    <row r="165" spans="1:10" ht="25.5">
      <c r="A165" s="41" t="s">
        <v>278</v>
      </c>
      <c r="B165" s="8" t="s">
        <v>48</v>
      </c>
      <c r="C165" s="8" t="s">
        <v>267</v>
      </c>
      <c r="D165" s="8">
        <v>490</v>
      </c>
      <c r="E165" s="8">
        <f t="shared" si="47"/>
        <v>475.3</v>
      </c>
      <c r="F165" s="8">
        <f t="shared" si="48"/>
        <v>465.5</v>
      </c>
      <c r="G165" s="8">
        <f t="shared" si="49"/>
        <v>455.70000000000005</v>
      </c>
      <c r="H165" s="8">
        <f t="shared" si="50"/>
        <v>441</v>
      </c>
      <c r="I165" s="8">
        <f t="shared" si="51"/>
        <v>431.2</v>
      </c>
      <c r="J165" s="8">
        <f t="shared" si="52"/>
        <v>416.5</v>
      </c>
    </row>
    <row r="166" spans="1:10" ht="25.5">
      <c r="A166" s="41" t="s">
        <v>279</v>
      </c>
      <c r="B166" s="8" t="s">
        <v>48</v>
      </c>
      <c r="C166" s="8" t="s">
        <v>268</v>
      </c>
      <c r="D166" s="8">
        <v>490</v>
      </c>
      <c r="E166" s="8">
        <f t="shared" si="47"/>
        <v>475.3</v>
      </c>
      <c r="F166" s="8">
        <f t="shared" si="48"/>
        <v>465.5</v>
      </c>
      <c r="G166" s="8">
        <f t="shared" si="49"/>
        <v>455.70000000000005</v>
      </c>
      <c r="H166" s="8">
        <f t="shared" si="50"/>
        <v>441</v>
      </c>
      <c r="I166" s="8">
        <f t="shared" si="51"/>
        <v>431.2</v>
      </c>
      <c r="J166" s="8">
        <f t="shared" si="52"/>
        <v>416.5</v>
      </c>
    </row>
    <row r="167" spans="1:10" ht="25.5">
      <c r="A167" s="41" t="s">
        <v>280</v>
      </c>
      <c r="B167" s="8" t="s">
        <v>48</v>
      </c>
      <c r="C167" s="8" t="s">
        <v>286</v>
      </c>
      <c r="D167" s="8">
        <v>480</v>
      </c>
      <c r="E167" s="8">
        <f t="shared" si="47"/>
        <v>465.59999999999997</v>
      </c>
      <c r="F167" s="8">
        <f t="shared" si="48"/>
        <v>456</v>
      </c>
      <c r="G167" s="8">
        <f t="shared" si="49"/>
        <v>446.40000000000003</v>
      </c>
      <c r="H167" s="8">
        <f t="shared" si="50"/>
        <v>432</v>
      </c>
      <c r="I167" s="8">
        <f t="shared" si="51"/>
        <v>422.4</v>
      </c>
      <c r="J167" s="8">
        <f t="shared" si="52"/>
        <v>408</v>
      </c>
    </row>
    <row r="168" spans="1:10" ht="25.5">
      <c r="A168" s="41" t="s">
        <v>281</v>
      </c>
      <c r="B168" s="8" t="s">
        <v>48</v>
      </c>
      <c r="C168" s="8" t="s">
        <v>287</v>
      </c>
      <c r="D168" s="8">
        <v>480</v>
      </c>
      <c r="E168" s="8">
        <f t="shared" si="47"/>
        <v>465.59999999999997</v>
      </c>
      <c r="F168" s="8">
        <f t="shared" si="48"/>
        <v>456</v>
      </c>
      <c r="G168" s="8">
        <f t="shared" si="49"/>
        <v>446.40000000000003</v>
      </c>
      <c r="H168" s="8">
        <f t="shared" si="50"/>
        <v>432</v>
      </c>
      <c r="I168" s="8">
        <f t="shared" si="51"/>
        <v>422.4</v>
      </c>
      <c r="J168" s="8">
        <f t="shared" si="52"/>
        <v>408</v>
      </c>
    </row>
    <row r="169" spans="1:10" ht="25.5">
      <c r="A169" s="41" t="s">
        <v>282</v>
      </c>
      <c r="B169" s="8" t="s">
        <v>48</v>
      </c>
      <c r="C169" s="8" t="s">
        <v>288</v>
      </c>
      <c r="D169" s="8">
        <v>480</v>
      </c>
      <c r="E169" s="8">
        <f t="shared" si="47"/>
        <v>465.59999999999997</v>
      </c>
      <c r="F169" s="8">
        <f t="shared" si="48"/>
        <v>456</v>
      </c>
      <c r="G169" s="8">
        <f t="shared" si="49"/>
        <v>446.40000000000003</v>
      </c>
      <c r="H169" s="8">
        <f t="shared" si="50"/>
        <v>432</v>
      </c>
      <c r="I169" s="8">
        <f t="shared" si="51"/>
        <v>422.4</v>
      </c>
      <c r="J169" s="8">
        <f t="shared" si="52"/>
        <v>408</v>
      </c>
    </row>
    <row r="170" spans="1:10" ht="25.5">
      <c r="A170" s="41" t="s">
        <v>283</v>
      </c>
      <c r="B170" s="41" t="s">
        <v>48</v>
      </c>
      <c r="C170" s="41" t="s">
        <v>289</v>
      </c>
      <c r="D170" s="41">
        <v>480</v>
      </c>
      <c r="E170" s="41">
        <f t="shared" si="47"/>
        <v>465.59999999999997</v>
      </c>
      <c r="F170" s="41">
        <f t="shared" si="48"/>
        <v>456</v>
      </c>
      <c r="G170" s="41">
        <f t="shared" si="49"/>
        <v>446.40000000000003</v>
      </c>
      <c r="H170" s="41">
        <f t="shared" si="50"/>
        <v>432</v>
      </c>
      <c r="I170" s="41">
        <f t="shared" si="51"/>
        <v>422.4</v>
      </c>
      <c r="J170" s="41">
        <f t="shared" si="52"/>
        <v>408</v>
      </c>
    </row>
    <row r="171" spans="1:10" ht="25.5">
      <c r="A171" s="41" t="s">
        <v>284</v>
      </c>
      <c r="B171" s="41" t="s">
        <v>48</v>
      </c>
      <c r="C171" s="41" t="s">
        <v>290</v>
      </c>
      <c r="D171" s="41">
        <v>480</v>
      </c>
      <c r="E171" s="41">
        <f t="shared" si="47"/>
        <v>465.59999999999997</v>
      </c>
      <c r="F171" s="41">
        <f t="shared" si="48"/>
        <v>456</v>
      </c>
      <c r="G171" s="41">
        <f t="shared" si="49"/>
        <v>446.40000000000003</v>
      </c>
      <c r="H171" s="41">
        <f t="shared" si="50"/>
        <v>432</v>
      </c>
      <c r="I171" s="41">
        <f t="shared" si="51"/>
        <v>422.4</v>
      </c>
      <c r="J171" s="41">
        <f t="shared" si="52"/>
        <v>408</v>
      </c>
    </row>
    <row r="172" spans="1:10" ht="25.5">
      <c r="A172" s="41" t="s">
        <v>285</v>
      </c>
      <c r="B172" s="41" t="s">
        <v>48</v>
      </c>
      <c r="C172" s="41" t="s">
        <v>291</v>
      </c>
      <c r="D172" s="41">
        <v>480</v>
      </c>
      <c r="E172" s="41">
        <f t="shared" si="47"/>
        <v>465.59999999999997</v>
      </c>
      <c r="F172" s="41">
        <f t="shared" si="48"/>
        <v>456</v>
      </c>
      <c r="G172" s="41">
        <f t="shared" si="49"/>
        <v>446.40000000000003</v>
      </c>
      <c r="H172" s="41">
        <f t="shared" si="50"/>
        <v>432</v>
      </c>
      <c r="I172" s="41">
        <f t="shared" si="51"/>
        <v>422.4</v>
      </c>
      <c r="J172" s="41">
        <f t="shared" si="52"/>
        <v>408</v>
      </c>
    </row>
    <row r="173" spans="1:10" ht="33" customHeight="1">
      <c r="A173" s="46" t="s">
        <v>363</v>
      </c>
      <c r="B173" s="45"/>
      <c r="C173" s="45"/>
      <c r="D173" s="45"/>
      <c r="E173" s="45"/>
      <c r="F173" s="45"/>
      <c r="G173" s="45"/>
      <c r="H173" s="45"/>
      <c r="I173" s="45"/>
      <c r="J173" s="45"/>
    </row>
    <row r="174" spans="1:10" ht="25.5">
      <c r="A174" s="41" t="s">
        <v>292</v>
      </c>
      <c r="B174" s="41" t="s">
        <v>360</v>
      </c>
      <c r="C174" s="41" t="s">
        <v>293</v>
      </c>
      <c r="D174" s="41">
        <v>210</v>
      </c>
      <c r="E174" s="41">
        <f t="shared" si="47"/>
        <v>203.7</v>
      </c>
      <c r="F174" s="41">
        <f t="shared" si="48"/>
        <v>199.5</v>
      </c>
      <c r="G174" s="41">
        <f t="shared" si="49"/>
        <v>195.3</v>
      </c>
      <c r="H174" s="41">
        <f t="shared" si="50"/>
        <v>189</v>
      </c>
      <c r="I174" s="41">
        <f t="shared" si="51"/>
        <v>184.8</v>
      </c>
      <c r="J174" s="41">
        <f t="shared" si="52"/>
        <v>178.5</v>
      </c>
    </row>
    <row r="175" spans="1:10" ht="25.5">
      <c r="A175" s="41" t="s">
        <v>304</v>
      </c>
      <c r="B175" s="41" t="s">
        <v>360</v>
      </c>
      <c r="C175" s="41" t="s">
        <v>294</v>
      </c>
      <c r="D175" s="41">
        <v>210</v>
      </c>
      <c r="E175" s="41">
        <f t="shared" si="47"/>
        <v>203.7</v>
      </c>
      <c r="F175" s="41">
        <f t="shared" si="48"/>
        <v>199.5</v>
      </c>
      <c r="G175" s="41">
        <f t="shared" si="49"/>
        <v>195.3</v>
      </c>
      <c r="H175" s="41">
        <f t="shared" si="50"/>
        <v>189</v>
      </c>
      <c r="I175" s="41">
        <f t="shared" si="51"/>
        <v>184.8</v>
      </c>
      <c r="J175" s="41">
        <f t="shared" si="52"/>
        <v>178.5</v>
      </c>
    </row>
    <row r="176" spans="1:10" ht="25.5">
      <c r="A176" s="41" t="s">
        <v>305</v>
      </c>
      <c r="B176" s="41" t="s">
        <v>360</v>
      </c>
      <c r="C176" s="41" t="s">
        <v>295</v>
      </c>
      <c r="D176" s="41">
        <v>210</v>
      </c>
      <c r="E176" s="41">
        <f t="shared" si="47"/>
        <v>203.7</v>
      </c>
      <c r="F176" s="41">
        <f t="shared" si="48"/>
        <v>199.5</v>
      </c>
      <c r="G176" s="41">
        <f t="shared" si="49"/>
        <v>195.3</v>
      </c>
      <c r="H176" s="41">
        <f t="shared" si="50"/>
        <v>189</v>
      </c>
      <c r="I176" s="41">
        <f t="shared" si="51"/>
        <v>184.8</v>
      </c>
      <c r="J176" s="41">
        <f t="shared" si="52"/>
        <v>178.5</v>
      </c>
    </row>
    <row r="177" spans="1:10" ht="25.5">
      <c r="A177" s="41" t="s">
        <v>306</v>
      </c>
      <c r="B177" s="41" t="s">
        <v>360</v>
      </c>
      <c r="C177" s="41" t="s">
        <v>296</v>
      </c>
      <c r="D177" s="41">
        <v>210</v>
      </c>
      <c r="E177" s="41">
        <f t="shared" si="47"/>
        <v>203.7</v>
      </c>
      <c r="F177" s="41">
        <f t="shared" si="48"/>
        <v>199.5</v>
      </c>
      <c r="G177" s="41">
        <f t="shared" si="49"/>
        <v>195.3</v>
      </c>
      <c r="H177" s="41">
        <f t="shared" si="50"/>
        <v>189</v>
      </c>
      <c r="I177" s="41">
        <f t="shared" si="51"/>
        <v>184.8</v>
      </c>
      <c r="J177" s="41">
        <f t="shared" si="52"/>
        <v>178.5</v>
      </c>
    </row>
    <row r="178" spans="1:10" ht="25.5">
      <c r="A178" s="41" t="s">
        <v>307</v>
      </c>
      <c r="B178" s="41" t="s">
        <v>360</v>
      </c>
      <c r="C178" s="41" t="s">
        <v>297</v>
      </c>
      <c r="D178" s="41">
        <v>210</v>
      </c>
      <c r="E178" s="41">
        <f t="shared" si="47"/>
        <v>203.7</v>
      </c>
      <c r="F178" s="41">
        <f t="shared" si="48"/>
        <v>199.5</v>
      </c>
      <c r="G178" s="41">
        <f t="shared" si="49"/>
        <v>195.3</v>
      </c>
      <c r="H178" s="41">
        <f t="shared" si="50"/>
        <v>189</v>
      </c>
      <c r="I178" s="41">
        <f t="shared" si="51"/>
        <v>184.8</v>
      </c>
      <c r="J178" s="41">
        <f t="shared" si="52"/>
        <v>178.5</v>
      </c>
    </row>
    <row r="179" spans="1:10" ht="25.5">
      <c r="A179" s="41" t="s">
        <v>308</v>
      </c>
      <c r="B179" s="41" t="s">
        <v>360</v>
      </c>
      <c r="C179" s="41" t="s">
        <v>298</v>
      </c>
      <c r="D179" s="41">
        <v>210</v>
      </c>
      <c r="E179" s="41">
        <f t="shared" si="47"/>
        <v>203.7</v>
      </c>
      <c r="F179" s="41">
        <f t="shared" si="48"/>
        <v>199.5</v>
      </c>
      <c r="G179" s="41">
        <f t="shared" si="49"/>
        <v>195.3</v>
      </c>
      <c r="H179" s="41">
        <f t="shared" si="50"/>
        <v>189</v>
      </c>
      <c r="I179" s="41">
        <f t="shared" si="51"/>
        <v>184.8</v>
      </c>
      <c r="J179" s="41">
        <f t="shared" si="52"/>
        <v>178.5</v>
      </c>
    </row>
    <row r="180" spans="1:10" ht="25.5">
      <c r="A180" s="41" t="s">
        <v>309</v>
      </c>
      <c r="B180" s="41" t="s">
        <v>360</v>
      </c>
      <c r="C180" s="41" t="s">
        <v>299</v>
      </c>
      <c r="D180" s="41">
        <v>255</v>
      </c>
      <c r="E180" s="41">
        <f t="shared" si="47"/>
        <v>247.35</v>
      </c>
      <c r="F180" s="41">
        <f t="shared" si="48"/>
        <v>242.25</v>
      </c>
      <c r="G180" s="41">
        <f t="shared" si="49"/>
        <v>237.15</v>
      </c>
      <c r="H180" s="41">
        <f t="shared" si="50"/>
        <v>229.5</v>
      </c>
      <c r="I180" s="41">
        <f t="shared" si="51"/>
        <v>224.4</v>
      </c>
      <c r="J180" s="41">
        <f t="shared" si="52"/>
        <v>216.75</v>
      </c>
    </row>
    <row r="181" spans="1:10" ht="25.5">
      <c r="A181" s="41" t="s">
        <v>310</v>
      </c>
      <c r="B181" s="41" t="s">
        <v>360</v>
      </c>
      <c r="C181" s="41" t="s">
        <v>300</v>
      </c>
      <c r="D181" s="41">
        <v>255</v>
      </c>
      <c r="E181" s="41">
        <f t="shared" si="47"/>
        <v>247.35</v>
      </c>
      <c r="F181" s="41">
        <f t="shared" si="48"/>
        <v>242.25</v>
      </c>
      <c r="G181" s="41">
        <f t="shared" si="49"/>
        <v>237.15</v>
      </c>
      <c r="H181" s="41">
        <f t="shared" si="50"/>
        <v>229.5</v>
      </c>
      <c r="I181" s="41">
        <f t="shared" si="51"/>
        <v>224.4</v>
      </c>
      <c r="J181" s="41">
        <f t="shared" si="52"/>
        <v>216.75</v>
      </c>
    </row>
    <row r="182" spans="1:10" ht="25.5">
      <c r="A182" s="41" t="s">
        <v>311</v>
      </c>
      <c r="B182" s="41" t="s">
        <v>360</v>
      </c>
      <c r="C182" s="41" t="s">
        <v>301</v>
      </c>
      <c r="D182" s="41">
        <v>255</v>
      </c>
      <c r="E182" s="41">
        <f t="shared" si="47"/>
        <v>247.35</v>
      </c>
      <c r="F182" s="41">
        <f t="shared" si="48"/>
        <v>242.25</v>
      </c>
      <c r="G182" s="41">
        <f t="shared" si="49"/>
        <v>237.15</v>
      </c>
      <c r="H182" s="41">
        <f t="shared" si="50"/>
        <v>229.5</v>
      </c>
      <c r="I182" s="41">
        <f t="shared" si="51"/>
        <v>224.4</v>
      </c>
      <c r="J182" s="41">
        <f t="shared" si="52"/>
        <v>216.75</v>
      </c>
    </row>
    <row r="183" spans="1:10" ht="25.5">
      <c r="A183" s="41" t="s">
        <v>312</v>
      </c>
      <c r="B183" s="41" t="s">
        <v>360</v>
      </c>
      <c r="C183" s="41" t="s">
        <v>302</v>
      </c>
      <c r="D183" s="41">
        <v>255</v>
      </c>
      <c r="E183" s="41">
        <f t="shared" si="47"/>
        <v>247.35</v>
      </c>
      <c r="F183" s="41">
        <f t="shared" si="48"/>
        <v>242.25</v>
      </c>
      <c r="G183" s="41">
        <f t="shared" si="49"/>
        <v>237.15</v>
      </c>
      <c r="H183" s="41">
        <f t="shared" si="50"/>
        <v>229.5</v>
      </c>
      <c r="I183" s="41">
        <f t="shared" si="51"/>
        <v>224.4</v>
      </c>
      <c r="J183" s="41">
        <f t="shared" si="52"/>
        <v>216.75</v>
      </c>
    </row>
    <row r="184" spans="1:10" ht="25.5">
      <c r="A184" s="41" t="s">
        <v>313</v>
      </c>
      <c r="B184" s="41" t="s">
        <v>360</v>
      </c>
      <c r="C184" s="41" t="s">
        <v>303</v>
      </c>
      <c r="D184" s="41">
        <v>255</v>
      </c>
      <c r="E184" s="41">
        <f t="shared" si="47"/>
        <v>247.35</v>
      </c>
      <c r="F184" s="41">
        <f t="shared" si="48"/>
        <v>242.25</v>
      </c>
      <c r="G184" s="41">
        <f t="shared" si="49"/>
        <v>237.15</v>
      </c>
      <c r="H184" s="41">
        <f t="shared" si="50"/>
        <v>229.5</v>
      </c>
      <c r="I184" s="41">
        <f t="shared" si="51"/>
        <v>224.4</v>
      </c>
      <c r="J184" s="41">
        <f t="shared" si="52"/>
        <v>216.75</v>
      </c>
    </row>
    <row r="185" spans="1:10" ht="25.5">
      <c r="A185" s="41" t="s">
        <v>314</v>
      </c>
      <c r="B185" s="41" t="s">
        <v>360</v>
      </c>
      <c r="C185" s="41" t="s">
        <v>324</v>
      </c>
      <c r="D185" s="41">
        <v>190</v>
      </c>
      <c r="E185" s="41">
        <f t="shared" si="47"/>
        <v>184.29999999999998</v>
      </c>
      <c r="F185" s="41">
        <f t="shared" si="48"/>
        <v>180.5</v>
      </c>
      <c r="G185" s="41">
        <f t="shared" si="49"/>
        <v>176.70000000000002</v>
      </c>
      <c r="H185" s="41">
        <f t="shared" si="50"/>
        <v>171</v>
      </c>
      <c r="I185" s="41">
        <f t="shared" si="51"/>
        <v>167.2</v>
      </c>
      <c r="J185" s="41">
        <f t="shared" si="52"/>
        <v>161.5</v>
      </c>
    </row>
    <row r="186" spans="1:10" ht="25.5">
      <c r="A186" s="41" t="s">
        <v>315</v>
      </c>
      <c r="B186" s="41" t="s">
        <v>360</v>
      </c>
      <c r="C186" s="41" t="s">
        <v>325</v>
      </c>
      <c r="D186" s="41">
        <v>190</v>
      </c>
      <c r="E186" s="41">
        <f t="shared" si="47"/>
        <v>184.29999999999998</v>
      </c>
      <c r="F186" s="41">
        <f t="shared" si="48"/>
        <v>180.5</v>
      </c>
      <c r="G186" s="41">
        <f t="shared" si="49"/>
        <v>176.70000000000002</v>
      </c>
      <c r="H186" s="41">
        <f t="shared" si="50"/>
        <v>171</v>
      </c>
      <c r="I186" s="41">
        <f t="shared" si="51"/>
        <v>167.2</v>
      </c>
      <c r="J186" s="41">
        <f t="shared" si="52"/>
        <v>161.5</v>
      </c>
    </row>
    <row r="187" spans="1:10" ht="25.5">
      <c r="A187" s="41" t="s">
        <v>316</v>
      </c>
      <c r="B187" s="41" t="s">
        <v>360</v>
      </c>
      <c r="C187" s="41" t="s">
        <v>326</v>
      </c>
      <c r="D187" s="41">
        <v>190</v>
      </c>
      <c r="E187" s="41">
        <f t="shared" si="47"/>
        <v>184.29999999999998</v>
      </c>
      <c r="F187" s="41">
        <f t="shared" si="48"/>
        <v>180.5</v>
      </c>
      <c r="G187" s="41">
        <f t="shared" si="49"/>
        <v>176.70000000000002</v>
      </c>
      <c r="H187" s="41">
        <f t="shared" si="50"/>
        <v>171</v>
      </c>
      <c r="I187" s="41">
        <f t="shared" si="51"/>
        <v>167.2</v>
      </c>
      <c r="J187" s="41">
        <f t="shared" si="52"/>
        <v>161.5</v>
      </c>
    </row>
    <row r="188" spans="1:10" ht="25.5">
      <c r="A188" s="41" t="s">
        <v>317</v>
      </c>
      <c r="B188" s="41" t="s">
        <v>360</v>
      </c>
      <c r="C188" s="41" t="s">
        <v>327</v>
      </c>
      <c r="D188" s="41">
        <v>190</v>
      </c>
      <c r="E188" s="41">
        <f t="shared" si="47"/>
        <v>184.29999999999998</v>
      </c>
      <c r="F188" s="41">
        <f t="shared" si="48"/>
        <v>180.5</v>
      </c>
      <c r="G188" s="41">
        <f t="shared" si="49"/>
        <v>176.70000000000002</v>
      </c>
      <c r="H188" s="41">
        <f t="shared" si="50"/>
        <v>171</v>
      </c>
      <c r="I188" s="41">
        <f t="shared" si="51"/>
        <v>167.2</v>
      </c>
      <c r="J188" s="41">
        <f t="shared" si="52"/>
        <v>161.5</v>
      </c>
    </row>
    <row r="189" spans="1:10" ht="25.5">
      <c r="A189" s="41" t="s">
        <v>318</v>
      </c>
      <c r="B189" s="41" t="s">
        <v>360</v>
      </c>
      <c r="C189" s="41" t="s">
        <v>328</v>
      </c>
      <c r="D189" s="41">
        <v>190</v>
      </c>
      <c r="E189" s="41">
        <f t="shared" si="47"/>
        <v>184.29999999999998</v>
      </c>
      <c r="F189" s="41">
        <f t="shared" si="48"/>
        <v>180.5</v>
      </c>
      <c r="G189" s="41">
        <f t="shared" si="49"/>
        <v>176.70000000000002</v>
      </c>
      <c r="H189" s="41">
        <f t="shared" si="50"/>
        <v>171</v>
      </c>
      <c r="I189" s="41">
        <f t="shared" si="51"/>
        <v>167.2</v>
      </c>
      <c r="J189" s="41">
        <f t="shared" si="52"/>
        <v>161.5</v>
      </c>
    </row>
    <row r="190" spans="1:10" ht="25.5">
      <c r="A190" s="41" t="s">
        <v>319</v>
      </c>
      <c r="B190" s="41" t="s">
        <v>360</v>
      </c>
      <c r="C190" s="41" t="s">
        <v>329</v>
      </c>
      <c r="D190" s="41">
        <v>190</v>
      </c>
      <c r="E190" s="41">
        <f t="shared" si="47"/>
        <v>184.29999999999998</v>
      </c>
      <c r="F190" s="41">
        <f t="shared" si="48"/>
        <v>180.5</v>
      </c>
      <c r="G190" s="41">
        <f t="shared" si="49"/>
        <v>176.70000000000002</v>
      </c>
      <c r="H190" s="41">
        <f t="shared" si="50"/>
        <v>171</v>
      </c>
      <c r="I190" s="41">
        <f t="shared" si="51"/>
        <v>167.2</v>
      </c>
      <c r="J190" s="41">
        <f t="shared" si="52"/>
        <v>161.5</v>
      </c>
    </row>
    <row r="191" spans="1:10" ht="25.5">
      <c r="A191" s="41" t="s">
        <v>320</v>
      </c>
      <c r="B191" s="41" t="s">
        <v>360</v>
      </c>
      <c r="C191" s="41" t="s">
        <v>330</v>
      </c>
      <c r="D191" s="41">
        <v>225</v>
      </c>
      <c r="E191" s="41">
        <f t="shared" si="47"/>
        <v>218.25</v>
      </c>
      <c r="F191" s="41">
        <f t="shared" si="48"/>
        <v>213.75</v>
      </c>
      <c r="G191" s="41">
        <f t="shared" si="49"/>
        <v>209.25</v>
      </c>
      <c r="H191" s="41">
        <f t="shared" si="50"/>
        <v>202.5</v>
      </c>
      <c r="I191" s="41">
        <f t="shared" si="51"/>
        <v>198</v>
      </c>
      <c r="J191" s="41">
        <f t="shared" si="52"/>
        <v>191.25</v>
      </c>
    </row>
    <row r="192" spans="1:10" ht="25.5">
      <c r="A192" s="41" t="s">
        <v>321</v>
      </c>
      <c r="B192" s="41" t="s">
        <v>360</v>
      </c>
      <c r="C192" s="41" t="s">
        <v>331</v>
      </c>
      <c r="D192" s="41">
        <v>225</v>
      </c>
      <c r="E192" s="41">
        <f t="shared" si="47"/>
        <v>218.25</v>
      </c>
      <c r="F192" s="41">
        <f t="shared" si="48"/>
        <v>213.75</v>
      </c>
      <c r="G192" s="41">
        <f t="shared" si="49"/>
        <v>209.25</v>
      </c>
      <c r="H192" s="41">
        <f t="shared" si="50"/>
        <v>202.5</v>
      </c>
      <c r="I192" s="41">
        <f t="shared" si="51"/>
        <v>198</v>
      </c>
      <c r="J192" s="41">
        <f t="shared" si="52"/>
        <v>191.25</v>
      </c>
    </row>
    <row r="193" spans="1:10" ht="25.5">
      <c r="A193" s="41" t="s">
        <v>322</v>
      </c>
      <c r="B193" s="41" t="s">
        <v>360</v>
      </c>
      <c r="C193" s="41" t="s">
        <v>332</v>
      </c>
      <c r="D193" s="41">
        <v>225</v>
      </c>
      <c r="E193" s="41">
        <f t="shared" si="47"/>
        <v>218.25</v>
      </c>
      <c r="F193" s="41">
        <f t="shared" si="48"/>
        <v>213.75</v>
      </c>
      <c r="G193" s="41">
        <f t="shared" si="49"/>
        <v>209.25</v>
      </c>
      <c r="H193" s="41">
        <f t="shared" si="50"/>
        <v>202.5</v>
      </c>
      <c r="I193" s="41">
        <f t="shared" si="51"/>
        <v>198</v>
      </c>
      <c r="J193" s="41">
        <f t="shared" si="52"/>
        <v>191.25</v>
      </c>
    </row>
    <row r="194" spans="1:10" ht="25.5">
      <c r="A194" s="41" t="s">
        <v>323</v>
      </c>
      <c r="B194" s="41" t="s">
        <v>360</v>
      </c>
      <c r="C194" s="41" t="s">
        <v>333</v>
      </c>
      <c r="D194" s="41">
        <v>225</v>
      </c>
      <c r="E194" s="41">
        <f t="shared" si="47"/>
        <v>218.25</v>
      </c>
      <c r="F194" s="41">
        <f t="shared" si="48"/>
        <v>213.75</v>
      </c>
      <c r="G194" s="41">
        <f t="shared" si="49"/>
        <v>209.25</v>
      </c>
      <c r="H194" s="41">
        <f t="shared" si="50"/>
        <v>202.5</v>
      </c>
      <c r="I194" s="41">
        <f t="shared" si="51"/>
        <v>198</v>
      </c>
      <c r="J194" s="41">
        <f t="shared" si="52"/>
        <v>191.25</v>
      </c>
    </row>
    <row r="195" spans="1:10" ht="25.5">
      <c r="A195" s="41" t="s">
        <v>335</v>
      </c>
      <c r="B195" s="41" t="s">
        <v>360</v>
      </c>
      <c r="C195" s="41" t="s">
        <v>334</v>
      </c>
      <c r="D195" s="41">
        <v>225</v>
      </c>
      <c r="E195" s="41">
        <f t="shared" si="47"/>
        <v>218.25</v>
      </c>
      <c r="F195" s="41">
        <f t="shared" si="48"/>
        <v>213.75</v>
      </c>
      <c r="G195" s="41">
        <f t="shared" si="49"/>
        <v>209.25</v>
      </c>
      <c r="H195" s="41">
        <f t="shared" si="50"/>
        <v>202.5</v>
      </c>
      <c r="I195" s="41">
        <f t="shared" si="51"/>
        <v>198</v>
      </c>
      <c r="J195" s="41">
        <f t="shared" si="52"/>
        <v>191.25</v>
      </c>
    </row>
  </sheetData>
  <sheetProtection/>
  <mergeCells count="2">
    <mergeCell ref="B6:J6"/>
    <mergeCell ref="A5:J5"/>
  </mergeCells>
  <hyperlinks>
    <hyperlink ref="A3" r:id="rId1" display="elena-bars-novo4@yandex.ru"/>
    <hyperlink ref="A4" r:id="rId2" display="www.tdbars.com"/>
  </hyperlinks>
  <printOptions/>
  <pageMargins left="0.75" right="0.75" top="1" bottom="1" header="0.5" footer="0.5"/>
  <pageSetup orientation="landscape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Екатерина</cp:lastModifiedBy>
  <cp:lastPrinted>2015-03-19T10:10:56Z</cp:lastPrinted>
  <dcterms:created xsi:type="dcterms:W3CDTF">2014-09-10T11:29:35Z</dcterms:created>
  <dcterms:modified xsi:type="dcterms:W3CDTF">2015-03-24T03:29:45Z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