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5" windowWidth="19980" windowHeight="75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55" i="1"/>
  <c r="G54"/>
  <c r="F54"/>
  <c r="E54"/>
  <c r="D54"/>
  <c r="H54" s="1"/>
  <c r="G53"/>
  <c r="F53"/>
  <c r="E53"/>
  <c r="D53"/>
  <c r="H53" s="1"/>
  <c r="G51"/>
  <c r="F51"/>
  <c r="E51"/>
  <c r="D51"/>
  <c r="H51" s="1"/>
  <c r="G50"/>
  <c r="F50"/>
  <c r="E50"/>
  <c r="D50"/>
  <c r="H50" s="1"/>
  <c r="G49"/>
  <c r="F49"/>
  <c r="E49"/>
  <c r="D49"/>
  <c r="H49" s="1"/>
  <c r="G48"/>
  <c r="F48"/>
  <c r="E48"/>
  <c r="D48"/>
  <c r="H48" s="1"/>
  <c r="G46"/>
  <c r="F46"/>
  <c r="E46"/>
  <c r="D46"/>
  <c r="H46" s="1"/>
  <c r="G45"/>
  <c r="F45"/>
  <c r="E45"/>
  <c r="D45"/>
  <c r="H45" s="1"/>
  <c r="G44"/>
  <c r="F44"/>
  <c r="E44"/>
  <c r="D44"/>
  <c r="H44" s="1"/>
  <c r="G43"/>
  <c r="F43"/>
  <c r="E43"/>
  <c r="D43"/>
  <c r="H43" s="1"/>
  <c r="G47"/>
  <c r="F47"/>
  <c r="E47"/>
  <c r="D47"/>
  <c r="H47" s="1"/>
  <c r="G42"/>
  <c r="F42"/>
  <c r="E42"/>
  <c r="D42"/>
  <c r="H42" s="1"/>
  <c r="G41"/>
  <c r="F41"/>
  <c r="E41"/>
  <c r="D41"/>
  <c r="H41" s="1"/>
  <c r="G40"/>
  <c r="F40"/>
  <c r="E40"/>
  <c r="D40"/>
  <c r="H40" s="1"/>
  <c r="H39"/>
  <c r="G39"/>
  <c r="F39"/>
  <c r="E39"/>
  <c r="G38"/>
  <c r="F38"/>
  <c r="E38"/>
  <c r="D38"/>
  <c r="H38" s="1"/>
  <c r="G37"/>
  <c r="F37"/>
  <c r="E37"/>
  <c r="D37"/>
  <c r="H37" s="1"/>
  <c r="H36"/>
  <c r="G36"/>
  <c r="F36"/>
  <c r="E36"/>
  <c r="D35"/>
  <c r="H35" s="1"/>
  <c r="D34"/>
  <c r="H34" s="1"/>
  <c r="H57"/>
  <c r="H56"/>
  <c r="H55"/>
  <c r="H52"/>
  <c r="H33"/>
  <c r="G62"/>
  <c r="G61"/>
  <c r="G60"/>
  <c r="G59"/>
  <c r="G58"/>
  <c r="G57"/>
  <c r="G56"/>
  <c r="G55"/>
  <c r="G52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E56"/>
  <c r="E55"/>
  <c r="E52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D32"/>
  <c r="H32" s="1"/>
  <c r="D31"/>
  <c r="H31" s="1"/>
  <c r="D30"/>
  <c r="H30" s="1"/>
  <c r="D29"/>
  <c r="H29" s="1"/>
  <c r="D28"/>
  <c r="H28" s="1"/>
  <c r="D27"/>
  <c r="H27" s="1"/>
  <c r="D26"/>
  <c r="H26" s="1"/>
  <c r="D25"/>
  <c r="H25" s="1"/>
  <c r="D24"/>
  <c r="H24" s="1"/>
  <c r="D23"/>
  <c r="H23" s="1"/>
  <c r="D22"/>
  <c r="H22" s="1"/>
  <c r="D21"/>
  <c r="H21" s="1"/>
  <c r="D20"/>
  <c r="H20" s="1"/>
  <c r="D19"/>
  <c r="H19" s="1"/>
  <c r="D18"/>
  <c r="H18" s="1"/>
  <c r="D17"/>
  <c r="H17" s="1"/>
  <c r="D16"/>
  <c r="H16" s="1"/>
  <c r="D15"/>
  <c r="H15" s="1"/>
  <c r="D14"/>
  <c r="H14" s="1"/>
  <c r="D13"/>
  <c r="H13" s="1"/>
  <c r="D12"/>
  <c r="H12" s="1"/>
  <c r="D11"/>
  <c r="H11" s="1"/>
  <c r="D10"/>
  <c r="H10" s="1"/>
  <c r="D9"/>
  <c r="H9" s="1"/>
  <c r="D8"/>
  <c r="H8" s="1"/>
  <c r="D7"/>
  <c r="H7" s="1"/>
  <c r="D6"/>
  <c r="H6" s="1"/>
  <c r="D5"/>
  <c r="H5" s="1"/>
  <c r="D4"/>
  <c r="H4" s="1"/>
  <c r="F4"/>
  <c r="F22"/>
  <c r="F21"/>
  <c r="F20"/>
  <c r="F19"/>
  <c r="F18"/>
  <c r="F17"/>
  <c r="F16"/>
  <c r="F15"/>
  <c r="F14"/>
  <c r="F13"/>
  <c r="F32"/>
  <c r="F31"/>
  <c r="F30"/>
  <c r="F29"/>
  <c r="F28"/>
  <c r="F27"/>
  <c r="F26"/>
  <c r="F25"/>
  <c r="F24"/>
  <c r="F23"/>
  <c r="F10"/>
  <c r="F9"/>
  <c r="F8"/>
  <c r="F7"/>
  <c r="F6"/>
  <c r="F5"/>
  <c r="F68"/>
  <c r="F67"/>
  <c r="F66"/>
  <c r="F65"/>
  <c r="F64"/>
  <c r="F63"/>
  <c r="F62"/>
  <c r="F61"/>
  <c r="F60"/>
  <c r="F59"/>
  <c r="F58"/>
  <c r="F57"/>
  <c r="F56"/>
  <c r="F55"/>
  <c r="F52"/>
  <c r="F35"/>
  <c r="F34"/>
  <c r="F33"/>
</calcChain>
</file>

<file path=xl/sharedStrings.xml><?xml version="1.0" encoding="utf-8"?>
<sst xmlns="http://schemas.openxmlformats.org/spreadsheetml/2006/main" count="62" uniqueCount="62">
  <si>
    <t>Наименование изделия</t>
  </si>
  <si>
    <t>Вес в гр</t>
  </si>
  <si>
    <t>КПБ 1,5</t>
  </si>
  <si>
    <t>КПБ 2</t>
  </si>
  <si>
    <t>КПБ Евро 200*220</t>
  </si>
  <si>
    <t>КПБ Семья</t>
  </si>
  <si>
    <t>Бязь пл. 125, ширина ткани 220</t>
  </si>
  <si>
    <t>КПБ 2 с европростыней</t>
  </si>
  <si>
    <t>КПБ Евро 240*220</t>
  </si>
  <si>
    <t>Стеганное верблюжье одеяло зимнее</t>
  </si>
  <si>
    <t>172*205 см</t>
  </si>
  <si>
    <t>142*205 см</t>
  </si>
  <si>
    <t>200*220 см</t>
  </si>
  <si>
    <t>220*240 см</t>
  </si>
  <si>
    <t>Прайс-лист ИМ "ТЕКСИЛЕНА"</t>
  </si>
  <si>
    <t>Одеяло бамбуковое волокно в сатине 300 г/м2</t>
  </si>
  <si>
    <t>Одеяло стеганное бамбуковое 1,5 143*205 см</t>
  </si>
  <si>
    <t>Одеяло стеганное бамбуковое 2 172*205 см</t>
  </si>
  <si>
    <t>Одеяло стеганное бамбуковое Евро 200*220</t>
  </si>
  <si>
    <t>Одеяло стеганное бамбуковое Евро 220*240</t>
  </si>
  <si>
    <t>СП</t>
  </si>
  <si>
    <t>КПБ Малыш в детскую кроватку</t>
  </si>
  <si>
    <t>Постельное белье в разбивку</t>
  </si>
  <si>
    <t>Наволочка 60*60</t>
  </si>
  <si>
    <t>Наволочка 50*70</t>
  </si>
  <si>
    <t>Наволочка 70*70</t>
  </si>
  <si>
    <t>Простыня натяжная 90*200*20 см,</t>
  </si>
  <si>
    <t>Простыня натяжная 120*200*20 см,</t>
  </si>
  <si>
    <t>Простыня натяжная 140*200*20 см,</t>
  </si>
  <si>
    <t>Простыня натяжная 160*200*20 см,</t>
  </si>
  <si>
    <t>Простыня натяжная 180*200*20 см,</t>
  </si>
  <si>
    <t>Простыня натяжная 220*200*20 см.</t>
  </si>
  <si>
    <t>Наволочки:</t>
  </si>
  <si>
    <t>Простыни на резинке :</t>
  </si>
  <si>
    <t>Розница</t>
  </si>
  <si>
    <t>Покупка от 5000 рублей</t>
  </si>
  <si>
    <t>Покупка от 10000 рублей</t>
  </si>
  <si>
    <t>Опт от 30000 рублей</t>
  </si>
  <si>
    <t>Опт от 100000 руб</t>
  </si>
  <si>
    <t>Одеяло синтепоновое в ситце</t>
  </si>
  <si>
    <t>Одеяло стеганное синтепоновое 1,5сп. 143*205 см</t>
  </si>
  <si>
    <t>Одеяло стеганное синтепоновое 2сп. 172*205 см</t>
  </si>
  <si>
    <t>Одеяло полиэфирное в бязи</t>
  </si>
  <si>
    <t>Одеяло стеганное полиэфирное 1,5сп. 143*205 см</t>
  </si>
  <si>
    <t>Одеяло стеганное полиэфирное 2сп. 172*205 см</t>
  </si>
  <si>
    <t>Одеяло ватное в бязи или ситце</t>
  </si>
  <si>
    <t>Одеяло стеганное ватное 1,5сп. 143*205 см</t>
  </si>
  <si>
    <t>Одеяло стеганное ватное 2сп. 172*205 см</t>
  </si>
  <si>
    <t>Одеяло овечья шерсть (зима)</t>
  </si>
  <si>
    <t>Одеяло стеганное овечье зима 1,5 143*205 см</t>
  </si>
  <si>
    <t>Одеяло стеганное овечье зима 2 172*205 см</t>
  </si>
  <si>
    <t>Одеяло стеганное овечье зима Евро 200*220</t>
  </si>
  <si>
    <t>Одеяло стеганное овечье зима Евро 220*240</t>
  </si>
  <si>
    <t>Одеяло овечья шерсть (лето)</t>
  </si>
  <si>
    <t>Одеяло стеганное овечье лето 1,5 143*205 см</t>
  </si>
  <si>
    <t>Одеяло стеганное овечье лето 2 172*205 см</t>
  </si>
  <si>
    <t>Одеяло стеганное овечье лето Евро 200*220</t>
  </si>
  <si>
    <t>Одеяло стеганное овечье лето Евро 220*240</t>
  </si>
  <si>
    <t>Покрывало-плед ШИНШИЛЛА</t>
  </si>
  <si>
    <t>Покрывало-плед искусственный мех 160*220</t>
  </si>
  <si>
    <t>Покрывало-плед искусственный мех 220*240</t>
  </si>
  <si>
    <t>Наволочки в комплект к пледу 40*40, 50*50, 50*70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</si>
</sst>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7">
    <font>
      <sz val="11"/>
      <color theme="1"/>
      <name val="Georgia"/>
      <family val="2"/>
      <charset val="204"/>
      <scheme val="minor"/>
    </font>
    <font>
      <sz val="11"/>
      <color theme="1"/>
      <name val="Georgia"/>
      <family val="2"/>
      <charset val="204"/>
      <scheme val="minor"/>
    </font>
    <font>
      <b/>
      <sz val="11"/>
      <color theme="1"/>
      <name val="Georgia"/>
      <family val="2"/>
      <charset val="204"/>
      <scheme val="minor"/>
    </font>
    <font>
      <sz val="11"/>
      <color theme="4" tint="0.39997558519241921"/>
      <name val="Georgia"/>
      <family val="2"/>
      <charset val="204"/>
      <scheme val="minor"/>
    </font>
    <font>
      <b/>
      <sz val="11"/>
      <color theme="1"/>
      <name val="Georgia"/>
      <family val="1"/>
      <charset val="204"/>
      <scheme val="minor"/>
    </font>
    <font>
      <sz val="11"/>
      <name val="Georgia"/>
      <family val="1"/>
      <charset val="204"/>
      <scheme val="minor"/>
    </font>
    <font>
      <sz val="11"/>
      <color theme="1"/>
      <name val="Georgia"/>
      <family val="1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justify" wrapText="1"/>
    </xf>
    <xf numFmtId="164" fontId="0" fillId="0" borderId="0" xfId="1" applyNumberFormat="1" applyFont="1"/>
    <xf numFmtId="0" fontId="0" fillId="0" borderId="0" xfId="0" applyAlignment="1">
      <alignment horizontal="left" vertical="distributed"/>
    </xf>
    <xf numFmtId="0" fontId="2" fillId="0" borderId="0" xfId="0" applyFont="1" applyAlignment="1">
      <alignment horizontal="center" vertical="top" wrapText="1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justify" wrapText="1"/>
    </xf>
    <xf numFmtId="0" fontId="4" fillId="0" borderId="0" xfId="0" applyFont="1"/>
    <xf numFmtId="0" fontId="2" fillId="0" borderId="0" xfId="0" applyFont="1" applyAlignment="1">
      <alignment horizontal="center" vertical="distributed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wrapText="1" inden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 vertical="distributed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Городская">
  <a:themeElements>
    <a:clrScheme name="Городская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Городская">
      <a:majorFont>
        <a:latin typeface="Trebuchet MS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eorgia"/>
        <a:ea typeface=""/>
        <a:cs typeface=""/>
        <a:font script="Jpan" typeface="HG明朝B"/>
        <a:font script="Hang" typeface="맑은 고딕"/>
        <a:font script="Hans" typeface="宋体"/>
        <a:font script="Hant" typeface="新細明體"/>
        <a:font script="Arab" typeface="Arial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Городская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255000"/>
              </a:schemeClr>
            </a:gs>
            <a:gs pos="55000">
              <a:schemeClr val="phClr">
                <a:tint val="12000"/>
                <a:satMod val="255000"/>
              </a:schemeClr>
            </a:gs>
            <a:gs pos="100000">
              <a:schemeClr val="phClr">
                <a:tint val="45000"/>
                <a:satMod val="250000"/>
              </a:schemeClr>
            </a:gs>
          </a:gsLst>
          <a:path path="circle">
            <a:fillToRect l="-40000" t="-90000" r="140000" b="190000"/>
          </a:path>
        </a:gradFill>
        <a:gradFill rotWithShape="1">
          <a:gsLst>
            <a:gs pos="0">
              <a:schemeClr val="phClr">
                <a:tint val="43000"/>
                <a:satMod val="165000"/>
              </a:schemeClr>
            </a:gs>
            <a:gs pos="55000">
              <a:schemeClr val="phClr">
                <a:tint val="83000"/>
                <a:satMod val="155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-40000" t="-90000" r="140000" b="19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15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flat" dir="t">
              <a:rot lat="0" lon="0" rev="20040000"/>
            </a:lightRig>
          </a:scene3d>
          <a:sp3d contourW="12700" prstMaterial="dkEdge">
            <a:bevelT w="25400" h="38100" prst="convex"/>
            <a:contourClr>
              <a:schemeClr val="phClr">
                <a:satMod val="115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100000">
              <a:schemeClr val="phClr">
                <a:tint val="80000"/>
                <a:satMod val="250000"/>
              </a:schemeClr>
            </a:gs>
            <a:gs pos="60000">
              <a:schemeClr val="phClr">
                <a:shade val="38000"/>
                <a:satMod val="175000"/>
              </a:schemeClr>
            </a:gs>
            <a:gs pos="0">
              <a:schemeClr val="phClr">
                <a:shade val="30000"/>
                <a:satMod val="175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8000"/>
              </a:schemeClr>
              <a:schemeClr val="phClr">
                <a:tint val="96000"/>
                <a:satMod val="15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topLeftCell="A38" workbookViewId="0">
      <selection activeCell="C56" sqref="C56"/>
    </sheetView>
  </sheetViews>
  <sheetFormatPr defaultRowHeight="14.25"/>
  <cols>
    <col min="1" max="1" width="60.109375" customWidth="1"/>
    <col min="3" max="5" width="10.88671875" style="2" customWidth="1"/>
  </cols>
  <sheetData>
    <row r="1" spans="1:8">
      <c r="A1" s="1" t="s">
        <v>14</v>
      </c>
    </row>
    <row r="2" spans="1:8" s="13" customFormat="1" ht="60" customHeight="1">
      <c r="A2" s="10" t="s">
        <v>0</v>
      </c>
      <c r="B2" s="10" t="s">
        <v>1</v>
      </c>
      <c r="C2" s="11" t="s">
        <v>34</v>
      </c>
      <c r="D2" s="11" t="s">
        <v>35</v>
      </c>
      <c r="E2" s="11" t="s">
        <v>36</v>
      </c>
      <c r="F2" s="12" t="s">
        <v>20</v>
      </c>
      <c r="G2" s="12" t="s">
        <v>37</v>
      </c>
      <c r="H2" s="12" t="s">
        <v>38</v>
      </c>
    </row>
    <row r="3" spans="1:8">
      <c r="A3" s="10" t="s">
        <v>6</v>
      </c>
      <c r="B3" s="3"/>
      <c r="C3" s="4"/>
      <c r="D3" s="4"/>
      <c r="E3" s="4"/>
      <c r="F3" s="5"/>
      <c r="G3" s="5"/>
      <c r="H3" s="5"/>
    </row>
    <row r="4" spans="1:8">
      <c r="A4" t="s">
        <v>2</v>
      </c>
      <c r="B4" s="9">
        <v>1600</v>
      </c>
      <c r="C4" s="6">
        <v>940</v>
      </c>
      <c r="D4">
        <f>SUM(C4,-C4*5%)</f>
        <v>893</v>
      </c>
      <c r="E4">
        <f>SUM(C4,-C4*10%)</f>
        <v>846</v>
      </c>
      <c r="F4">
        <f>SUM(C4,-C4*25%)</f>
        <v>705</v>
      </c>
      <c r="G4">
        <f>SUM(C4,-C4*30%)</f>
        <v>658</v>
      </c>
      <c r="H4">
        <f>SUM(D4,-D4*40%)</f>
        <v>535.79999999999995</v>
      </c>
    </row>
    <row r="5" spans="1:8">
      <c r="A5" t="s">
        <v>3</v>
      </c>
      <c r="B5" s="9">
        <v>1800</v>
      </c>
      <c r="C5" s="6">
        <v>1120</v>
      </c>
      <c r="D5">
        <f t="shared" ref="D5:D35" si="0">SUM(C5,-C5*5%)</f>
        <v>1064</v>
      </c>
      <c r="E5">
        <f t="shared" ref="E5:E56" si="1">SUM(C5,-C5*10%)</f>
        <v>1008</v>
      </c>
      <c r="F5">
        <f t="shared" ref="F5:F32" si="2">SUM(C5,-C5*25%)</f>
        <v>840</v>
      </c>
      <c r="G5">
        <f t="shared" ref="G5:G62" si="3">SUM(C5,-C5*30%)</f>
        <v>784</v>
      </c>
      <c r="H5">
        <f t="shared" ref="H5:H57" si="4">SUM(D5,-D5*40%)</f>
        <v>638.4</v>
      </c>
    </row>
    <row r="6" spans="1:8">
      <c r="A6" t="s">
        <v>7</v>
      </c>
      <c r="B6" s="9">
        <v>1900</v>
      </c>
      <c r="C6" s="6">
        <v>1160</v>
      </c>
      <c r="D6">
        <f t="shared" si="0"/>
        <v>1102</v>
      </c>
      <c r="E6">
        <f t="shared" si="1"/>
        <v>1044</v>
      </c>
      <c r="F6">
        <f t="shared" si="2"/>
        <v>870</v>
      </c>
      <c r="G6">
        <f t="shared" si="3"/>
        <v>812</v>
      </c>
      <c r="H6">
        <f t="shared" si="4"/>
        <v>661.2</v>
      </c>
    </row>
    <row r="7" spans="1:8">
      <c r="A7" t="s">
        <v>4</v>
      </c>
      <c r="B7" s="9">
        <v>2000</v>
      </c>
      <c r="C7" s="6">
        <v>1320</v>
      </c>
      <c r="D7">
        <f t="shared" si="0"/>
        <v>1254</v>
      </c>
      <c r="E7">
        <f t="shared" si="1"/>
        <v>1188</v>
      </c>
      <c r="F7">
        <f t="shared" si="2"/>
        <v>990</v>
      </c>
      <c r="G7">
        <f t="shared" si="3"/>
        <v>924</v>
      </c>
      <c r="H7">
        <f t="shared" si="4"/>
        <v>752.4</v>
      </c>
    </row>
    <row r="8" spans="1:8">
      <c r="A8" s="7" t="s">
        <v>8</v>
      </c>
      <c r="B8" s="9">
        <v>2300</v>
      </c>
      <c r="C8" s="6">
        <v>1400</v>
      </c>
      <c r="D8">
        <f t="shared" si="0"/>
        <v>1330</v>
      </c>
      <c r="E8">
        <f t="shared" si="1"/>
        <v>1260</v>
      </c>
      <c r="F8">
        <f t="shared" si="2"/>
        <v>1050</v>
      </c>
      <c r="G8">
        <f t="shared" si="3"/>
        <v>980</v>
      </c>
      <c r="H8">
        <f t="shared" si="4"/>
        <v>798</v>
      </c>
    </row>
    <row r="9" spans="1:8">
      <c r="A9" t="s">
        <v>5</v>
      </c>
      <c r="B9" s="9">
        <v>2600</v>
      </c>
      <c r="C9" s="6">
        <v>1700</v>
      </c>
      <c r="D9">
        <f t="shared" si="0"/>
        <v>1615</v>
      </c>
      <c r="E9">
        <f t="shared" si="1"/>
        <v>1530</v>
      </c>
      <c r="F9">
        <f t="shared" si="2"/>
        <v>1275</v>
      </c>
      <c r="G9">
        <f t="shared" si="3"/>
        <v>1190</v>
      </c>
      <c r="H9">
        <f t="shared" si="4"/>
        <v>969</v>
      </c>
    </row>
    <row r="10" spans="1:8">
      <c r="A10" t="s">
        <v>21</v>
      </c>
      <c r="B10" s="9">
        <v>700</v>
      </c>
      <c r="C10" s="6">
        <v>520</v>
      </c>
      <c r="D10">
        <f t="shared" si="0"/>
        <v>494</v>
      </c>
      <c r="E10">
        <f t="shared" si="1"/>
        <v>468</v>
      </c>
      <c r="F10">
        <f t="shared" si="2"/>
        <v>390</v>
      </c>
      <c r="G10">
        <f t="shared" si="3"/>
        <v>364</v>
      </c>
      <c r="H10">
        <f t="shared" si="4"/>
        <v>296.39999999999998</v>
      </c>
    </row>
    <row r="11" spans="1:8">
      <c r="A11" s="15" t="s">
        <v>22</v>
      </c>
      <c r="B11" s="9"/>
      <c r="C11" s="6"/>
      <c r="D11">
        <f t="shared" si="0"/>
        <v>0</v>
      </c>
      <c r="E11">
        <f t="shared" si="1"/>
        <v>0</v>
      </c>
      <c r="G11">
        <f t="shared" si="3"/>
        <v>0</v>
      </c>
      <c r="H11">
        <f t="shared" si="4"/>
        <v>0</v>
      </c>
    </row>
    <row r="12" spans="1:8">
      <c r="A12" s="17" t="s">
        <v>32</v>
      </c>
      <c r="B12" s="9"/>
      <c r="C12" s="6"/>
      <c r="D12">
        <f t="shared" si="0"/>
        <v>0</v>
      </c>
      <c r="E12">
        <f t="shared" si="1"/>
        <v>0</v>
      </c>
      <c r="G12">
        <f t="shared" si="3"/>
        <v>0</v>
      </c>
      <c r="H12">
        <f t="shared" si="4"/>
        <v>0</v>
      </c>
    </row>
    <row r="13" spans="1:8">
      <c r="A13" s="18" t="s">
        <v>23</v>
      </c>
      <c r="B13" s="9"/>
      <c r="C13" s="6">
        <v>80</v>
      </c>
      <c r="D13">
        <f t="shared" si="0"/>
        <v>76</v>
      </c>
      <c r="E13">
        <f t="shared" si="1"/>
        <v>72</v>
      </c>
      <c r="F13">
        <f t="shared" si="2"/>
        <v>60</v>
      </c>
      <c r="G13">
        <f t="shared" si="3"/>
        <v>56</v>
      </c>
      <c r="H13">
        <f t="shared" si="4"/>
        <v>45.599999999999994</v>
      </c>
    </row>
    <row r="14" spans="1:8">
      <c r="A14" s="18" t="s">
        <v>24</v>
      </c>
      <c r="B14" s="9"/>
      <c r="C14" s="6">
        <v>90</v>
      </c>
      <c r="D14">
        <f t="shared" si="0"/>
        <v>85.5</v>
      </c>
      <c r="E14">
        <f t="shared" si="1"/>
        <v>81</v>
      </c>
      <c r="F14">
        <f t="shared" si="2"/>
        <v>67.5</v>
      </c>
      <c r="G14">
        <f t="shared" si="3"/>
        <v>63</v>
      </c>
      <c r="H14">
        <f t="shared" si="4"/>
        <v>51.3</v>
      </c>
    </row>
    <row r="15" spans="1:8">
      <c r="A15" s="18" t="s">
        <v>25</v>
      </c>
      <c r="B15" s="9"/>
      <c r="C15" s="6">
        <v>100</v>
      </c>
      <c r="D15">
        <f t="shared" si="0"/>
        <v>95</v>
      </c>
      <c r="E15">
        <f t="shared" si="1"/>
        <v>90</v>
      </c>
      <c r="F15">
        <f t="shared" si="2"/>
        <v>75</v>
      </c>
      <c r="G15">
        <f t="shared" si="3"/>
        <v>70</v>
      </c>
      <c r="H15">
        <f t="shared" si="4"/>
        <v>57</v>
      </c>
    </row>
    <row r="16" spans="1:8">
      <c r="A16" t="s">
        <v>33</v>
      </c>
      <c r="B16" s="9"/>
      <c r="C16" s="6"/>
      <c r="D16">
        <f t="shared" si="0"/>
        <v>0</v>
      </c>
      <c r="E16">
        <f t="shared" si="1"/>
        <v>0</v>
      </c>
      <c r="F16">
        <f t="shared" si="2"/>
        <v>0</v>
      </c>
      <c r="G16">
        <f t="shared" si="3"/>
        <v>0</v>
      </c>
      <c r="H16">
        <f t="shared" si="4"/>
        <v>0</v>
      </c>
    </row>
    <row r="17" spans="1:8">
      <c r="A17" s="16" t="s">
        <v>26</v>
      </c>
      <c r="B17" s="9"/>
      <c r="C17" s="6">
        <v>240</v>
      </c>
      <c r="D17">
        <f t="shared" si="0"/>
        <v>228</v>
      </c>
      <c r="E17">
        <f t="shared" si="1"/>
        <v>216</v>
      </c>
      <c r="F17">
        <f t="shared" si="2"/>
        <v>180</v>
      </c>
      <c r="G17">
        <f t="shared" si="3"/>
        <v>168</v>
      </c>
      <c r="H17">
        <f t="shared" si="4"/>
        <v>136.80000000000001</v>
      </c>
    </row>
    <row r="18" spans="1:8">
      <c r="A18" s="16" t="s">
        <v>27</v>
      </c>
      <c r="B18" s="9"/>
      <c r="C18" s="6">
        <v>280</v>
      </c>
      <c r="D18">
        <f t="shared" si="0"/>
        <v>266</v>
      </c>
      <c r="E18">
        <f t="shared" si="1"/>
        <v>252</v>
      </c>
      <c r="F18">
        <f t="shared" si="2"/>
        <v>210</v>
      </c>
      <c r="G18">
        <f t="shared" si="3"/>
        <v>196</v>
      </c>
      <c r="H18">
        <f t="shared" si="4"/>
        <v>159.6</v>
      </c>
    </row>
    <row r="19" spans="1:8">
      <c r="A19" s="16" t="s">
        <v>28</v>
      </c>
      <c r="B19" s="9"/>
      <c r="C19" s="6">
        <v>320</v>
      </c>
      <c r="D19">
        <f t="shared" si="0"/>
        <v>304</v>
      </c>
      <c r="E19">
        <f t="shared" si="1"/>
        <v>288</v>
      </c>
      <c r="F19">
        <f t="shared" si="2"/>
        <v>240</v>
      </c>
      <c r="G19">
        <f t="shared" si="3"/>
        <v>224</v>
      </c>
      <c r="H19">
        <f t="shared" si="4"/>
        <v>182.39999999999998</v>
      </c>
    </row>
    <row r="20" spans="1:8">
      <c r="A20" s="16" t="s">
        <v>29</v>
      </c>
      <c r="B20" s="9"/>
      <c r="C20" s="6">
        <v>360</v>
      </c>
      <c r="D20">
        <f t="shared" si="0"/>
        <v>342</v>
      </c>
      <c r="E20">
        <f t="shared" si="1"/>
        <v>324</v>
      </c>
      <c r="F20">
        <f t="shared" si="2"/>
        <v>270</v>
      </c>
      <c r="G20">
        <f t="shared" si="3"/>
        <v>252</v>
      </c>
      <c r="H20">
        <f t="shared" si="4"/>
        <v>205.2</v>
      </c>
    </row>
    <row r="21" spans="1:8">
      <c r="A21" s="16" t="s">
        <v>30</v>
      </c>
      <c r="B21" s="9"/>
      <c r="C21" s="6">
        <v>400</v>
      </c>
      <c r="D21">
        <f t="shared" si="0"/>
        <v>380</v>
      </c>
      <c r="E21">
        <f t="shared" si="1"/>
        <v>360</v>
      </c>
      <c r="F21">
        <f t="shared" si="2"/>
        <v>300</v>
      </c>
      <c r="G21">
        <f t="shared" si="3"/>
        <v>280</v>
      </c>
      <c r="H21">
        <f t="shared" si="4"/>
        <v>228</v>
      </c>
    </row>
    <row r="22" spans="1:8">
      <c r="A22" s="16" t="s">
        <v>31</v>
      </c>
      <c r="B22" s="9"/>
      <c r="C22" s="6">
        <v>520</v>
      </c>
      <c r="D22">
        <f t="shared" si="0"/>
        <v>494</v>
      </c>
      <c r="E22">
        <f t="shared" si="1"/>
        <v>468</v>
      </c>
      <c r="F22">
        <f t="shared" si="2"/>
        <v>390</v>
      </c>
      <c r="G22">
        <f t="shared" si="3"/>
        <v>364</v>
      </c>
      <c r="H22">
        <f t="shared" si="4"/>
        <v>296.39999999999998</v>
      </c>
    </row>
    <row r="23" spans="1:8">
      <c r="A23" s="8" t="s">
        <v>9</v>
      </c>
      <c r="B23" s="9"/>
      <c r="D23">
        <f t="shared" si="0"/>
        <v>0</v>
      </c>
      <c r="E23">
        <f t="shared" si="1"/>
        <v>0</v>
      </c>
      <c r="F23">
        <f t="shared" si="2"/>
        <v>0</v>
      </c>
      <c r="G23">
        <f t="shared" si="3"/>
        <v>0</v>
      </c>
      <c r="H23">
        <f t="shared" si="4"/>
        <v>0</v>
      </c>
    </row>
    <row r="24" spans="1:8">
      <c r="A24" s="7" t="s">
        <v>11</v>
      </c>
      <c r="B24" s="9">
        <v>1600</v>
      </c>
      <c r="C24" s="2">
        <v>1760</v>
      </c>
      <c r="D24">
        <f t="shared" si="0"/>
        <v>1672</v>
      </c>
      <c r="E24">
        <f t="shared" si="1"/>
        <v>1584</v>
      </c>
      <c r="F24">
        <f t="shared" si="2"/>
        <v>1320</v>
      </c>
      <c r="G24">
        <f t="shared" si="3"/>
        <v>1232</v>
      </c>
      <c r="H24">
        <f t="shared" si="4"/>
        <v>1003.1999999999999</v>
      </c>
    </row>
    <row r="25" spans="1:8">
      <c r="A25" s="7" t="s">
        <v>10</v>
      </c>
      <c r="B25" s="9">
        <v>1800</v>
      </c>
      <c r="C25" s="2">
        <v>1980</v>
      </c>
      <c r="D25">
        <f t="shared" si="0"/>
        <v>1881</v>
      </c>
      <c r="E25">
        <f t="shared" si="1"/>
        <v>1782</v>
      </c>
      <c r="F25">
        <f t="shared" si="2"/>
        <v>1485</v>
      </c>
      <c r="G25">
        <f t="shared" si="3"/>
        <v>1386</v>
      </c>
      <c r="H25">
        <f t="shared" si="4"/>
        <v>1128.5999999999999</v>
      </c>
    </row>
    <row r="26" spans="1:8">
      <c r="A26" s="7" t="s">
        <v>12</v>
      </c>
      <c r="B26" s="9">
        <v>2600</v>
      </c>
      <c r="C26" s="2">
        <v>2380</v>
      </c>
      <c r="D26">
        <f t="shared" si="0"/>
        <v>2261</v>
      </c>
      <c r="E26">
        <f t="shared" si="1"/>
        <v>2142</v>
      </c>
      <c r="F26">
        <f t="shared" si="2"/>
        <v>1785</v>
      </c>
      <c r="G26">
        <f t="shared" si="3"/>
        <v>1666</v>
      </c>
      <c r="H26">
        <f t="shared" si="4"/>
        <v>1356.6</v>
      </c>
    </row>
    <row r="27" spans="1:8">
      <c r="A27" s="7" t="s">
        <v>13</v>
      </c>
      <c r="B27" s="9">
        <v>3000</v>
      </c>
      <c r="C27" s="2">
        <v>2600</v>
      </c>
      <c r="D27">
        <f t="shared" si="0"/>
        <v>2470</v>
      </c>
      <c r="E27">
        <f t="shared" si="1"/>
        <v>2340</v>
      </c>
      <c r="F27">
        <f t="shared" si="2"/>
        <v>1950</v>
      </c>
      <c r="G27">
        <f t="shared" si="3"/>
        <v>1820</v>
      </c>
      <c r="H27">
        <f t="shared" si="4"/>
        <v>1482</v>
      </c>
    </row>
    <row r="28" spans="1:8">
      <c r="A28" s="14" t="s">
        <v>15</v>
      </c>
      <c r="B28" s="9"/>
      <c r="D28">
        <f t="shared" si="0"/>
        <v>0</v>
      </c>
      <c r="E28">
        <f t="shared" si="1"/>
        <v>0</v>
      </c>
      <c r="F28">
        <f t="shared" si="2"/>
        <v>0</v>
      </c>
      <c r="G28">
        <f t="shared" si="3"/>
        <v>0</v>
      </c>
      <c r="H28">
        <f t="shared" si="4"/>
        <v>0</v>
      </c>
    </row>
    <row r="29" spans="1:8">
      <c r="A29" s="7" t="s">
        <v>16</v>
      </c>
      <c r="B29" s="9">
        <v>1600</v>
      </c>
      <c r="C29" s="2">
        <v>1800</v>
      </c>
      <c r="D29">
        <f t="shared" si="0"/>
        <v>1710</v>
      </c>
      <c r="E29">
        <f t="shared" si="1"/>
        <v>1620</v>
      </c>
      <c r="F29">
        <f t="shared" si="2"/>
        <v>1350</v>
      </c>
      <c r="G29">
        <f t="shared" si="3"/>
        <v>1260</v>
      </c>
      <c r="H29">
        <f t="shared" si="4"/>
        <v>1026</v>
      </c>
    </row>
    <row r="30" spans="1:8">
      <c r="A30" s="7" t="s">
        <v>17</v>
      </c>
      <c r="B30" s="9">
        <v>1800</v>
      </c>
      <c r="C30" s="2">
        <v>2060</v>
      </c>
      <c r="D30">
        <f t="shared" si="0"/>
        <v>1957</v>
      </c>
      <c r="E30">
        <f t="shared" si="1"/>
        <v>1854</v>
      </c>
      <c r="F30">
        <f t="shared" si="2"/>
        <v>1545</v>
      </c>
      <c r="G30">
        <f t="shared" si="3"/>
        <v>1442</v>
      </c>
      <c r="H30">
        <f t="shared" si="4"/>
        <v>1174.1999999999998</v>
      </c>
    </row>
    <row r="31" spans="1:8">
      <c r="A31" s="7" t="s">
        <v>18</v>
      </c>
      <c r="B31" s="9">
        <v>2600</v>
      </c>
      <c r="C31" s="2">
        <v>2580</v>
      </c>
      <c r="D31">
        <f t="shared" si="0"/>
        <v>2451</v>
      </c>
      <c r="E31">
        <f t="shared" si="1"/>
        <v>2322</v>
      </c>
      <c r="F31">
        <f t="shared" si="2"/>
        <v>1935</v>
      </c>
      <c r="G31">
        <f t="shared" si="3"/>
        <v>1806</v>
      </c>
      <c r="H31">
        <f t="shared" si="4"/>
        <v>1470.6</v>
      </c>
    </row>
    <row r="32" spans="1:8">
      <c r="A32" s="7" t="s">
        <v>19</v>
      </c>
      <c r="B32" s="9">
        <v>3000</v>
      </c>
      <c r="C32" s="2">
        <v>2780</v>
      </c>
      <c r="D32">
        <f t="shared" si="0"/>
        <v>2641</v>
      </c>
      <c r="E32">
        <f t="shared" si="1"/>
        <v>2502</v>
      </c>
      <c r="F32">
        <f t="shared" si="2"/>
        <v>2085</v>
      </c>
      <c r="G32">
        <f t="shared" si="3"/>
        <v>1946</v>
      </c>
      <c r="H32">
        <f t="shared" si="4"/>
        <v>1584.6</v>
      </c>
    </row>
    <row r="33" spans="1:8">
      <c r="A33" s="19" t="s">
        <v>39</v>
      </c>
      <c r="E33">
        <f t="shared" si="1"/>
        <v>0</v>
      </c>
      <c r="F33">
        <f t="shared" ref="F33:F68" si="5">SUM(C33,-C33*30%)</f>
        <v>0</v>
      </c>
      <c r="G33">
        <f t="shared" si="3"/>
        <v>0</v>
      </c>
      <c r="H33">
        <f t="shared" si="4"/>
        <v>0</v>
      </c>
    </row>
    <row r="34" spans="1:8">
      <c r="A34" s="7" t="s">
        <v>40</v>
      </c>
      <c r="B34" s="9">
        <v>1000</v>
      </c>
      <c r="C34" s="2">
        <v>520</v>
      </c>
      <c r="D34">
        <f t="shared" si="0"/>
        <v>494</v>
      </c>
      <c r="E34">
        <f t="shared" si="1"/>
        <v>468</v>
      </c>
      <c r="F34">
        <f t="shared" si="5"/>
        <v>364</v>
      </c>
      <c r="G34">
        <f t="shared" si="3"/>
        <v>364</v>
      </c>
      <c r="H34">
        <f t="shared" si="4"/>
        <v>296.39999999999998</v>
      </c>
    </row>
    <row r="35" spans="1:8">
      <c r="A35" s="7" t="s">
        <v>41</v>
      </c>
      <c r="B35" s="9">
        <v>1300</v>
      </c>
      <c r="C35" s="2">
        <v>610</v>
      </c>
      <c r="D35">
        <f t="shared" si="0"/>
        <v>579.5</v>
      </c>
      <c r="E35">
        <f t="shared" si="1"/>
        <v>549</v>
      </c>
      <c r="F35">
        <f t="shared" si="5"/>
        <v>427</v>
      </c>
      <c r="G35">
        <f t="shared" si="3"/>
        <v>427</v>
      </c>
      <c r="H35">
        <f t="shared" si="4"/>
        <v>347.7</v>
      </c>
    </row>
    <row r="36" spans="1:8">
      <c r="A36" s="19" t="s">
        <v>42</v>
      </c>
      <c r="E36">
        <f t="shared" ref="E36:E38" si="6">SUM(C36,-C36*10%)</f>
        <v>0</v>
      </c>
      <c r="F36">
        <f t="shared" ref="F36:F38" si="7">SUM(C36,-C36*30%)</f>
        <v>0</v>
      </c>
      <c r="G36">
        <f t="shared" ref="G36:G38" si="8">SUM(C36,-C36*30%)</f>
        <v>0</v>
      </c>
      <c r="H36">
        <f t="shared" ref="H36:H38" si="9">SUM(D36,-D36*40%)</f>
        <v>0</v>
      </c>
    </row>
    <row r="37" spans="1:8">
      <c r="A37" s="7" t="s">
        <v>43</v>
      </c>
      <c r="B37" s="9">
        <v>1200</v>
      </c>
      <c r="C37" s="2">
        <v>600</v>
      </c>
      <c r="D37">
        <f t="shared" ref="D37:D38" si="10">SUM(C37,-C37*5%)</f>
        <v>570</v>
      </c>
      <c r="E37">
        <f t="shared" si="6"/>
        <v>540</v>
      </c>
      <c r="F37">
        <f t="shared" si="7"/>
        <v>420</v>
      </c>
      <c r="G37">
        <f t="shared" si="8"/>
        <v>420</v>
      </c>
      <c r="H37">
        <f t="shared" si="9"/>
        <v>342</v>
      </c>
    </row>
    <row r="38" spans="1:8">
      <c r="A38" s="7" t="s">
        <v>44</v>
      </c>
      <c r="B38" s="9">
        <v>1600</v>
      </c>
      <c r="C38" s="2">
        <v>680</v>
      </c>
      <c r="D38">
        <f t="shared" si="10"/>
        <v>646</v>
      </c>
      <c r="E38">
        <f t="shared" si="6"/>
        <v>612</v>
      </c>
      <c r="F38">
        <f t="shared" si="7"/>
        <v>476</v>
      </c>
      <c r="G38">
        <f t="shared" si="8"/>
        <v>476</v>
      </c>
      <c r="H38">
        <f t="shared" si="9"/>
        <v>387.59999999999997</v>
      </c>
    </row>
    <row r="39" spans="1:8">
      <c r="A39" s="19" t="s">
        <v>45</v>
      </c>
      <c r="E39">
        <f t="shared" ref="E39:E46" si="11">SUM(C39,-C39*10%)</f>
        <v>0</v>
      </c>
      <c r="F39">
        <f t="shared" ref="F39:F41" si="12">SUM(C39,-C39*30%)</f>
        <v>0</v>
      </c>
      <c r="G39">
        <f t="shared" ref="G39:G46" si="13">SUM(C39,-C39*30%)</f>
        <v>0</v>
      </c>
      <c r="H39">
        <f t="shared" ref="H39:H46" si="14">SUM(D39,-D39*40%)</f>
        <v>0</v>
      </c>
    </row>
    <row r="40" spans="1:8">
      <c r="A40" s="7" t="s">
        <v>46</v>
      </c>
      <c r="B40" s="9">
        <v>2000</v>
      </c>
      <c r="C40" s="2">
        <v>680</v>
      </c>
      <c r="D40">
        <f t="shared" ref="D40:D46" si="15">SUM(C40,-C40*5%)</f>
        <v>646</v>
      </c>
      <c r="E40">
        <f t="shared" si="11"/>
        <v>612</v>
      </c>
      <c r="F40">
        <f t="shared" si="12"/>
        <v>476</v>
      </c>
      <c r="G40">
        <f t="shared" si="13"/>
        <v>476</v>
      </c>
      <c r="H40">
        <f t="shared" si="14"/>
        <v>387.59999999999997</v>
      </c>
    </row>
    <row r="41" spans="1:8">
      <c r="A41" s="7" t="s">
        <v>47</v>
      </c>
      <c r="B41" s="9">
        <v>3000</v>
      </c>
      <c r="C41" s="2">
        <v>800</v>
      </c>
      <c r="D41">
        <f t="shared" si="15"/>
        <v>760</v>
      </c>
      <c r="E41">
        <f t="shared" si="11"/>
        <v>720</v>
      </c>
      <c r="F41">
        <f t="shared" si="12"/>
        <v>560</v>
      </c>
      <c r="G41">
        <f t="shared" si="13"/>
        <v>560</v>
      </c>
      <c r="H41">
        <f t="shared" si="14"/>
        <v>456</v>
      </c>
    </row>
    <row r="42" spans="1:8">
      <c r="A42" s="14" t="s">
        <v>48</v>
      </c>
      <c r="B42" s="9"/>
      <c r="D42">
        <f t="shared" si="15"/>
        <v>0</v>
      </c>
      <c r="E42">
        <f t="shared" si="11"/>
        <v>0</v>
      </c>
      <c r="F42">
        <f t="shared" ref="F42:F46" si="16">SUM(C42,-C42*25%)</f>
        <v>0</v>
      </c>
      <c r="G42">
        <f t="shared" si="13"/>
        <v>0</v>
      </c>
      <c r="H42">
        <f t="shared" si="14"/>
        <v>0</v>
      </c>
    </row>
    <row r="43" spans="1:8">
      <c r="A43" s="7" t="s">
        <v>49</v>
      </c>
      <c r="B43" s="9">
        <v>1600</v>
      </c>
      <c r="C43" s="2">
        <v>780</v>
      </c>
      <c r="D43">
        <f t="shared" si="15"/>
        <v>741</v>
      </c>
      <c r="E43">
        <f t="shared" si="11"/>
        <v>702</v>
      </c>
      <c r="F43">
        <f t="shared" si="16"/>
        <v>585</v>
      </c>
      <c r="G43">
        <f t="shared" si="13"/>
        <v>546</v>
      </c>
      <c r="H43">
        <f t="shared" si="14"/>
        <v>444.59999999999997</v>
      </c>
    </row>
    <row r="44" spans="1:8">
      <c r="A44" s="7" t="s">
        <v>50</v>
      </c>
      <c r="B44" s="9">
        <v>1800</v>
      </c>
      <c r="C44" s="2">
        <v>880</v>
      </c>
      <c r="D44">
        <f t="shared" si="15"/>
        <v>836</v>
      </c>
      <c r="E44">
        <f t="shared" si="11"/>
        <v>792</v>
      </c>
      <c r="F44">
        <f t="shared" si="16"/>
        <v>660</v>
      </c>
      <c r="G44">
        <f t="shared" si="13"/>
        <v>616</v>
      </c>
      <c r="H44">
        <f t="shared" si="14"/>
        <v>501.59999999999997</v>
      </c>
    </row>
    <row r="45" spans="1:8">
      <c r="A45" s="7" t="s">
        <v>51</v>
      </c>
      <c r="B45" s="9">
        <v>2600</v>
      </c>
      <c r="C45" s="2">
        <v>1180</v>
      </c>
      <c r="D45">
        <f t="shared" si="15"/>
        <v>1121</v>
      </c>
      <c r="E45">
        <f t="shared" si="11"/>
        <v>1062</v>
      </c>
      <c r="F45">
        <f t="shared" si="16"/>
        <v>885</v>
      </c>
      <c r="G45">
        <f t="shared" si="13"/>
        <v>826</v>
      </c>
      <c r="H45">
        <f t="shared" si="14"/>
        <v>672.59999999999991</v>
      </c>
    </row>
    <row r="46" spans="1:8">
      <c r="A46" s="7" t="s">
        <v>52</v>
      </c>
      <c r="B46" s="9">
        <v>3000</v>
      </c>
      <c r="C46" s="2">
        <v>1240</v>
      </c>
      <c r="D46">
        <f t="shared" si="15"/>
        <v>1178</v>
      </c>
      <c r="E46">
        <f t="shared" si="11"/>
        <v>1116</v>
      </c>
      <c r="F46">
        <f t="shared" si="16"/>
        <v>930</v>
      </c>
      <c r="G46">
        <f t="shared" si="13"/>
        <v>868</v>
      </c>
      <c r="H46">
        <f t="shared" si="14"/>
        <v>706.8</v>
      </c>
    </row>
    <row r="47" spans="1:8">
      <c r="A47" s="14" t="s">
        <v>53</v>
      </c>
      <c r="B47" s="9"/>
      <c r="D47">
        <f t="shared" ref="D47:D51" si="17">SUM(C47,-C47*5%)</f>
        <v>0</v>
      </c>
      <c r="E47">
        <f t="shared" ref="E47:E51" si="18">SUM(C47,-C47*10%)</f>
        <v>0</v>
      </c>
      <c r="F47">
        <f t="shared" ref="F47:F51" si="19">SUM(C47,-C47*25%)</f>
        <v>0</v>
      </c>
      <c r="G47">
        <f t="shared" ref="G47:G51" si="20">SUM(C47,-C47*30%)</f>
        <v>0</v>
      </c>
      <c r="H47">
        <f t="shared" ref="H47:H51" si="21">SUM(D47,-D47*40%)</f>
        <v>0</v>
      </c>
    </row>
    <row r="48" spans="1:8">
      <c r="A48" s="7" t="s">
        <v>54</v>
      </c>
      <c r="B48" s="9">
        <v>1300</v>
      </c>
      <c r="C48" s="2">
        <v>720</v>
      </c>
      <c r="D48">
        <f t="shared" si="17"/>
        <v>684</v>
      </c>
      <c r="E48">
        <f t="shared" si="18"/>
        <v>648</v>
      </c>
      <c r="F48">
        <f t="shared" si="19"/>
        <v>540</v>
      </c>
      <c r="G48">
        <f t="shared" si="20"/>
        <v>504</v>
      </c>
      <c r="H48">
        <f t="shared" si="21"/>
        <v>410.4</v>
      </c>
    </row>
    <row r="49" spans="1:8">
      <c r="A49" s="7" t="s">
        <v>55</v>
      </c>
      <c r="B49" s="9">
        <v>1600</v>
      </c>
      <c r="C49" s="2">
        <v>820</v>
      </c>
      <c r="D49">
        <f t="shared" si="17"/>
        <v>779</v>
      </c>
      <c r="E49">
        <f t="shared" si="18"/>
        <v>738</v>
      </c>
      <c r="F49">
        <f t="shared" si="19"/>
        <v>615</v>
      </c>
      <c r="G49">
        <f t="shared" si="20"/>
        <v>574</v>
      </c>
      <c r="H49">
        <f t="shared" si="21"/>
        <v>467.4</v>
      </c>
    </row>
    <row r="50" spans="1:8">
      <c r="A50" s="7" t="s">
        <v>56</v>
      </c>
      <c r="B50" s="9">
        <v>2300</v>
      </c>
      <c r="C50" s="2">
        <v>1100</v>
      </c>
      <c r="D50">
        <f t="shared" si="17"/>
        <v>1045</v>
      </c>
      <c r="E50">
        <f t="shared" si="18"/>
        <v>990</v>
      </c>
      <c r="F50">
        <f t="shared" si="19"/>
        <v>825</v>
      </c>
      <c r="G50">
        <f t="shared" si="20"/>
        <v>770</v>
      </c>
      <c r="H50">
        <f t="shared" si="21"/>
        <v>627</v>
      </c>
    </row>
    <row r="51" spans="1:8">
      <c r="A51" s="7" t="s">
        <v>57</v>
      </c>
      <c r="B51" s="9">
        <v>2800</v>
      </c>
      <c r="C51" s="2">
        <v>1180</v>
      </c>
      <c r="D51">
        <f t="shared" si="17"/>
        <v>1121</v>
      </c>
      <c r="E51">
        <f t="shared" si="18"/>
        <v>1062</v>
      </c>
      <c r="F51">
        <f t="shared" si="19"/>
        <v>885</v>
      </c>
      <c r="G51">
        <f t="shared" si="20"/>
        <v>826</v>
      </c>
      <c r="H51">
        <f t="shared" si="21"/>
        <v>672.59999999999991</v>
      </c>
    </row>
    <row r="52" spans="1:8">
      <c r="A52" s="19" t="s">
        <v>58</v>
      </c>
      <c r="E52">
        <f t="shared" si="1"/>
        <v>0</v>
      </c>
      <c r="F52">
        <f t="shared" si="5"/>
        <v>0</v>
      </c>
      <c r="G52">
        <f t="shared" si="3"/>
        <v>0</v>
      </c>
      <c r="H52">
        <f t="shared" si="4"/>
        <v>0</v>
      </c>
    </row>
    <row r="53" spans="1:8">
      <c r="A53" s="7" t="s">
        <v>59</v>
      </c>
      <c r="B53" s="9">
        <v>1000</v>
      </c>
      <c r="C53" s="2">
        <v>1700</v>
      </c>
      <c r="D53">
        <f t="shared" ref="D53:D55" si="22">SUM(C53,-C53*5%)</f>
        <v>1615</v>
      </c>
      <c r="E53">
        <f t="shared" si="1"/>
        <v>1530</v>
      </c>
      <c r="F53">
        <f t="shared" ref="F53:F54" si="23">SUM(C53,-C53*25%)</f>
        <v>1275</v>
      </c>
      <c r="G53">
        <f t="shared" si="3"/>
        <v>1190</v>
      </c>
      <c r="H53">
        <f t="shared" si="4"/>
        <v>969</v>
      </c>
    </row>
    <row r="54" spans="1:8">
      <c r="A54" s="7" t="s">
        <v>60</v>
      </c>
      <c r="B54" s="9">
        <v>1500</v>
      </c>
      <c r="C54" s="2">
        <v>2000</v>
      </c>
      <c r="D54">
        <f t="shared" si="22"/>
        <v>1900</v>
      </c>
      <c r="E54">
        <f t="shared" si="1"/>
        <v>1800</v>
      </c>
      <c r="F54">
        <f t="shared" si="23"/>
        <v>1500</v>
      </c>
      <c r="G54">
        <f t="shared" si="3"/>
        <v>1400</v>
      </c>
      <c r="H54">
        <f t="shared" si="4"/>
        <v>1140</v>
      </c>
    </row>
    <row r="55" spans="1:8">
      <c r="A55" s="7" t="s">
        <v>61</v>
      </c>
      <c r="B55" s="9">
        <v>400</v>
      </c>
      <c r="C55" s="2">
        <v>300</v>
      </c>
      <c r="D55" s="2">
        <f t="shared" si="22"/>
        <v>285</v>
      </c>
      <c r="E55">
        <f t="shared" si="1"/>
        <v>270</v>
      </c>
      <c r="F55">
        <f t="shared" si="5"/>
        <v>210</v>
      </c>
      <c r="G55">
        <f t="shared" si="3"/>
        <v>210</v>
      </c>
      <c r="H55">
        <f t="shared" si="4"/>
        <v>171</v>
      </c>
    </row>
    <row r="56" spans="1:8">
      <c r="E56">
        <f t="shared" si="1"/>
        <v>0</v>
      </c>
      <c r="F56">
        <f t="shared" si="5"/>
        <v>0</v>
      </c>
      <c r="G56">
        <f t="shared" si="3"/>
        <v>0</v>
      </c>
      <c r="H56">
        <f t="shared" si="4"/>
        <v>0</v>
      </c>
    </row>
    <row r="57" spans="1:8">
      <c r="F57">
        <f t="shared" si="5"/>
        <v>0</v>
      </c>
      <c r="G57">
        <f t="shared" si="3"/>
        <v>0</v>
      </c>
      <c r="H57">
        <f t="shared" si="4"/>
        <v>0</v>
      </c>
    </row>
    <row r="58" spans="1:8">
      <c r="F58">
        <f t="shared" si="5"/>
        <v>0</v>
      </c>
      <c r="G58">
        <f t="shared" si="3"/>
        <v>0</v>
      </c>
    </row>
    <row r="59" spans="1:8">
      <c r="F59">
        <f t="shared" si="5"/>
        <v>0</v>
      </c>
      <c r="G59">
        <f t="shared" si="3"/>
        <v>0</v>
      </c>
    </row>
    <row r="60" spans="1:8">
      <c r="F60">
        <f t="shared" si="5"/>
        <v>0</v>
      </c>
      <c r="G60">
        <f t="shared" si="3"/>
        <v>0</v>
      </c>
    </row>
    <row r="61" spans="1:8">
      <c r="F61">
        <f t="shared" si="5"/>
        <v>0</v>
      </c>
      <c r="G61">
        <f t="shared" si="3"/>
        <v>0</v>
      </c>
    </row>
    <row r="62" spans="1:8">
      <c r="F62">
        <f t="shared" si="5"/>
        <v>0</v>
      </c>
      <c r="G62">
        <f t="shared" si="3"/>
        <v>0</v>
      </c>
    </row>
    <row r="63" spans="1:8">
      <c r="F63">
        <f t="shared" si="5"/>
        <v>0</v>
      </c>
    </row>
    <row r="64" spans="1:8">
      <c r="F64">
        <f t="shared" si="5"/>
        <v>0</v>
      </c>
    </row>
    <row r="65" spans="6:6">
      <c r="F65">
        <f t="shared" si="5"/>
        <v>0</v>
      </c>
    </row>
    <row r="66" spans="6:6">
      <c r="F66">
        <f t="shared" si="5"/>
        <v>0</v>
      </c>
    </row>
    <row r="67" spans="6:6">
      <c r="F67">
        <f t="shared" si="5"/>
        <v>0</v>
      </c>
    </row>
    <row r="68" spans="6:6">
      <c r="F68">
        <f t="shared" si="5"/>
        <v>0</v>
      </c>
    </row>
  </sheetData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</dc:creator>
  <cp:lastModifiedBy>и</cp:lastModifiedBy>
  <cp:lastPrinted>2014-07-18T12:07:40Z</cp:lastPrinted>
  <dcterms:created xsi:type="dcterms:W3CDTF">2014-03-21T17:53:47Z</dcterms:created>
  <dcterms:modified xsi:type="dcterms:W3CDTF">2014-10-30T14:18:41Z</dcterms:modified>
</cp:coreProperties>
</file>