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<sst xmlns="http://schemas.openxmlformats.org/spreadsheetml/2006/main" count="261" uniqueCount="40">
  <si>
    <t>ТМ ЦВЕТНОЙ</t>
  </si>
  <si>
    <t xml:space="preserve">Прайс на картины мозаикой. </t>
  </si>
  <si>
    <t>размер</t>
  </si>
  <si>
    <t>17*22</t>
  </si>
  <si>
    <t>30х40</t>
  </si>
  <si>
    <t>40*50</t>
  </si>
  <si>
    <t>Менеджер по оптовым продажам Тимур</t>
  </si>
  <si>
    <t>8 (499) 703-24-76</t>
  </si>
  <si>
    <t>timur@protsvetnoy.com</t>
  </si>
  <si>
    <r>
      <t xml:space="preserve">www.protsvetnoy.com / </t>
    </r>
    <r>
      <rPr>
        <sz val="10"/>
        <color indexed="10"/>
        <rFont val="Arial"/>
        <family val="2"/>
      </rPr>
      <t>opt.protsvetnoy.com</t>
    </r>
  </si>
  <si>
    <t>5% от 30 т.р.</t>
  </si>
  <si>
    <t>10% от 50 т.р.</t>
  </si>
  <si>
    <t>15% от 200 т.р.</t>
  </si>
  <si>
    <t>20% от 500 т.р.</t>
  </si>
  <si>
    <t>оптовая цена</t>
  </si>
  <si>
    <t>Товары для ремонта, DIY</t>
  </si>
  <si>
    <t>Живопись по номерам, размер 10х15 см.</t>
  </si>
  <si>
    <t>-</t>
  </si>
  <si>
    <t>шт</t>
  </si>
  <si>
    <t>руб</t>
  </si>
  <si>
    <t>нет</t>
  </si>
  <si>
    <t>ТМ Цветной</t>
  </si>
  <si>
    <t>(Не относится)</t>
  </si>
  <si>
    <t>Китай</t>
  </si>
  <si>
    <t>Живопись по номерам, размер 20х30 см.</t>
  </si>
  <si>
    <t>Живопись по номерам, размер 30х40 см.</t>
  </si>
  <si>
    <t>Живопись по номерам, размер 40х40 см.</t>
  </si>
  <si>
    <t>Живопись по номерам, размер 40х50 см.</t>
  </si>
  <si>
    <t>Живопись по номерам, размер 50х65 см.</t>
  </si>
  <si>
    <t>Живопись по номерам, размер 50х150 см.</t>
  </si>
  <si>
    <t>Живопись по номерам, размер 50х120 см.</t>
  </si>
  <si>
    <t>Живопись по номерам, размер 50х200 см.</t>
  </si>
  <si>
    <t>Живопись по номерам, размер 50х160 см.</t>
  </si>
  <si>
    <t>Картины мозайкой, 30х40 см.</t>
  </si>
  <si>
    <t>Картины мозайкой, 40х50 см.</t>
  </si>
  <si>
    <t>Каспарас Александра Бахтиёровна, +7 (965) 442-56-33</t>
  </si>
  <si>
    <t>Самохин Тимур, +7 (499) 703-24-76</t>
  </si>
  <si>
    <t>127106, г.Москва, Алтуфьевское шоссе, д. 37, стр. 1</t>
  </si>
  <si>
    <t>127332, г.Москва, Огородный проезд, д. 20, стр. 27</t>
  </si>
  <si>
    <t>Проверка качества на стадии производства, перед поставкой, при реализации через свои магазины.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</si>
</sst>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  <numFmt numFmtId="165" formatCode="#,##0.00&quot; ₽&quot;;[Red]\-#,##0.00&quot; ₽&quot;"/>
    <numFmt numFmtId="166" formatCode="0.0"/>
    <numFmt numFmtId="167" formatCode="[$-FC19]d\ mmmm\ yyyy\ &quot;г.&quot;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6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33">
      <alignment/>
      <protection/>
    </xf>
    <xf numFmtId="0" fontId="4" fillId="0" borderId="0" xfId="33" applyFont="1" applyAlignment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33" fillId="0" borderId="0" xfId="47" applyAlignment="1">
      <alignment vertical="center"/>
    </xf>
    <xf numFmtId="0" fontId="9" fillId="0" borderId="0" xfId="33" applyFont="1" applyAlignment="1">
      <alignment horizontal="left" vertical="center"/>
      <protection/>
    </xf>
    <xf numFmtId="0" fontId="10" fillId="0" borderId="0" xfId="33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7" fillId="0" borderId="10" xfId="33" applyFont="1" applyBorder="1" applyAlignment="1">
      <alignment horizontal="center" vertical="center"/>
      <protection/>
    </xf>
    <xf numFmtId="44" fontId="0" fillId="0" borderId="10" xfId="48" applyBorder="1" applyAlignment="1">
      <alignment/>
    </xf>
    <xf numFmtId="0" fontId="7" fillId="5" borderId="10" xfId="33" applyFont="1" applyFill="1" applyBorder="1" applyAlignment="1">
      <alignment horizontal="center" vertical="center"/>
      <protection/>
    </xf>
    <xf numFmtId="0" fontId="7" fillId="11" borderId="10" xfId="33" applyFont="1" applyFill="1" applyBorder="1" applyAlignment="1">
      <alignment horizontal="center" vertical="center"/>
      <protection/>
    </xf>
    <xf numFmtId="0" fontId="7" fillId="15" borderId="10" xfId="33" applyFont="1" applyFill="1" applyBorder="1" applyAlignment="1">
      <alignment horizontal="center" vertical="center"/>
      <protection/>
    </xf>
    <xf numFmtId="0" fontId="7" fillId="21" borderId="10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57150</xdr:rowOff>
    </xdr:from>
    <xdr:to>
      <xdr:col>1</xdr:col>
      <xdr:colOff>714375</xdr:colOff>
      <xdr:row>2</xdr:row>
      <xdr:rowOff>371475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47650"/>
          <a:ext cx="16478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ur@protsvetnoy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zoomScalePageLayoutView="0" workbookViewId="0" topLeftCell="A1">
      <selection activeCell="C8" sqref="C8"/>
    </sheetView>
  </sheetViews>
  <sheetFormatPr defaultColWidth="11.57421875" defaultRowHeight="12.75"/>
  <cols>
    <col min="1" max="1" width="16.7109375" style="1" customWidth="1"/>
    <col min="2" max="2" width="16.421875" style="1" customWidth="1"/>
    <col min="3" max="3" width="16.7109375" style="1" customWidth="1"/>
    <col min="4" max="4" width="15.7109375" style="1" customWidth="1"/>
    <col min="5" max="5" width="16.140625" style="1" customWidth="1"/>
    <col min="6" max="6" width="16.28125" style="1" customWidth="1"/>
    <col min="7" max="252" width="9.00390625" style="1" customWidth="1"/>
  </cols>
  <sheetData>
    <row r="1" ht="15">
      <c r="A1" s="2"/>
    </row>
    <row r="2" spans="2:255" s="3" customFormat="1" ht="23.25" customHeight="1">
      <c r="B2" s="17" t="s">
        <v>0</v>
      </c>
      <c r="C2" s="17"/>
      <c r="D2" s="17"/>
      <c r="E2" s="17"/>
      <c r="IM2" s="4"/>
      <c r="IN2" s="4"/>
      <c r="IO2" s="4"/>
      <c r="IP2" s="4"/>
      <c r="IQ2"/>
      <c r="IR2"/>
      <c r="IS2"/>
      <c r="IT2"/>
      <c r="IU2"/>
    </row>
    <row r="3" spans="2:255" s="3" customFormat="1" ht="30.75" customHeight="1">
      <c r="B3" s="17"/>
      <c r="C3" s="17"/>
      <c r="D3" s="17"/>
      <c r="E3" s="17"/>
      <c r="IM3" s="4"/>
      <c r="IN3" s="4"/>
      <c r="IO3" s="4"/>
      <c r="IP3" s="4"/>
      <c r="IQ3"/>
      <c r="IR3"/>
      <c r="IS3"/>
      <c r="IT3"/>
      <c r="IU3"/>
    </row>
    <row r="4" ht="15">
      <c r="A4" s="2"/>
    </row>
    <row r="5" spans="1:252" s="9" customFormat="1" ht="34.5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6" ht="21" customHeight="1">
      <c r="A6" s="10" t="s">
        <v>2</v>
      </c>
      <c r="B6" s="12" t="s">
        <v>14</v>
      </c>
      <c r="C6" s="13" t="s">
        <v>10</v>
      </c>
      <c r="D6" s="14" t="s">
        <v>11</v>
      </c>
      <c r="E6" s="15" t="s">
        <v>12</v>
      </c>
      <c r="F6" s="16" t="s">
        <v>13</v>
      </c>
    </row>
    <row r="7" spans="1:6" ht="15.75">
      <c r="A7" s="10" t="s">
        <v>3</v>
      </c>
      <c r="B7" s="11">
        <v>350.31</v>
      </c>
      <c r="C7" s="11">
        <v>332.7</v>
      </c>
      <c r="D7" s="11">
        <v>315.2</v>
      </c>
      <c r="E7" s="11">
        <f>(B7*85)/100</f>
        <v>297.76349999999996</v>
      </c>
      <c r="F7" s="11">
        <f>(B7*80)/100</f>
        <v>280.248</v>
      </c>
    </row>
    <row r="8" spans="1:6" ht="15.75">
      <c r="A8" s="10" t="s">
        <v>4</v>
      </c>
      <c r="B8" s="11">
        <v>975.25</v>
      </c>
      <c r="C8" s="11">
        <v>926.48</v>
      </c>
      <c r="D8" s="11">
        <v>877.72</v>
      </c>
      <c r="E8" s="11">
        <f>(B8*85)/100</f>
        <v>828.9625</v>
      </c>
      <c r="F8" s="11">
        <f>(B8*80)/100</f>
        <v>780.2</v>
      </c>
    </row>
    <row r="9" spans="1:6" ht="15.75">
      <c r="A9" s="10" t="s">
        <v>5</v>
      </c>
      <c r="B9" s="11">
        <v>1108.26</v>
      </c>
      <c r="C9" s="11">
        <v>1052.84</v>
      </c>
      <c r="D9" s="11">
        <v>997.43</v>
      </c>
      <c r="E9" s="11">
        <f>(B9*85)/100</f>
        <v>942.0210000000001</v>
      </c>
      <c r="F9" s="11">
        <f>(B9*80)/100</f>
        <v>886.6080000000001</v>
      </c>
    </row>
    <row r="11" spans="1:3" ht="15">
      <c r="A11" s="5" t="s">
        <v>6</v>
      </c>
      <c r="B11" s="5"/>
      <c r="C11" s="5"/>
    </row>
    <row r="12" spans="1:3" ht="15">
      <c r="A12" t="s">
        <v>7</v>
      </c>
      <c r="B12" s="5"/>
      <c r="C12" s="5"/>
    </row>
    <row r="13" spans="1:3" ht="15">
      <c r="A13" s="5" t="s">
        <v>9</v>
      </c>
      <c r="B13" s="5"/>
      <c r="C13"/>
    </row>
    <row r="14" spans="1:3" ht="15">
      <c r="A14" s="6" t="s">
        <v>8</v>
      </c>
      <c r="B14"/>
      <c r="C14"/>
    </row>
  </sheetData>
  <sheetProtection selectLockedCells="1" selectUnlockedCells="1"/>
  <mergeCells count="1">
    <mergeCell ref="B2:E3"/>
  </mergeCells>
  <hyperlinks>
    <hyperlink ref="A14" r:id="rId1" display="timur@protsvetnoy.com"/>
  </hyperlinks>
  <printOptions/>
  <pageMargins left="0.7" right="0.7" top="1.14375" bottom="1.14375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spans="1:14" ht="12.75">
      <c r="A1" t="s">
        <v>15</v>
      </c>
      <c r="B1" t="s">
        <v>16</v>
      </c>
      <c r="C1" t="s">
        <v>17</v>
      </c>
      <c r="D1" t="s">
        <v>17</v>
      </c>
      <c r="E1">
        <v>22000</v>
      </c>
      <c r="F1" s="18">
        <f>E1/H1</f>
        <v>110</v>
      </c>
      <c r="G1" t="s">
        <v>18</v>
      </c>
      <c r="H1">
        <v>200</v>
      </c>
      <c r="I1">
        <v>123.2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</row>
    <row r="2" spans="1:14" ht="12.75">
      <c r="A2" t="s">
        <v>15</v>
      </c>
      <c r="B2" t="s">
        <v>24</v>
      </c>
      <c r="C2" t="s">
        <v>17</v>
      </c>
      <c r="D2" t="s">
        <v>17</v>
      </c>
      <c r="E2">
        <v>21000</v>
      </c>
      <c r="F2" s="18">
        <f aca="true" t="shared" si="0" ref="F2:F12">E2/H2</f>
        <v>350</v>
      </c>
      <c r="G2" t="s">
        <v>18</v>
      </c>
      <c r="H2">
        <v>60</v>
      </c>
      <c r="I2">
        <v>376.32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</row>
    <row r="3" spans="1:14" ht="12.75">
      <c r="A3" t="s">
        <v>15</v>
      </c>
      <c r="B3" t="s">
        <v>25</v>
      </c>
      <c r="C3" t="s">
        <v>17</v>
      </c>
      <c r="D3" t="s">
        <v>17</v>
      </c>
      <c r="E3">
        <v>15000</v>
      </c>
      <c r="F3" s="18">
        <f t="shared" si="0"/>
        <v>500</v>
      </c>
      <c r="G3" t="s">
        <v>18</v>
      </c>
      <c r="H3">
        <v>30</v>
      </c>
      <c r="I3">
        <v>519.68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</row>
    <row r="4" spans="1:14" ht="12.75">
      <c r="A4" t="s">
        <v>15</v>
      </c>
      <c r="B4" t="s">
        <v>26</v>
      </c>
      <c r="C4" t="s">
        <v>17</v>
      </c>
      <c r="D4" t="s">
        <v>17</v>
      </c>
      <c r="E4">
        <v>25000</v>
      </c>
      <c r="F4" s="18">
        <f t="shared" si="0"/>
        <v>833.3333333333334</v>
      </c>
      <c r="G4" t="s">
        <v>18</v>
      </c>
      <c r="H4">
        <v>30</v>
      </c>
      <c r="I4">
        <v>588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>
      <c r="A5" t="s">
        <v>15</v>
      </c>
      <c r="B5" t="s">
        <v>27</v>
      </c>
      <c r="C5" t="s">
        <v>17</v>
      </c>
      <c r="D5" t="s">
        <v>17</v>
      </c>
      <c r="E5">
        <v>25000</v>
      </c>
      <c r="F5" s="18">
        <f t="shared" si="0"/>
        <v>833.3333333333334</v>
      </c>
      <c r="G5" t="s">
        <v>18</v>
      </c>
      <c r="H5">
        <v>30</v>
      </c>
      <c r="I5">
        <v>622.72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ht="12.75">
      <c r="A6" t="s">
        <v>15</v>
      </c>
      <c r="B6" t="s">
        <v>28</v>
      </c>
      <c r="C6" t="s">
        <v>17</v>
      </c>
      <c r="D6" t="s">
        <v>17</v>
      </c>
      <c r="E6">
        <v>25000</v>
      </c>
      <c r="F6" s="18">
        <f t="shared" si="0"/>
        <v>1250</v>
      </c>
      <c r="G6" t="s">
        <v>18</v>
      </c>
      <c r="H6">
        <v>20</v>
      </c>
      <c r="I6">
        <v>936.32</v>
      </c>
      <c r="J6" t="s">
        <v>19</v>
      </c>
      <c r="K6" t="s">
        <v>20</v>
      </c>
      <c r="L6" t="s">
        <v>21</v>
      </c>
      <c r="M6" t="s">
        <v>22</v>
      </c>
      <c r="N6" t="s">
        <v>23</v>
      </c>
    </row>
    <row r="7" spans="1:14" ht="12.75">
      <c r="A7" t="s">
        <v>15</v>
      </c>
      <c r="B7" t="s">
        <v>29</v>
      </c>
      <c r="C7" t="s">
        <v>17</v>
      </c>
      <c r="D7" t="s">
        <v>17</v>
      </c>
      <c r="E7">
        <v>18000</v>
      </c>
      <c r="F7" s="18">
        <f t="shared" si="0"/>
        <v>1500</v>
      </c>
      <c r="G7" t="s">
        <v>18</v>
      </c>
      <c r="H7">
        <v>12</v>
      </c>
      <c r="I7">
        <v>1886.08</v>
      </c>
      <c r="J7" t="s">
        <v>19</v>
      </c>
      <c r="K7" t="s">
        <v>20</v>
      </c>
      <c r="L7" t="s">
        <v>21</v>
      </c>
      <c r="M7" t="s">
        <v>22</v>
      </c>
      <c r="N7" t="s">
        <v>23</v>
      </c>
    </row>
    <row r="8" spans="1:14" ht="12.75">
      <c r="A8" t="s">
        <v>15</v>
      </c>
      <c r="B8" t="s">
        <v>30</v>
      </c>
      <c r="C8" t="s">
        <v>17</v>
      </c>
      <c r="D8" t="s">
        <v>17</v>
      </c>
      <c r="E8">
        <v>18000</v>
      </c>
      <c r="F8" s="18">
        <f t="shared" si="0"/>
        <v>1500</v>
      </c>
      <c r="G8" t="s">
        <v>18</v>
      </c>
      <c r="H8">
        <v>12</v>
      </c>
      <c r="I8">
        <v>1639.68</v>
      </c>
      <c r="J8" t="s">
        <v>19</v>
      </c>
      <c r="K8" t="s">
        <v>20</v>
      </c>
      <c r="L8" t="s">
        <v>21</v>
      </c>
      <c r="M8" t="s">
        <v>22</v>
      </c>
      <c r="N8" t="s">
        <v>23</v>
      </c>
    </row>
    <row r="9" spans="1:14" ht="12.75">
      <c r="A9" t="s">
        <v>15</v>
      </c>
      <c r="B9" t="s">
        <v>31</v>
      </c>
      <c r="C9" t="s">
        <v>17</v>
      </c>
      <c r="D9" t="s">
        <v>17</v>
      </c>
      <c r="E9">
        <v>18000</v>
      </c>
      <c r="F9" s="18">
        <f t="shared" si="0"/>
        <v>1500</v>
      </c>
      <c r="G9" t="s">
        <v>18</v>
      </c>
      <c r="H9">
        <v>12</v>
      </c>
      <c r="I9">
        <v>2049.6</v>
      </c>
      <c r="J9" t="s">
        <v>19</v>
      </c>
      <c r="K9" t="s">
        <v>20</v>
      </c>
      <c r="L9" t="s">
        <v>21</v>
      </c>
      <c r="M9" t="s">
        <v>22</v>
      </c>
      <c r="N9" t="s">
        <v>23</v>
      </c>
    </row>
    <row r="10" spans="1:14" ht="12.75">
      <c r="A10" t="s">
        <v>15</v>
      </c>
      <c r="B10" t="s">
        <v>32</v>
      </c>
      <c r="C10" t="s">
        <v>17</v>
      </c>
      <c r="D10" t="s">
        <v>17</v>
      </c>
      <c r="E10">
        <v>18000</v>
      </c>
      <c r="F10" s="18">
        <f t="shared" si="0"/>
        <v>1500</v>
      </c>
      <c r="G10" t="s">
        <v>18</v>
      </c>
      <c r="H10">
        <v>12</v>
      </c>
      <c r="I10">
        <v>2049.6</v>
      </c>
      <c r="J10" t="s">
        <v>19</v>
      </c>
      <c r="K10" t="s">
        <v>20</v>
      </c>
      <c r="L10" t="s">
        <v>21</v>
      </c>
      <c r="M10" t="s">
        <v>22</v>
      </c>
      <c r="N10" t="s">
        <v>23</v>
      </c>
    </row>
    <row r="11" spans="1:14" ht="12.75">
      <c r="A11" t="s">
        <v>15</v>
      </c>
      <c r="B11" t="s">
        <v>33</v>
      </c>
      <c r="C11" t="s">
        <v>17</v>
      </c>
      <c r="D11" t="s">
        <v>17</v>
      </c>
      <c r="E11">
        <v>17000</v>
      </c>
      <c r="F11" s="18">
        <f t="shared" si="0"/>
        <v>850</v>
      </c>
      <c r="G11" t="s">
        <v>18</v>
      </c>
      <c r="H11">
        <v>20</v>
      </c>
      <c r="I11">
        <v>975.25</v>
      </c>
      <c r="J11" t="s">
        <v>19</v>
      </c>
      <c r="K11" t="s">
        <v>20</v>
      </c>
      <c r="L11" t="s">
        <v>21</v>
      </c>
      <c r="M11" t="s">
        <v>22</v>
      </c>
      <c r="N11" t="s">
        <v>23</v>
      </c>
    </row>
    <row r="12" spans="1:14" ht="12.75">
      <c r="A12" t="s">
        <v>15</v>
      </c>
      <c r="B12" t="s">
        <v>34</v>
      </c>
      <c r="C12" t="s">
        <v>17</v>
      </c>
      <c r="D12" t="s">
        <v>17</v>
      </c>
      <c r="E12">
        <v>20000</v>
      </c>
      <c r="F12" s="18">
        <f t="shared" si="0"/>
        <v>1000</v>
      </c>
      <c r="G12" t="s">
        <v>18</v>
      </c>
      <c r="H12">
        <v>20</v>
      </c>
      <c r="I12">
        <v>1108.26</v>
      </c>
      <c r="J12" t="s">
        <v>19</v>
      </c>
      <c r="K12" t="s">
        <v>20</v>
      </c>
      <c r="L12" t="s">
        <v>21</v>
      </c>
      <c r="M12" t="s">
        <v>22</v>
      </c>
      <c r="N12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2.140625" style="0" customWidth="1"/>
    <col min="2" max="2" width="62.8515625" style="0" customWidth="1"/>
    <col min="5" max="5" width="17.8515625" style="0" customWidth="1"/>
    <col min="12" max="13" width="18.28125" style="0" customWidth="1"/>
  </cols>
  <sheetData>
    <row r="1" spans="1:14" ht="12.75">
      <c r="A1" t="s">
        <v>15</v>
      </c>
      <c r="B1" t="s">
        <v>16</v>
      </c>
      <c r="C1" t="s">
        <v>17</v>
      </c>
      <c r="D1" t="s">
        <v>17</v>
      </c>
      <c r="E1" s="18">
        <v>2020000002543</v>
      </c>
      <c r="F1">
        <v>110</v>
      </c>
      <c r="G1" t="s">
        <v>18</v>
      </c>
      <c r="H1">
        <v>200</v>
      </c>
      <c r="I1">
        <v>123.2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</row>
    <row r="2" spans="1:14" ht="12.75">
      <c r="A2" t="s">
        <v>15</v>
      </c>
      <c r="B2" t="s">
        <v>24</v>
      </c>
      <c r="C2" t="s">
        <v>17</v>
      </c>
      <c r="D2" t="s">
        <v>17</v>
      </c>
      <c r="E2" s="18">
        <v>2020000002635</v>
      </c>
      <c r="F2">
        <v>350</v>
      </c>
      <c r="G2" t="s">
        <v>18</v>
      </c>
      <c r="H2">
        <v>60</v>
      </c>
      <c r="I2">
        <v>376.32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</row>
    <row r="3" spans="1:14" ht="12.75">
      <c r="A3" t="s">
        <v>15</v>
      </c>
      <c r="B3" t="s">
        <v>25</v>
      </c>
      <c r="C3" t="s">
        <v>17</v>
      </c>
      <c r="D3" t="s">
        <v>17</v>
      </c>
      <c r="E3" s="18">
        <v>2020000011439</v>
      </c>
      <c r="F3">
        <v>500</v>
      </c>
      <c r="G3" t="s">
        <v>18</v>
      </c>
      <c r="H3">
        <v>30</v>
      </c>
      <c r="I3">
        <v>519.68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</row>
    <row r="4" spans="1:14" ht="12.75">
      <c r="A4" t="s">
        <v>15</v>
      </c>
      <c r="B4" t="s">
        <v>26</v>
      </c>
      <c r="C4" t="s">
        <v>17</v>
      </c>
      <c r="D4" t="s">
        <v>17</v>
      </c>
      <c r="E4" s="18">
        <v>2000000000268</v>
      </c>
      <c r="F4">
        <v>833</v>
      </c>
      <c r="G4" t="s">
        <v>18</v>
      </c>
      <c r="H4">
        <v>30</v>
      </c>
      <c r="I4">
        <v>588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>
      <c r="A5" t="s">
        <v>15</v>
      </c>
      <c r="B5" t="s">
        <v>27</v>
      </c>
      <c r="C5" t="s">
        <v>17</v>
      </c>
      <c r="D5" t="s">
        <v>17</v>
      </c>
      <c r="E5" s="18">
        <v>2020000009979</v>
      </c>
      <c r="F5">
        <v>833</v>
      </c>
      <c r="G5" t="s">
        <v>18</v>
      </c>
      <c r="H5">
        <v>30</v>
      </c>
      <c r="I5">
        <v>622.72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ht="12.75">
      <c r="A6" t="s">
        <v>15</v>
      </c>
      <c r="B6" t="s">
        <v>28</v>
      </c>
      <c r="C6" t="s">
        <v>17</v>
      </c>
      <c r="D6" t="s">
        <v>17</v>
      </c>
      <c r="E6" s="18">
        <v>2000000002392</v>
      </c>
      <c r="F6">
        <v>1250</v>
      </c>
      <c r="G6" t="s">
        <v>18</v>
      </c>
      <c r="H6">
        <v>20</v>
      </c>
      <c r="I6">
        <v>936.32</v>
      </c>
      <c r="J6" t="s">
        <v>19</v>
      </c>
      <c r="K6" t="s">
        <v>20</v>
      </c>
      <c r="L6" t="s">
        <v>21</v>
      </c>
      <c r="M6" t="s">
        <v>22</v>
      </c>
      <c r="N6" t="s">
        <v>23</v>
      </c>
    </row>
    <row r="7" spans="1:14" ht="12.75">
      <c r="A7" t="s">
        <v>15</v>
      </c>
      <c r="B7" t="s">
        <v>29</v>
      </c>
      <c r="C7" t="s">
        <v>17</v>
      </c>
      <c r="D7" t="s">
        <v>17</v>
      </c>
      <c r="E7" s="18">
        <v>2020000001775</v>
      </c>
      <c r="F7">
        <v>1500</v>
      </c>
      <c r="G7" t="s">
        <v>18</v>
      </c>
      <c r="H7">
        <v>12</v>
      </c>
      <c r="I7">
        <v>1886.08</v>
      </c>
      <c r="J7" t="s">
        <v>19</v>
      </c>
      <c r="K7" t="s">
        <v>20</v>
      </c>
      <c r="L7" t="s">
        <v>21</v>
      </c>
      <c r="M7" t="s">
        <v>22</v>
      </c>
      <c r="N7" t="s">
        <v>23</v>
      </c>
    </row>
    <row r="8" spans="1:14" ht="12.75">
      <c r="A8" t="s">
        <v>15</v>
      </c>
      <c r="B8" t="s">
        <v>30</v>
      </c>
      <c r="C8" t="s">
        <v>17</v>
      </c>
      <c r="D8" t="s">
        <v>17</v>
      </c>
      <c r="E8" s="18">
        <v>2020000001836</v>
      </c>
      <c r="F8">
        <v>1500</v>
      </c>
      <c r="G8" t="s">
        <v>18</v>
      </c>
      <c r="H8">
        <v>12</v>
      </c>
      <c r="I8">
        <v>1639.68</v>
      </c>
      <c r="J8" t="s">
        <v>19</v>
      </c>
      <c r="K8" t="s">
        <v>20</v>
      </c>
      <c r="L8" t="s">
        <v>21</v>
      </c>
      <c r="M8" t="s">
        <v>22</v>
      </c>
      <c r="N8" t="s">
        <v>23</v>
      </c>
    </row>
    <row r="9" spans="1:14" ht="12.75">
      <c r="A9" t="s">
        <v>15</v>
      </c>
      <c r="B9" t="s">
        <v>31</v>
      </c>
      <c r="C9" t="s">
        <v>17</v>
      </c>
      <c r="D9" t="s">
        <v>17</v>
      </c>
      <c r="E9" s="18">
        <v>2020000003878</v>
      </c>
      <c r="F9">
        <v>1500</v>
      </c>
      <c r="G9" t="s">
        <v>18</v>
      </c>
      <c r="H9">
        <v>12</v>
      </c>
      <c r="I9">
        <v>2049.6</v>
      </c>
      <c r="J9" t="s">
        <v>19</v>
      </c>
      <c r="K9" t="s">
        <v>20</v>
      </c>
      <c r="L9" t="s">
        <v>21</v>
      </c>
      <c r="M9" t="s">
        <v>22</v>
      </c>
      <c r="N9" t="s">
        <v>23</v>
      </c>
    </row>
    <row r="10" spans="1:14" ht="12.75">
      <c r="A10" t="s">
        <v>15</v>
      </c>
      <c r="B10" t="s">
        <v>32</v>
      </c>
      <c r="C10" t="s">
        <v>17</v>
      </c>
      <c r="D10" t="s">
        <v>17</v>
      </c>
      <c r="E10" s="18">
        <v>2020000003885</v>
      </c>
      <c r="F10">
        <v>1500</v>
      </c>
      <c r="G10" t="s">
        <v>18</v>
      </c>
      <c r="H10">
        <v>12</v>
      </c>
      <c r="I10">
        <v>2049.6</v>
      </c>
      <c r="J10" t="s">
        <v>19</v>
      </c>
      <c r="K10" t="s">
        <v>20</v>
      </c>
      <c r="L10" t="s">
        <v>21</v>
      </c>
      <c r="M10" t="s">
        <v>22</v>
      </c>
      <c r="N10" t="s">
        <v>23</v>
      </c>
    </row>
    <row r="11" spans="1:14" ht="12.75">
      <c r="A11" t="s">
        <v>15</v>
      </c>
      <c r="B11" t="s">
        <v>33</v>
      </c>
      <c r="C11" t="s">
        <v>17</v>
      </c>
      <c r="D11" t="s">
        <v>17</v>
      </c>
      <c r="E11" s="18">
        <v>2020000008637</v>
      </c>
      <c r="F11">
        <v>850</v>
      </c>
      <c r="G11" t="s">
        <v>18</v>
      </c>
      <c r="H11">
        <v>20</v>
      </c>
      <c r="I11">
        <v>975.25</v>
      </c>
      <c r="J11" t="s">
        <v>19</v>
      </c>
      <c r="K11" t="s">
        <v>20</v>
      </c>
      <c r="L11" t="s">
        <v>21</v>
      </c>
      <c r="M11" t="s">
        <v>22</v>
      </c>
      <c r="N11" t="s">
        <v>23</v>
      </c>
    </row>
    <row r="12" spans="1:14" ht="12.75">
      <c r="A12" t="s">
        <v>15</v>
      </c>
      <c r="B12" t="s">
        <v>34</v>
      </c>
      <c r="C12" t="s">
        <v>17</v>
      </c>
      <c r="D12" t="s">
        <v>17</v>
      </c>
      <c r="E12" s="18">
        <v>2020000009368</v>
      </c>
      <c r="F12">
        <v>1000</v>
      </c>
      <c r="G12" t="s">
        <v>18</v>
      </c>
      <c r="H12">
        <v>20</v>
      </c>
      <c r="I12">
        <v>1108.26</v>
      </c>
      <c r="J12" t="s">
        <v>19</v>
      </c>
      <c r="K12" t="s">
        <v>20</v>
      </c>
      <c r="L12" t="s">
        <v>21</v>
      </c>
      <c r="M12" t="s">
        <v>22</v>
      </c>
      <c r="N12" t="s">
        <v>23</v>
      </c>
    </row>
    <row r="17" ht="12.75">
      <c r="A17" t="s">
        <v>21</v>
      </c>
    </row>
    <row r="18" ht="12.75">
      <c r="A18" s="19">
        <v>610800716854</v>
      </c>
    </row>
    <row r="19" ht="12.75">
      <c r="A19" t="s">
        <v>35</v>
      </c>
    </row>
    <row r="20" ht="12.75">
      <c r="A20" s="20">
        <v>70000000</v>
      </c>
    </row>
    <row r="21" ht="12.75">
      <c r="A21" s="20">
        <v>2009</v>
      </c>
    </row>
    <row r="22" ht="12.75">
      <c r="A22" t="s">
        <v>36</v>
      </c>
    </row>
    <row r="23" ht="12.75">
      <c r="A23" t="s">
        <v>37</v>
      </c>
    </row>
    <row r="24" ht="12.75">
      <c r="A24" t="s">
        <v>38</v>
      </c>
    </row>
    <row r="25" ht="12.75">
      <c r="A2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dcterms:modified xsi:type="dcterms:W3CDTF">2016-07-28T13:15:02Z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