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" activeTab="0"/>
  </bookViews>
  <sheets>
    <sheet name="Прайс" sheetId="1" r:id="rId1"/>
  </sheets>
  <definedNames>
    <definedName name="_xlnm.Print_Area" localSheetId="0">'Прайс'!$A$1:$G$205</definedName>
  </definedNames>
  <calcPr fullCalcOnLoad="1"/>
</workbook>
</file>

<file path=xl/sharedStrings.xml><?xml version="1.0" encoding="utf-8"?>
<sst xmlns="http://schemas.openxmlformats.org/spreadsheetml/2006/main" count="279" uniqueCount="208">
  <si>
    <r>
      <t>ООО «</t>
    </r>
    <r>
      <rPr>
        <b/>
        <sz val="10"/>
        <rFont val="Arial"/>
        <family val="2"/>
      </rPr>
      <t>Фарватер</t>
    </r>
    <r>
      <rPr>
        <sz val="10"/>
        <rFont val="Arial"/>
        <family val="2"/>
      </rPr>
      <t xml:space="preserve">» </t>
    </r>
    <r>
      <rPr>
        <b/>
        <sz val="10"/>
        <rFont val="Arial"/>
        <family val="2"/>
      </rPr>
      <t>ИНН</t>
    </r>
    <r>
      <rPr>
        <sz val="10"/>
        <rFont val="Arial"/>
        <family val="2"/>
      </rPr>
      <t xml:space="preserve"> 5404024221 </t>
    </r>
    <r>
      <rPr>
        <b/>
        <sz val="10"/>
        <rFont val="Arial"/>
        <family val="2"/>
      </rPr>
      <t>КПП</t>
    </r>
    <r>
      <rPr>
        <sz val="10"/>
        <rFont val="Arial"/>
        <family val="2"/>
      </rPr>
      <t xml:space="preserve"> 540401001
630041, г. Новосибирск, ул. 2-я Станционная, д. 44 оф 312
т.(383) 299-32-01, 299-62-45
</t>
    </r>
    <r>
      <rPr>
        <b/>
        <sz val="10"/>
        <color indexed="12"/>
        <rFont val="Arial"/>
        <family val="2"/>
      </rPr>
      <t>www.odl.ru</t>
    </r>
    <r>
      <rPr>
        <b/>
        <sz val="10"/>
        <rFont val="Arial"/>
        <family val="2"/>
      </rPr>
      <t xml:space="preserve">   </t>
    </r>
    <r>
      <rPr>
        <b/>
        <sz val="10"/>
        <color indexed="12"/>
        <rFont val="Arial"/>
        <family val="2"/>
      </rPr>
      <t>mail@odl.ru</t>
    </r>
  </si>
  <si>
    <t>Прайс-лист на пивное оборудование</t>
  </si>
  <si>
    <t>1 EURO =</t>
  </si>
  <si>
    <t>Заказ &lt; 100000 р.</t>
  </si>
  <si>
    <t>Заказ &gt; 100000 р.</t>
  </si>
  <si>
    <t>№</t>
  </si>
  <si>
    <t>КЕГи  (пр-ва Германия)</t>
  </si>
  <si>
    <t>Цена, Евро</t>
  </si>
  <si>
    <t>Цена, руб.</t>
  </si>
  <si>
    <t xml:space="preserve">КЕГ 10 л, фитинг тип  "A", "G", "S", "D", новые </t>
  </si>
  <si>
    <t xml:space="preserve">КЕГ 20 л, фитинг тип  "A", "G", "S", "D", новые </t>
  </si>
  <si>
    <t xml:space="preserve">КЕГ 20 л, фитинг тип «S», б/у </t>
  </si>
  <si>
    <t xml:space="preserve">КЕГ 20 л, фитинг тип «A», б/у </t>
  </si>
  <si>
    <t xml:space="preserve">КЕГ 30 л, металл, DIN/EURO, фитинг тип «A», б/у </t>
  </si>
  <si>
    <t xml:space="preserve">КЕГ 50 л, металл, DIN/EURO, фитинг тип «A», б/у </t>
  </si>
  <si>
    <t>4200/3800</t>
  </si>
  <si>
    <t>Фитинг для КЕГа (50 л , DIN) тип "A", Noname</t>
  </si>
  <si>
    <t>Фитинг для КЕГа (50 л , DIN) тип "A", "G", "S", "D" Micromatic / DSI</t>
  </si>
  <si>
    <t xml:space="preserve"> Кегераторы  (Россия)</t>
  </si>
  <si>
    <t>520M (1310*650*1090) на 2 50-литровых кеги</t>
  </si>
  <si>
    <t>720М (1710*650*1090) на 3 50-литровых кеги</t>
  </si>
  <si>
    <t>920М (2100*650*1090) на 4 50-литровых кеги</t>
  </si>
  <si>
    <t>НХЛ-3 Б-8 (2260*1000*1000) на 8 50-литровых кег</t>
  </si>
  <si>
    <t>НХЛ-2 Ш-8 (1000*1000*2100) на 8 50-литровых кег</t>
  </si>
  <si>
    <t xml:space="preserve"> Охладители HYUNDAI (Корея)</t>
  </si>
  <si>
    <t>ОН-F80-2 Strong (1/4НР) производительностью 80 л/ч., на 2 с.п.</t>
  </si>
  <si>
    <t>ОН-F80-3 Strong (1/4НР) производительностью 80 л/ч., на 3 с.п.</t>
  </si>
  <si>
    <t>ОН-F80-4 Strong (1/4НР) производительностью 80 л/ч., на 4 с.п.</t>
  </si>
  <si>
    <t xml:space="preserve"> Охладители пр-ва «Кентавр» Россия</t>
  </si>
  <si>
    <t>Пивоохладитель надстоечный производительностью 50 л/ч, на 2 с.п.</t>
  </si>
  <si>
    <r>
      <t xml:space="preserve">«ТОР» </t>
    </r>
    <r>
      <rPr>
        <sz val="10"/>
        <color indexed="8"/>
        <rFont val="Times New Roman"/>
        <family val="1"/>
      </rPr>
      <t>производительностью 75 л/ч., на 2 с.п.</t>
    </r>
  </si>
  <si>
    <r>
      <t xml:space="preserve">«ТОР» </t>
    </r>
    <r>
      <rPr>
        <sz val="10"/>
        <color indexed="8"/>
        <rFont val="Times New Roman"/>
        <family val="1"/>
      </rPr>
      <t>производительностью 75 л/ч., на 3 с.п.</t>
    </r>
  </si>
  <si>
    <r>
      <t>«Айс-Бокс» (1/3НР)</t>
    </r>
    <r>
      <rPr>
        <sz val="10"/>
        <color indexed="8"/>
        <rFont val="Times New Roman"/>
        <family val="1"/>
      </rPr>
      <t xml:space="preserve"> производительностью 90 л/ч., на 3 с.п.</t>
    </r>
  </si>
  <si>
    <r>
      <t>«Айс-Бокс» (1/3НР)</t>
    </r>
    <r>
      <rPr>
        <sz val="10"/>
        <color indexed="8"/>
        <rFont val="Times New Roman"/>
        <family val="1"/>
      </rPr>
      <t xml:space="preserve"> производительностью 90 л/ч., на 4 с.п.</t>
    </r>
  </si>
  <si>
    <r>
      <t>«Айс-Бокс» (1/3НР)</t>
    </r>
    <r>
      <rPr>
        <sz val="10"/>
        <color indexed="8"/>
        <rFont val="Times New Roman"/>
        <family val="1"/>
      </rPr>
      <t xml:space="preserve"> производительностью 90 л/ч., на 6 с.п.</t>
    </r>
  </si>
  <si>
    <r>
      <t xml:space="preserve">«Дюк» (2/3НР) </t>
    </r>
    <r>
      <rPr>
        <sz val="10"/>
        <color indexed="8"/>
        <rFont val="Times New Roman"/>
        <family val="1"/>
      </rPr>
      <t>производительностью 120 л/ч., на 6 с.п.</t>
    </r>
  </si>
  <si>
    <r>
      <t xml:space="preserve">«Дюк» (2/3НР) </t>
    </r>
    <r>
      <rPr>
        <sz val="10"/>
        <color indexed="8"/>
        <rFont val="Times New Roman"/>
        <family val="1"/>
      </rPr>
      <t>производительностью 120 л/ч., на 8 с.п.</t>
    </r>
  </si>
  <si>
    <r>
      <t>«МАХ» (1НР)</t>
    </r>
    <r>
      <rPr>
        <sz val="10"/>
        <color indexed="8"/>
        <rFont val="Times New Roman"/>
        <family val="1"/>
      </rPr>
      <t xml:space="preserve"> производительностью 200 л/ч., на 10 с.п.</t>
    </r>
  </si>
  <si>
    <r>
      <t>«МАХ» (1НР)</t>
    </r>
    <r>
      <rPr>
        <sz val="10"/>
        <color indexed="8"/>
        <rFont val="Times New Roman"/>
        <family val="1"/>
      </rPr>
      <t xml:space="preserve"> производительностью 200 л/ч., на 12 с.п.</t>
    </r>
  </si>
  <si>
    <r>
      <t>«МОНСТР» (1НР)</t>
    </r>
    <r>
      <rPr>
        <sz val="10"/>
        <color indexed="8"/>
        <rFont val="Times New Roman"/>
        <family val="1"/>
      </rPr>
      <t xml:space="preserve"> производительностью 220 л/ч., на 12 с.п.</t>
    </r>
  </si>
  <si>
    <r>
      <t>«МОНСТР» (1НР)</t>
    </r>
    <r>
      <rPr>
        <sz val="10"/>
        <color indexed="8"/>
        <rFont val="Times New Roman"/>
        <family val="1"/>
      </rPr>
      <t xml:space="preserve"> производительностью 220 л/ч., на 14 с.п.</t>
    </r>
  </si>
  <si>
    <t xml:space="preserve"> Охладители пр-ва «UBC» Украина</t>
  </si>
  <si>
    <r>
      <t>«Тайфун-75»</t>
    </r>
    <r>
      <rPr>
        <sz val="10"/>
        <color indexed="8"/>
        <rFont val="Times New Roman"/>
        <family val="1"/>
      </rPr>
      <t xml:space="preserve"> (1/4НР) производительностью 75 л/ч., на 3 с.п.</t>
    </r>
  </si>
  <si>
    <r>
      <t>«Тайфун-75»</t>
    </r>
    <r>
      <rPr>
        <sz val="10"/>
        <color indexed="8"/>
        <rFont val="Times New Roman"/>
        <family val="1"/>
      </rPr>
      <t xml:space="preserve"> (1/4НР) производительностью 75 л/ч., на 4 с.п.</t>
    </r>
  </si>
  <si>
    <r>
      <t>«Тайфун-90»</t>
    </r>
    <r>
      <rPr>
        <sz val="10"/>
        <color indexed="8"/>
        <rFont val="Times New Roman"/>
        <family val="1"/>
      </rPr>
      <t xml:space="preserve"> (1/3НР) производительностью 90 л/ч., на 4 с.п.</t>
    </r>
  </si>
  <si>
    <r>
      <t>«Тайфун-90»</t>
    </r>
    <r>
      <rPr>
        <sz val="10"/>
        <color indexed="8"/>
        <rFont val="Times New Roman"/>
        <family val="1"/>
      </rPr>
      <t xml:space="preserve"> (1/3НР) производительностью 90 л/ч., на 6 с.п.</t>
    </r>
  </si>
  <si>
    <r>
      <t>«Тайфун-90»</t>
    </r>
    <r>
      <rPr>
        <sz val="10"/>
        <color indexed="8"/>
        <rFont val="Times New Roman"/>
        <family val="1"/>
      </rPr>
      <t xml:space="preserve"> (1/3НР) производительностью 90 л/ч., на 8 с.п.</t>
    </r>
  </si>
  <si>
    <r>
      <t>«Тайфун-120»</t>
    </r>
    <r>
      <rPr>
        <sz val="10"/>
        <color indexed="8"/>
        <rFont val="Times New Roman"/>
        <family val="1"/>
      </rPr>
      <t xml:space="preserve"> (1/2НР) производительностью 120 л/ч., на 8 с.п.</t>
    </r>
  </si>
  <si>
    <r>
      <t>«Тайфун-160»</t>
    </r>
    <r>
      <rPr>
        <sz val="10"/>
        <color indexed="8"/>
        <rFont val="Times New Roman"/>
        <family val="1"/>
      </rPr>
      <t xml:space="preserve"> (1/2НР) производительностью 160 л/ч., на 10 с.п.</t>
    </r>
  </si>
  <si>
    <r>
      <t>«Тайфун-160»</t>
    </r>
    <r>
      <rPr>
        <sz val="10"/>
        <color indexed="8"/>
        <rFont val="Times New Roman"/>
        <family val="1"/>
      </rPr>
      <t xml:space="preserve"> (1/2НР) производительностью 160 л/ч., на 12 с.п.</t>
    </r>
  </si>
  <si>
    <r>
      <t>«Тайфун-220»</t>
    </r>
    <r>
      <rPr>
        <sz val="10"/>
        <color indexed="8"/>
        <rFont val="Times New Roman"/>
        <family val="1"/>
      </rPr>
      <t xml:space="preserve"> (3/8НР) производительностью 220 л/ч., на 14 с.п.</t>
    </r>
  </si>
  <si>
    <t xml:space="preserve"> Охладители пр-ва Oprema Хорватия</t>
  </si>
  <si>
    <r>
      <t>«Oksi-102 ECO» (1/4</t>
    </r>
    <r>
      <rPr>
        <sz val="10"/>
        <rFont val="Times New Roman"/>
        <family val="1"/>
      </rPr>
      <t>HP) 70 л/ч, 2 контура, МАХ 3 контура</t>
    </r>
  </si>
  <si>
    <r>
      <t>«Oksi-152 ECO» (</t>
    </r>
    <r>
      <rPr>
        <sz val="10"/>
        <rFont val="Times New Roman"/>
        <family val="1"/>
      </rPr>
      <t>1/4HP) 100 л/ч, 2 контура, МАХ 3 контура</t>
    </r>
  </si>
  <si>
    <r>
      <t>«Oksi-203 ECO» (</t>
    </r>
    <r>
      <rPr>
        <sz val="10"/>
        <rFont val="Times New Roman"/>
        <family val="1"/>
      </rPr>
      <t>1/3HP) 140 л/ч, 3 контура, МАХ 4 контура</t>
    </r>
  </si>
  <si>
    <r>
      <t>«Oksi-203 VM BOX» (</t>
    </r>
    <r>
      <rPr>
        <sz val="10"/>
        <rFont val="Times New Roman"/>
        <family val="1"/>
      </rPr>
      <t>1/4HP) 112 л/ч, 3 контура, МАХ 4 контура</t>
    </r>
  </si>
  <si>
    <r>
      <t>«Oksi-304 VXL BOX» (</t>
    </r>
    <r>
      <rPr>
        <sz val="10"/>
        <rFont val="Times New Roman"/>
        <family val="1"/>
      </rPr>
      <t>1/3HP) 160 л/ч, 4 контура, МАХ 6 контуров</t>
    </r>
  </si>
  <si>
    <r>
      <t>«Oksi-306 VXL BOX» (</t>
    </r>
    <r>
      <rPr>
        <sz val="10"/>
        <rFont val="Times New Roman"/>
        <family val="1"/>
      </rPr>
      <t>1/3HP) 160 л/ч, 6 контуров, МАХ 6 контуров</t>
    </r>
  </si>
  <si>
    <r>
      <t>«Oksi-506 VXXL BOX» (</t>
    </r>
    <r>
      <rPr>
        <sz val="10"/>
        <rFont val="Times New Roman"/>
        <family val="1"/>
      </rPr>
      <t>5/8HP) 250 л/ч, 6 контура, МАХ 10 контуров</t>
    </r>
  </si>
  <si>
    <r>
      <t>«Oksi-508 VXXL BOX» (</t>
    </r>
    <r>
      <rPr>
        <sz val="10"/>
        <rFont val="Times New Roman"/>
        <family val="1"/>
      </rPr>
      <t>5/8HP) 250 л/ч, 8 контуров, МАХ 10 контуров</t>
    </r>
  </si>
  <si>
    <r>
      <t>«Oksi-510 VXXL BOX»</t>
    </r>
    <r>
      <rPr>
        <sz val="10"/>
        <rFont val="Times New Roman"/>
        <family val="1"/>
      </rPr>
      <t xml:space="preserve"> (5/8HP) 250 л/ч, 10 контуров, МАХ 10 контуров</t>
    </r>
  </si>
  <si>
    <t xml:space="preserve"> Охладители пр-ва Bevco Италия</t>
  </si>
  <si>
    <r>
      <t>«Mignolo 60L» (</t>
    </r>
    <r>
      <rPr>
        <sz val="10"/>
        <rFont val="Times New Roman"/>
        <family val="1"/>
      </rPr>
      <t>1/3HP) 200 л/ч, дельта 20 гр.С, 8 контуров</t>
    </r>
  </si>
  <si>
    <r>
      <t>«Mago 90L»</t>
    </r>
    <r>
      <rPr>
        <sz val="10"/>
        <rFont val="Times New Roman"/>
        <family val="1"/>
      </rPr>
      <t xml:space="preserve"> (1/2HP) 270 л/ч, дельта 20 гр.С, 10 контуров</t>
    </r>
  </si>
  <si>
    <t>Колонны, башни (без кранов)</t>
  </si>
  <si>
    <t>Колонна «Гефест» на 2 сорта, хром</t>
  </si>
  <si>
    <r>
      <t xml:space="preserve">Колонна «3D» на 3 сорта                                                                                         </t>
    </r>
    <r>
      <rPr>
        <b/>
        <sz val="10"/>
        <color indexed="10"/>
        <rFont val="Times New Roman"/>
        <family val="1"/>
      </rPr>
      <t>Акция!</t>
    </r>
  </si>
  <si>
    <t>Колонна «Труба» на 2 сорта, бронза, косая крышка</t>
  </si>
  <si>
    <t>Колонна «Pegas Dragon» на 2 сорта</t>
  </si>
  <si>
    <t>Колонна «Pegas Dragon Gold» на 2 сорта</t>
  </si>
  <si>
    <r>
      <t xml:space="preserve">Короб крепления Атлант на 4 сорта                                                                     </t>
    </r>
    <r>
      <rPr>
        <b/>
        <sz val="10"/>
        <color indexed="10"/>
        <rFont val="Times New Roman"/>
        <family val="1"/>
      </rPr>
      <t>Акция!</t>
    </r>
  </si>
  <si>
    <r>
      <t xml:space="preserve">Короб крепления Атлант на 6 сортов                                                                   </t>
    </r>
    <r>
      <rPr>
        <b/>
        <sz val="10"/>
        <color indexed="10"/>
        <rFont val="Times New Roman"/>
        <family val="1"/>
      </rPr>
      <t>Акция!</t>
    </r>
  </si>
  <si>
    <t>Колонна «Даймонд» на 3 сорта</t>
  </si>
  <si>
    <t>Колонна «Тиана» на 2 сорта</t>
  </si>
  <si>
    <t>Колонна «Тиана» на 3 сорта</t>
  </si>
  <si>
    <t>Колонна «Тиана» на 4 сорта</t>
  </si>
  <si>
    <t>Колонна «Тиана» на 5 сортов</t>
  </si>
  <si>
    <t>Колонна «Полуарка» на 2 сорта</t>
  </si>
  <si>
    <t>Колонна «Полуарка» на 3 сорта</t>
  </si>
  <si>
    <t>Колонна «Полуарка» на 4 сорта</t>
  </si>
  <si>
    <t>Колонна «Арка» на 3 сорта</t>
  </si>
  <si>
    <t>Колонна «Арка» на 4 сорта</t>
  </si>
  <si>
    <t>Колонна «Арка» на 5 сортов</t>
  </si>
  <si>
    <t>Колонна «Арка» на 6 сортов</t>
  </si>
  <si>
    <t>Колонна «Арка» на 7 сортов</t>
  </si>
  <si>
    <t>Колонна «Арка» на 8 сортов</t>
  </si>
  <si>
    <t>Колонна «Арка» на 12 сортов</t>
  </si>
  <si>
    <r>
      <t xml:space="preserve">Колонна “Кобра” на 1 сорт, </t>
    </r>
    <r>
      <rPr>
        <sz val="10"/>
        <color indexed="8"/>
        <rFont val="Times New Roman"/>
        <family val="1"/>
      </rPr>
      <t>“хром”/ “золото”</t>
    </r>
  </si>
  <si>
    <r>
      <t xml:space="preserve">Колонна “Кобра” на 2 сорта, </t>
    </r>
    <r>
      <rPr>
        <sz val="10"/>
        <color indexed="8"/>
        <rFont val="Times New Roman"/>
        <family val="1"/>
      </rPr>
      <t>“хром”/ “золото”</t>
    </r>
  </si>
  <si>
    <r>
      <t xml:space="preserve">Колонна “Кобра” на 3 сорта, </t>
    </r>
    <r>
      <rPr>
        <sz val="10"/>
        <color indexed="8"/>
        <rFont val="Times New Roman"/>
        <family val="1"/>
      </rPr>
      <t>“хром”/ “золото”</t>
    </r>
  </si>
  <si>
    <r>
      <t>Диспенсер настольный</t>
    </r>
    <r>
      <rPr>
        <sz val="10"/>
        <color indexed="8"/>
        <rFont val="Times New Roman"/>
        <family val="1"/>
      </rPr>
      <t xml:space="preserve"> 3 л (Китай)</t>
    </r>
  </si>
  <si>
    <r>
      <t>Диспенсер настольный Shuttle</t>
    </r>
    <r>
      <rPr>
        <sz val="10"/>
        <color indexed="8"/>
        <rFont val="Times New Roman"/>
        <family val="1"/>
      </rPr>
      <t xml:space="preserve"> 3,5 л (Celli, Италия)</t>
    </r>
  </si>
  <si>
    <t>Струбцина малая</t>
  </si>
  <si>
    <t>Краны, медальоны</t>
  </si>
  <si>
    <t>Кран с компенсатором, 5/8" с металлическим носиком – золото, хром (Celli, Италия)</t>
  </si>
  <si>
    <t>Кран с компенсатором, 5/8" с пластиковым носиком – золото, хром (Vinservis, Италия)</t>
  </si>
  <si>
    <t>Кран с компенсатором, 5/8" с металлическим носиком – золото, хром (Китай)</t>
  </si>
  <si>
    <t>Кран азотный, 5/8" золото, хром (Китай)</t>
  </si>
  <si>
    <t>Кран с металлическим носиком Turbotap</t>
  </si>
  <si>
    <t>Кран-палка для 3-литровых банок</t>
  </si>
  <si>
    <t>Ручной насос с краном Party Pompa (без заборной головки)</t>
  </si>
  <si>
    <t>Медальон круглый,  золото, хром для колонн «Арка», «Полуарка», «Тиана»</t>
  </si>
  <si>
    <t>Медальон круглый пластиковый,  хром</t>
  </si>
  <si>
    <t>Медальон круглый,  золото, хром (Италия)</t>
  </si>
  <si>
    <t>Промежуточное кольцо для крана,  золото, хром (Италия)</t>
  </si>
  <si>
    <t>Пегасы</t>
  </si>
  <si>
    <t>Устройство беспенного розлива Pegas EcoJet</t>
  </si>
  <si>
    <t>Устройство беспенного розлива Pegas EcoJet Next</t>
  </si>
  <si>
    <t>Устройство беспенного розлива Pegas EcoJet Next Metallic</t>
  </si>
  <si>
    <r>
      <t xml:space="preserve">Устройство беспенного розлива Pegas Drive                          </t>
    </r>
    <r>
      <rPr>
        <b/>
        <sz val="10"/>
        <color indexed="10"/>
        <rFont val="Times New Roman"/>
        <family val="1"/>
      </rPr>
      <t>НОВИНКА!!!!</t>
    </r>
  </si>
  <si>
    <t>Устройство беспенного розлива Pegas Evolution / Evolution Black</t>
  </si>
  <si>
    <t>Устройство беспенного розлива Pegas Evolution Gold / Evolution Metallic</t>
  </si>
  <si>
    <t>Устройство беспенного розлива Pegas Evolution DUO</t>
  </si>
  <si>
    <t>Универсальный переключатель потоков Pegas DUO</t>
  </si>
  <si>
    <t>Устройство беспенного розлива Pegas Novotap</t>
  </si>
  <si>
    <t>Устройство розлива в стеклянные бутылки Pegas CrafTap 3.0</t>
  </si>
  <si>
    <t>Переключатель потоков Pegas CraftPAD 4 сорта</t>
  </si>
  <si>
    <t>Переключатель потоков Pegas CraftPAD Light 4 сорта</t>
  </si>
  <si>
    <t>Переключатель потоков Pegas CraftPAD Light 6 сортов</t>
  </si>
  <si>
    <t>Pegas Twist (для закрутки пробок пэт бутылок)</t>
  </si>
  <si>
    <t>Адаптер-переходник на PEGAS для 5-литровых бутылей  Pegas 5+</t>
  </si>
  <si>
    <t>Ремкомплект на Pegas Steel</t>
  </si>
  <si>
    <t>Ремкомплект на Pegas Steel Duo/ Novotap/ Novotap +</t>
  </si>
  <si>
    <t>Головки кеговые (замки)</t>
  </si>
  <si>
    <t>Заборная головка, тип А MicroMatic, тип G,S,D DSI</t>
  </si>
  <si>
    <r>
      <t xml:space="preserve">Заборная головка, тип G,S,D MicroMatic                                                                   </t>
    </r>
    <r>
      <rPr>
        <b/>
        <sz val="10"/>
        <color indexed="10"/>
        <rFont val="Times New Roman"/>
        <family val="1"/>
      </rPr>
      <t>Акция!</t>
    </r>
  </si>
  <si>
    <t>Заборная головка, тип А ODL</t>
  </si>
  <si>
    <t>Заборная головка, тип А,G,S,D MicroMatic New</t>
  </si>
  <si>
    <t>Заборная головка, тип U (DSI)</t>
  </si>
  <si>
    <t>Заборная головка, тип А (Китай) в комплекте</t>
  </si>
  <si>
    <t>Заборная головка, тип Keykeg в комплекте</t>
  </si>
  <si>
    <t>Головка заливочная («ручная заправка») тип “А, S” (HIWI)</t>
  </si>
  <si>
    <t>Штуцер прямой   (в комплекте с гайкой 5/8", уплотнением PVC)</t>
  </si>
  <si>
    <t>Штуцер  угловой  (в комплекте с гайкой 5/8", уплотнением PVC)</t>
  </si>
  <si>
    <t>Редукторы углекислотные, разветвители газовые</t>
  </si>
  <si>
    <r>
      <t>Редуктор СО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 УР-5-3М-112 Россия на 1 выход (гайка 3/4") </t>
    </r>
  </si>
  <si>
    <r>
      <t>Редуктор СО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 УР-5-3М-122 Россия на 2 выхода (гайка 3/4") </t>
    </r>
  </si>
  <si>
    <r>
      <t>Редуктор СО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 УР-5-3М-212 Россия на 2 давления (гайка 3/4") </t>
    </r>
  </si>
  <si>
    <t xml:space="preserve">Редуктор СО2 HIWI на 1 выход (гайка 3/4") </t>
  </si>
  <si>
    <t xml:space="preserve">Редуктор СО2 ODL на 1 выход (гайка 3/4") </t>
  </si>
  <si>
    <t xml:space="preserve">Редуктор СО2 ODL на 2 выхода (гайка 3/4") </t>
  </si>
  <si>
    <t xml:space="preserve">Редуктор СО2 MM на 2 выхода (гайка 3/4") </t>
  </si>
  <si>
    <t>Разветвитель 1 вход на 2 выхода металл. (фитинг-тройник Пегас)</t>
  </si>
  <si>
    <t>Разветвитель 1 вход на 2 выхода (Т-образный) пластик</t>
  </si>
  <si>
    <t>Разветвитель 1 вход на 2 выхода (Т-образный) металл.</t>
  </si>
  <si>
    <t>Разветвитель 1 вход на 2 выхода (Y-образный) металл.</t>
  </si>
  <si>
    <t>Разветвитель 1 вход на 3 выхода металл.</t>
  </si>
  <si>
    <t>Разветвитель 1 вход на 4 выхода металл.</t>
  </si>
  <si>
    <t>Разветвитель 1 вход на 6 выходов металл.</t>
  </si>
  <si>
    <t>Каплесборники</t>
  </si>
  <si>
    <t>Каплесборник металлический малый 250х170 мм (для 1-2 сортов пива)</t>
  </si>
  <si>
    <t>Каплесборник металлический средний 430х170 мм (для 1-4 сортов пива)</t>
  </si>
  <si>
    <t>Каплесборник металлический большой 860х170 мм (для 4-8 сортов пива)</t>
  </si>
  <si>
    <t>Каплесборник пластиковый 300х180 мм (для 2 сортов пива)</t>
  </si>
  <si>
    <t>Шланги , хомуты,  промывочные материалы.</t>
  </si>
  <si>
    <t xml:space="preserve">Хомут одноразовый (профессиональный)                                        </t>
  </si>
  <si>
    <t xml:space="preserve">Шланг гибкий 7х2,5 мм (за 1 м)                                               </t>
  </si>
  <si>
    <t xml:space="preserve">Шланг армированный  7х2,5 мм (за 1 м)                                                   </t>
  </si>
  <si>
    <t>Шланг гибкий REHAU Raualco, Германия 7х2,5 мм, 3 bar (за 1 м)</t>
  </si>
  <si>
    <t xml:space="preserve">Шланг жесткий REHAU Tubalco, Германия 7х2,5 мм (за 1 м)                                     </t>
  </si>
  <si>
    <t xml:space="preserve">Шланг полужёсткий Flexlayer III Tubing Food, Испания 7х2,5 мм (за 1 м)                                     </t>
  </si>
  <si>
    <t xml:space="preserve">Шланг полужёсткий Superflexmaster 2 Valpar, Англия 7х2,5 мм (за 1 м)                                     </t>
  </si>
  <si>
    <t xml:space="preserve">Шланг жесткий Valpar, Англия 6,7х9,5 мм JG (за 1 м)                                     </t>
  </si>
  <si>
    <t>Шарики поролоновые 9х10 мм для очистки шланга, упаковка</t>
  </si>
  <si>
    <t>Емкость для промывки пивных линий, на 1 фит., пластик (9 л), без фитинга</t>
  </si>
  <si>
    <t>Емкость для промывки пивных линий, на 1 фит., металл (3 л), без фитинга</t>
  </si>
  <si>
    <t>Емкость для промывки пивных линий, на 2 фит., металл (9 л), без фитинга</t>
  </si>
  <si>
    <t>Емкость для промывки пивных линий, на 3 фит., металл (9 л), без фитинга (Россия)</t>
  </si>
  <si>
    <t>Емкость для промывки пивных линий, на 3 фит., металл (9 л), без фитинга (Италия)</t>
  </si>
  <si>
    <t xml:space="preserve">Концентрат для промывки и дезинф.-и  Neomoscan Sepa (фасовка в емкости по 24 кг) </t>
  </si>
  <si>
    <t xml:space="preserve">Концентрат для промывки и дезинф.-и  Lerades C 178 (фасовка в емкости по 10 кг) </t>
  </si>
  <si>
    <t>Концентрат для промывки и дезинф.-и Термит Гало (фасовка в емкости по 10 кг)</t>
  </si>
  <si>
    <r>
      <t>Смазка пищевая для пивных линий (баночки по 70 г)</t>
    </r>
    <r>
      <rPr>
        <b/>
        <sz val="10"/>
        <color indexed="8"/>
        <rFont val="Times New Roman"/>
        <family val="1"/>
      </rPr>
      <t xml:space="preserve">, </t>
    </r>
    <r>
      <rPr>
        <sz val="10"/>
        <color indexed="8"/>
        <rFont val="Times New Roman"/>
        <family val="1"/>
      </rPr>
      <t>Германия</t>
    </r>
  </si>
  <si>
    <t>Пивосчётчики</t>
  </si>
  <si>
    <t>Счётчик потока пива «Беркут» на 1 выход</t>
  </si>
  <si>
    <t>Счётчик потока пива «Беркут-2» на 4 выхода</t>
  </si>
  <si>
    <t>Баллоны углекислотные</t>
  </si>
  <si>
    <t>Баллон углекислотный 5л</t>
  </si>
  <si>
    <t>Баллон углекислотный 10л</t>
  </si>
  <si>
    <t>Баллон углекислотный 40л</t>
  </si>
  <si>
    <t>Стеклотара</t>
  </si>
  <si>
    <t>Бутыль стеклянная Гроулер 1л с бюгельной пробкой</t>
  </si>
  <si>
    <t>Бутыль стеклянная Гроулер 2л с бюгельной пробкой</t>
  </si>
  <si>
    <t>Запчасти, инструмент и  материалы</t>
  </si>
  <si>
    <t>Переключатель потоков УР Пегас (картридж, фирменный)</t>
  </si>
  <si>
    <t>Стакан фитинга для FINN-кеги («балтика») тип А</t>
  </si>
  <si>
    <t>Узел переключения потоков РУН-2</t>
  </si>
  <si>
    <t>Клапан газовый для заборной головки DSI</t>
  </si>
  <si>
    <t>Клапан пивной для заборной головки</t>
  </si>
  <si>
    <t>Шлангорез Rehau, пластик</t>
  </si>
  <si>
    <t>Шлангорез Rehau малый, металл</t>
  </si>
  <si>
    <t>Клещи для обжима хомутов</t>
  </si>
  <si>
    <t>Помпа сопровождения для охладителя</t>
  </si>
  <si>
    <t xml:space="preserve">Промывочный адаптер тип А / G / S </t>
  </si>
  <si>
    <t>Рем.комплект для редукторов Micro Matic, ODL, DSI, HIWI</t>
  </si>
  <si>
    <t>Рем.комплект для заборных головок тип А Micro Matic / DSI</t>
  </si>
  <si>
    <t>125 / 115</t>
  </si>
  <si>
    <t>120 / 110</t>
  </si>
  <si>
    <t>Рем.комплект для кранов</t>
  </si>
  <si>
    <t>Рем.комплект для фитингов A, G</t>
  </si>
  <si>
    <t>Рем.комплект для фитингов D, M</t>
  </si>
  <si>
    <t>Термостат Ranko K-50</t>
  </si>
  <si>
    <t>Уплотнение фторопластовое для редукторов</t>
  </si>
  <si>
    <t>Ключ для кранов  (пр.-во Россия)</t>
  </si>
  <si>
    <t>Ключ для редуктора 30х32</t>
  </si>
  <si>
    <t>Ключ отворачивания фитинга  (пр.-во Россия)</t>
  </si>
  <si>
    <t>Крышка-пломба для КЕГ тип А,G,S (цвет на выбор)</t>
  </si>
  <si>
    <t>Предлагаем оборудование б/у. Цены и наличие уточняйте у менеджеров компании.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</si>
</sst>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DD/MM/YYYY"/>
    <numFmt numFmtId="167" formatCode="#,##0;\-#,##0"/>
    <numFmt numFmtId="168" formatCode="#,##0.0"/>
    <numFmt numFmtId="169" formatCode="#,##0;[RED]\-#,##0"/>
    <numFmt numFmtId="170" formatCode="#,##0"/>
    <numFmt numFmtId="171" formatCode="0.0"/>
    <numFmt numFmtId="172" formatCode="#,##0.00"/>
  </numFmts>
  <fonts count="1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3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wrapText="1"/>
    </xf>
    <xf numFmtId="164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/>
    </xf>
    <xf numFmtId="164" fontId="7" fillId="2" borderId="5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8" fillId="3" borderId="3" xfId="0" applyFont="1" applyFill="1" applyBorder="1" applyAlignment="1">
      <alignment horizontal="left" vertical="center"/>
    </xf>
    <xf numFmtId="167" fontId="5" fillId="0" borderId="4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4" borderId="4" xfId="0" applyNumberFormat="1" applyFont="1" applyFill="1" applyBorder="1" applyAlignment="1">
      <alignment horizontal="center"/>
    </xf>
    <xf numFmtId="167" fontId="5" fillId="4" borderId="5" xfId="0" applyNumberFormat="1" applyFont="1" applyFill="1" applyBorder="1" applyAlignment="1">
      <alignment horizontal="center"/>
    </xf>
    <xf numFmtId="168" fontId="5" fillId="4" borderId="4" xfId="0" applyNumberFormat="1" applyFont="1" applyFill="1" applyBorder="1" applyAlignment="1">
      <alignment horizontal="center"/>
    </xf>
    <xf numFmtId="164" fontId="7" fillId="2" borderId="0" xfId="0" applyFont="1" applyFill="1" applyAlignment="1">
      <alignment horizontal="center"/>
    </xf>
    <xf numFmtId="164" fontId="7" fillId="2" borderId="3" xfId="0" applyFont="1" applyFill="1" applyBorder="1" applyAlignment="1">
      <alignment horizontal="center" vertical="center"/>
    </xf>
    <xf numFmtId="169" fontId="5" fillId="0" borderId="4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9" fontId="5" fillId="4" borderId="4" xfId="0" applyNumberFormat="1" applyFont="1" applyFill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4" fontId="0" fillId="4" borderId="6" xfId="0" applyFill="1" applyBorder="1" applyAlignment="1">
      <alignment/>
    </xf>
    <xf numFmtId="169" fontId="5" fillId="4" borderId="5" xfId="0" applyNumberFormat="1" applyFont="1" applyFill="1" applyBorder="1" applyAlignment="1">
      <alignment horizontal="center"/>
    </xf>
    <xf numFmtId="164" fontId="9" fillId="3" borderId="3" xfId="0" applyFont="1" applyFill="1" applyBorder="1" applyAlignment="1">
      <alignment horizontal="left" vertical="center"/>
    </xf>
    <xf numFmtId="164" fontId="1" fillId="0" borderId="0" xfId="0" applyFont="1" applyAlignment="1">
      <alignment horizontal="center"/>
    </xf>
    <xf numFmtId="164" fontId="7" fillId="0" borderId="3" xfId="0" applyFont="1" applyBorder="1" applyAlignment="1">
      <alignment horizontal="left" vertical="center" wrapText="1"/>
    </xf>
    <xf numFmtId="164" fontId="1" fillId="0" borderId="0" xfId="0" applyFont="1" applyFill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170" fontId="7" fillId="0" borderId="5" xfId="0" applyNumberFormat="1" applyFont="1" applyBorder="1" applyAlignment="1">
      <alignment horizontal="center"/>
    </xf>
    <xf numFmtId="170" fontId="7" fillId="4" borderId="4" xfId="0" applyNumberFormat="1" applyFont="1" applyFill="1" applyBorder="1" applyAlignment="1">
      <alignment horizontal="center"/>
    </xf>
    <xf numFmtId="170" fontId="7" fillId="4" borderId="5" xfId="0" applyNumberFormat="1" applyFont="1" applyFill="1" applyBorder="1" applyAlignment="1">
      <alignment horizontal="center"/>
    </xf>
    <xf numFmtId="170" fontId="12" fillId="0" borderId="5" xfId="0" applyNumberFormat="1" applyFont="1" applyBorder="1" applyAlignment="1">
      <alignment horizontal="center"/>
    </xf>
    <xf numFmtId="170" fontId="12" fillId="4" borderId="4" xfId="0" applyNumberFormat="1" applyFont="1" applyFill="1" applyBorder="1" applyAlignment="1">
      <alignment horizontal="center"/>
    </xf>
    <xf numFmtId="170" fontId="12" fillId="4" borderId="5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 vertical="center"/>
    </xf>
    <xf numFmtId="170" fontId="7" fillId="0" borderId="4" xfId="0" applyNumberFormat="1" applyFont="1" applyFill="1" applyBorder="1" applyAlignment="1">
      <alignment horizontal="center"/>
    </xf>
    <xf numFmtId="170" fontId="8" fillId="0" borderId="5" xfId="0" applyNumberFormat="1" applyFont="1" applyFill="1" applyBorder="1" applyAlignment="1">
      <alignment horizontal="center"/>
    </xf>
    <xf numFmtId="170" fontId="8" fillId="4" borderId="4" xfId="0" applyNumberFormat="1" applyFont="1" applyFill="1" applyBorder="1" applyAlignment="1">
      <alignment horizontal="center"/>
    </xf>
    <xf numFmtId="170" fontId="8" fillId="4" borderId="5" xfId="0" applyNumberFormat="1" applyFont="1" applyFill="1" applyBorder="1" applyAlignment="1">
      <alignment horizontal="center"/>
    </xf>
    <xf numFmtId="170" fontId="11" fillId="0" borderId="5" xfId="0" applyNumberFormat="1" applyFont="1" applyFill="1" applyBorder="1" applyAlignment="1">
      <alignment horizontal="center"/>
    </xf>
    <xf numFmtId="170" fontId="11" fillId="4" borderId="5" xfId="0" applyNumberFormat="1" applyFont="1" applyFill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70" fontId="5" fillId="4" borderId="4" xfId="0" applyNumberFormat="1" applyFont="1" applyFill="1" applyBorder="1" applyAlignment="1">
      <alignment horizontal="center"/>
    </xf>
    <xf numFmtId="170" fontId="5" fillId="4" borderId="5" xfId="0" applyNumberFormat="1" applyFont="1" applyFill="1" applyBorder="1" applyAlignment="1">
      <alignment horizontal="center"/>
    </xf>
    <xf numFmtId="170" fontId="5" fillId="0" borderId="4" xfId="0" applyNumberFormat="1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left" vertical="center"/>
    </xf>
    <xf numFmtId="164" fontId="13" fillId="3" borderId="3" xfId="0" applyFont="1" applyFill="1" applyBorder="1" applyAlignment="1">
      <alignment horizontal="left" vertical="center"/>
    </xf>
    <xf numFmtId="170" fontId="13" fillId="0" borderId="4" xfId="0" applyNumberFormat="1" applyFont="1" applyBorder="1" applyAlignment="1">
      <alignment horizontal="center"/>
    </xf>
    <xf numFmtId="167" fontId="13" fillId="0" borderId="5" xfId="0" applyNumberFormat="1" applyFont="1" applyBorder="1" applyAlignment="1">
      <alignment horizontal="center"/>
    </xf>
    <xf numFmtId="170" fontId="13" fillId="4" borderId="4" xfId="0" applyNumberFormat="1" applyFont="1" applyFill="1" applyBorder="1" applyAlignment="1">
      <alignment horizontal="center"/>
    </xf>
    <xf numFmtId="164" fontId="7" fillId="3" borderId="3" xfId="0" applyFont="1" applyFill="1" applyBorder="1" applyAlignment="1">
      <alignment horizontal="left" vertical="center"/>
    </xf>
    <xf numFmtId="164" fontId="5" fillId="0" borderId="3" xfId="0" applyFont="1" applyBorder="1" applyAlignment="1">
      <alignment horizontal="left" vertical="center"/>
    </xf>
    <xf numFmtId="168" fontId="7" fillId="0" borderId="4" xfId="0" applyNumberFormat="1" applyFont="1" applyBorder="1" applyAlignment="1">
      <alignment horizontal="center"/>
    </xf>
    <xf numFmtId="168" fontId="7" fillId="4" borderId="4" xfId="0" applyNumberFormat="1" applyFont="1" applyFill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8" fillId="0" borderId="3" xfId="0" applyFont="1" applyFill="1" applyBorder="1" applyAlignment="1">
      <alignment horizontal="left" vertical="center" wrapText="1"/>
    </xf>
    <xf numFmtId="170" fontId="11" fillId="0" borderId="4" xfId="0" applyNumberFormat="1" applyFont="1" applyBorder="1" applyAlignment="1">
      <alignment horizontal="center"/>
    </xf>
    <xf numFmtId="170" fontId="11" fillId="4" borderId="4" xfId="0" applyNumberFormat="1" applyFont="1" applyFill="1" applyBorder="1" applyAlignment="1">
      <alignment horizontal="center"/>
    </xf>
    <xf numFmtId="164" fontId="8" fillId="5" borderId="3" xfId="0" applyFont="1" applyFill="1" applyBorder="1" applyAlignment="1">
      <alignment horizontal="left" vertical="center" wrapText="1"/>
    </xf>
    <xf numFmtId="170" fontId="11" fillId="5" borderId="4" xfId="0" applyNumberFormat="1" applyFont="1" applyFill="1" applyBorder="1" applyAlignment="1">
      <alignment horizontal="center"/>
    </xf>
    <xf numFmtId="170" fontId="8" fillId="5" borderId="5" xfId="0" applyNumberFormat="1" applyFont="1" applyFill="1" applyBorder="1" applyAlignment="1">
      <alignment horizontal="center"/>
    </xf>
    <xf numFmtId="170" fontId="8" fillId="5" borderId="4" xfId="0" applyNumberFormat="1" applyFont="1" applyFill="1" applyBorder="1" applyAlignment="1">
      <alignment horizontal="center"/>
    </xf>
    <xf numFmtId="170" fontId="11" fillId="0" borderId="4" xfId="0" applyNumberFormat="1" applyFont="1" applyFill="1" applyBorder="1" applyAlignment="1">
      <alignment horizontal="center"/>
    </xf>
    <xf numFmtId="164" fontId="10" fillId="3" borderId="3" xfId="0" applyFont="1" applyFill="1" applyBorder="1" applyAlignment="1">
      <alignment horizontal="left" vertical="center"/>
    </xf>
    <xf numFmtId="167" fontId="11" fillId="0" borderId="5" xfId="0" applyNumberFormat="1" applyFont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164" fontId="7" fillId="0" borderId="3" xfId="0" applyFont="1" applyBorder="1" applyAlignment="1">
      <alignment horizontal="left" vertical="center"/>
    </xf>
    <xf numFmtId="164" fontId="7" fillId="2" borderId="3" xfId="0" applyFont="1" applyFill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4" borderId="4" xfId="0" applyNumberFormat="1" applyFont="1" applyFill="1" applyBorder="1" applyAlignment="1">
      <alignment horizontal="center"/>
    </xf>
    <xf numFmtId="164" fontId="8" fillId="5" borderId="3" xfId="0" applyFont="1" applyFill="1" applyBorder="1" applyAlignment="1">
      <alignment horizontal="left" vertical="center"/>
    </xf>
    <xf numFmtId="170" fontId="7" fillId="5" borderId="4" xfId="0" applyNumberFormat="1" applyFont="1" applyFill="1" applyBorder="1" applyAlignment="1">
      <alignment horizontal="center"/>
    </xf>
    <xf numFmtId="167" fontId="8" fillId="5" borderId="5" xfId="0" applyNumberFormat="1" applyFont="1" applyFill="1" applyBorder="1" applyAlignment="1">
      <alignment horizontal="center"/>
    </xf>
    <xf numFmtId="172" fontId="5" fillId="4" borderId="4" xfId="0" applyNumberFormat="1" applyFont="1" applyFill="1" applyBorder="1" applyAlignment="1">
      <alignment horizontal="center"/>
    </xf>
    <xf numFmtId="172" fontId="5" fillId="0" borderId="8" xfId="0" applyNumberFormat="1" applyFont="1" applyBorder="1" applyAlignment="1">
      <alignment horizontal="center"/>
    </xf>
    <xf numFmtId="172" fontId="5" fillId="0" borderId="9" xfId="0" applyNumberFormat="1" applyFont="1" applyBorder="1" applyAlignment="1">
      <alignment horizontal="center"/>
    </xf>
    <xf numFmtId="172" fontId="5" fillId="4" borderId="8" xfId="0" applyNumberFormat="1" applyFont="1" applyFill="1" applyBorder="1" applyAlignment="1">
      <alignment horizontal="center"/>
    </xf>
    <xf numFmtId="172" fontId="5" fillId="4" borderId="9" xfId="0" applyNumberFormat="1" applyFont="1" applyFill="1" applyBorder="1" applyAlignment="1">
      <alignment horizontal="center"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104775</xdr:rowOff>
    </xdr:from>
    <xdr:to>
      <xdr:col>1</xdr:col>
      <xdr:colOff>2171700</xdr:colOff>
      <xdr:row>0</xdr:row>
      <xdr:rowOff>1133475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04775"/>
          <a:ext cx="12096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zoomScale="95" zoomScaleNormal="95" workbookViewId="0" topLeftCell="A1">
      <selection activeCell="J18" sqref="J18"/>
    </sheetView>
  </sheetViews>
  <sheetFormatPr defaultColWidth="12.57421875" defaultRowHeight="12.75"/>
  <cols>
    <col min="1" max="1" width="4.140625" style="1" customWidth="1"/>
    <col min="2" max="2" width="69.140625" style="2" customWidth="1"/>
    <col min="3" max="3" width="5.57421875" style="1" customWidth="1"/>
    <col min="4" max="6" width="15.28125" style="1" customWidth="1"/>
    <col min="7" max="16384" width="11.57421875" style="0" customWidth="1"/>
  </cols>
  <sheetData>
    <row r="1" spans="1:7" ht="97.5" customHeight="1">
      <c r="A1" s="3"/>
      <c r="B1" s="4" t="s">
        <v>0</v>
      </c>
      <c r="C1" s="4"/>
      <c r="D1" s="4"/>
      <c r="E1" s="4"/>
      <c r="F1" s="4"/>
      <c r="G1" s="4"/>
    </row>
    <row r="2" ht="7.5" customHeight="1">
      <c r="F2" s="5"/>
    </row>
    <row r="3" spans="1:7" ht="18.75" customHeight="1">
      <c r="A3" s="6" t="s">
        <v>1</v>
      </c>
      <c r="B3" s="6"/>
      <c r="C3" s="6"/>
      <c r="D3" s="6"/>
      <c r="E3" s="7" t="s">
        <v>2</v>
      </c>
      <c r="F3" s="8">
        <v>69.9104</v>
      </c>
      <c r="G3" s="9">
        <v>43049</v>
      </c>
    </row>
    <row r="4" spans="1:7" ht="15.75" customHeight="1">
      <c r="A4" s="10"/>
      <c r="B4" s="11"/>
      <c r="C4" s="12"/>
      <c r="D4" s="13" t="s">
        <v>3</v>
      </c>
      <c r="E4" s="13"/>
      <c r="F4" s="13" t="s">
        <v>4</v>
      </c>
      <c r="G4" s="13"/>
    </row>
    <row r="5" spans="1:7" ht="15.75" customHeight="1">
      <c r="A5" s="14" t="s">
        <v>5</v>
      </c>
      <c r="B5" s="15" t="s">
        <v>6</v>
      </c>
      <c r="C5" s="15"/>
      <c r="D5" s="16" t="s">
        <v>7</v>
      </c>
      <c r="E5" s="17" t="s">
        <v>8</v>
      </c>
      <c r="F5" s="16" t="s">
        <v>7</v>
      </c>
      <c r="G5" s="17" t="s">
        <v>8</v>
      </c>
    </row>
    <row r="6" spans="1:7" ht="15.75" customHeight="1">
      <c r="A6" s="18">
        <v>1</v>
      </c>
      <c r="B6" s="19" t="s">
        <v>9</v>
      </c>
      <c r="C6" s="19"/>
      <c r="D6" s="20"/>
      <c r="E6" s="21">
        <v>4200</v>
      </c>
      <c r="F6" s="22"/>
      <c r="G6" s="21">
        <v>4200</v>
      </c>
    </row>
    <row r="7" spans="1:7" ht="15.75" customHeight="1">
      <c r="A7" s="18">
        <v>2</v>
      </c>
      <c r="B7" s="19" t="s">
        <v>10</v>
      </c>
      <c r="C7" s="19"/>
      <c r="D7" s="20"/>
      <c r="E7" s="21">
        <v>4300</v>
      </c>
      <c r="F7" s="22"/>
      <c r="G7" s="21">
        <v>4300</v>
      </c>
    </row>
    <row r="8" spans="1:7" ht="15.75" customHeight="1">
      <c r="A8" s="18">
        <v>3</v>
      </c>
      <c r="B8" s="19" t="s">
        <v>11</v>
      </c>
      <c r="C8" s="19"/>
      <c r="D8" s="20"/>
      <c r="E8" s="21">
        <v>2500</v>
      </c>
      <c r="F8" s="22"/>
      <c r="G8" s="23">
        <v>2500</v>
      </c>
    </row>
    <row r="9" spans="1:7" ht="15.75" customHeight="1">
      <c r="A9" s="18">
        <v>4</v>
      </c>
      <c r="B9" s="19" t="s">
        <v>12</v>
      </c>
      <c r="C9" s="19"/>
      <c r="D9" s="20"/>
      <c r="E9" s="21">
        <v>2900</v>
      </c>
      <c r="F9" s="22"/>
      <c r="G9" s="23">
        <v>2900</v>
      </c>
    </row>
    <row r="10" spans="1:7" ht="15.75" customHeight="1">
      <c r="A10" s="18">
        <v>5</v>
      </c>
      <c r="B10" s="19" t="s">
        <v>13</v>
      </c>
      <c r="C10" s="19"/>
      <c r="D10" s="20"/>
      <c r="E10" s="21">
        <v>3500</v>
      </c>
      <c r="F10" s="22"/>
      <c r="G10" s="23">
        <v>3500</v>
      </c>
    </row>
    <row r="11" spans="1:7" ht="15.75" customHeight="1">
      <c r="A11" s="18">
        <v>6</v>
      </c>
      <c r="B11" s="19" t="s">
        <v>14</v>
      </c>
      <c r="C11" s="19"/>
      <c r="D11" s="20"/>
      <c r="E11" s="21" t="s">
        <v>15</v>
      </c>
      <c r="F11" s="22"/>
      <c r="G11" s="21" t="s">
        <v>15</v>
      </c>
    </row>
    <row r="12" spans="1:7" ht="15.75" customHeight="1">
      <c r="A12" s="18">
        <v>7</v>
      </c>
      <c r="B12" s="19" t="s">
        <v>16</v>
      </c>
      <c r="C12" s="19"/>
      <c r="D12" s="20">
        <v>15</v>
      </c>
      <c r="E12" s="21">
        <f>$F$3*D12</f>
        <v>1048.656</v>
      </c>
      <c r="F12" s="24">
        <v>13.5</v>
      </c>
      <c r="G12" s="21">
        <f>$F$3*F12</f>
        <v>943.7904</v>
      </c>
    </row>
    <row r="13" spans="1:7" ht="15.75" customHeight="1">
      <c r="A13" s="18">
        <f>A12+1</f>
        <v>8</v>
      </c>
      <c r="B13" s="19" t="s">
        <v>17</v>
      </c>
      <c r="C13" s="19"/>
      <c r="D13" s="20">
        <v>19</v>
      </c>
      <c r="E13" s="21">
        <f>$F$3*D13</f>
        <v>1328.2975999999999</v>
      </c>
      <c r="F13" s="22">
        <v>18</v>
      </c>
      <c r="G13" s="21">
        <f>$F$3*F13</f>
        <v>1258.3872</v>
      </c>
    </row>
    <row r="14" spans="1:7" ht="15.75" customHeight="1">
      <c r="A14" s="25"/>
      <c r="B14" s="26" t="s">
        <v>18</v>
      </c>
      <c r="C14" s="26"/>
      <c r="D14" s="16" t="s">
        <v>7</v>
      </c>
      <c r="E14" s="17" t="s">
        <v>8</v>
      </c>
      <c r="F14" s="16" t="s">
        <v>7</v>
      </c>
      <c r="G14" s="17" t="s">
        <v>8</v>
      </c>
    </row>
    <row r="15" spans="1:8" ht="15.75" customHeight="1">
      <c r="A15" s="18">
        <v>9</v>
      </c>
      <c r="B15" s="19" t="s">
        <v>19</v>
      </c>
      <c r="C15" s="19"/>
      <c r="D15" s="27"/>
      <c r="E15" s="21">
        <v>31000</v>
      </c>
      <c r="F15" s="27"/>
      <c r="G15" s="21">
        <v>29000</v>
      </c>
      <c r="H15" s="28"/>
    </row>
    <row r="16" spans="1:8" ht="15.75" customHeight="1">
      <c r="A16" s="18">
        <v>10</v>
      </c>
      <c r="B16" s="19" t="s">
        <v>20</v>
      </c>
      <c r="C16" s="19"/>
      <c r="D16" s="27"/>
      <c r="E16" s="21">
        <v>36000</v>
      </c>
      <c r="F16" s="29"/>
      <c r="G16" s="21">
        <v>34000</v>
      </c>
      <c r="H16" s="28"/>
    </row>
    <row r="17" spans="1:8" ht="15.75" customHeight="1">
      <c r="A17" s="18">
        <v>11</v>
      </c>
      <c r="B17" s="19" t="s">
        <v>21</v>
      </c>
      <c r="C17" s="19"/>
      <c r="D17" s="27"/>
      <c r="E17" s="21">
        <v>41000</v>
      </c>
      <c r="F17" s="29"/>
      <c r="G17" s="21">
        <v>39000</v>
      </c>
      <c r="H17" s="28"/>
    </row>
    <row r="18" spans="1:8" ht="15.75" customHeight="1">
      <c r="A18" s="18">
        <v>12</v>
      </c>
      <c r="B18" s="19" t="s">
        <v>22</v>
      </c>
      <c r="C18" s="19"/>
      <c r="D18" s="27"/>
      <c r="E18" s="30">
        <v>95000</v>
      </c>
      <c r="F18" s="31"/>
      <c r="G18" s="32">
        <v>95000</v>
      </c>
      <c r="H18" s="28"/>
    </row>
    <row r="19" spans="1:8" ht="15.75" customHeight="1">
      <c r="A19" s="18">
        <v>13</v>
      </c>
      <c r="B19" s="19" t="s">
        <v>23</v>
      </c>
      <c r="C19" s="19"/>
      <c r="D19" s="27"/>
      <c r="E19" s="30">
        <v>100000</v>
      </c>
      <c r="F19" s="31"/>
      <c r="G19" s="32">
        <v>100000</v>
      </c>
      <c r="H19" s="28"/>
    </row>
    <row r="20" spans="1:7" ht="15.75" customHeight="1">
      <c r="A20" s="25"/>
      <c r="B20" s="26" t="s">
        <v>24</v>
      </c>
      <c r="C20" s="26"/>
      <c r="D20" s="16" t="s">
        <v>7</v>
      </c>
      <c r="E20" s="17" t="s">
        <v>8</v>
      </c>
      <c r="F20" s="16" t="s">
        <v>7</v>
      </c>
      <c r="G20" s="17" t="s">
        <v>8</v>
      </c>
    </row>
    <row r="21" spans="1:9" ht="15.75" customHeight="1">
      <c r="A21" s="18">
        <v>14</v>
      </c>
      <c r="B21" s="19" t="s">
        <v>25</v>
      </c>
      <c r="C21" s="19"/>
      <c r="D21" s="27">
        <v>370</v>
      </c>
      <c r="E21" s="21">
        <f>$F$3*D21</f>
        <v>25866.847999999998</v>
      </c>
      <c r="F21" s="29">
        <v>360</v>
      </c>
      <c r="G21" s="21">
        <f>$F$3*F21</f>
        <v>25167.744</v>
      </c>
      <c r="H21" s="28"/>
      <c r="I21" s="28"/>
    </row>
    <row r="22" spans="1:9" ht="15.75" customHeight="1">
      <c r="A22" s="18">
        <v>15</v>
      </c>
      <c r="B22" s="19" t="s">
        <v>26</v>
      </c>
      <c r="C22" s="19"/>
      <c r="D22" s="27">
        <v>380</v>
      </c>
      <c r="E22" s="21">
        <f>$F$3*D22</f>
        <v>26565.951999999997</v>
      </c>
      <c r="F22" s="29">
        <v>370</v>
      </c>
      <c r="G22" s="21">
        <f>$F$3*F22</f>
        <v>25866.847999999998</v>
      </c>
      <c r="H22" s="28"/>
      <c r="I22" s="28"/>
    </row>
    <row r="23" spans="1:8" ht="15.75" customHeight="1">
      <c r="A23" s="18">
        <v>16</v>
      </c>
      <c r="B23" s="19" t="s">
        <v>27</v>
      </c>
      <c r="C23" s="19"/>
      <c r="D23" s="27">
        <v>390</v>
      </c>
      <c r="E23" s="21">
        <f>$F$3*D23</f>
        <v>27265.055999999997</v>
      </c>
      <c r="F23" s="29">
        <v>380</v>
      </c>
      <c r="G23" s="21">
        <f>$F$3*F23</f>
        <v>26565.951999999997</v>
      </c>
      <c r="H23" s="28"/>
    </row>
    <row r="24" spans="1:7" ht="15.75" customHeight="1">
      <c r="A24" s="25"/>
      <c r="B24" s="26" t="s">
        <v>28</v>
      </c>
      <c r="C24" s="26"/>
      <c r="D24" s="16" t="s">
        <v>7</v>
      </c>
      <c r="E24" s="17" t="s">
        <v>8</v>
      </c>
      <c r="F24" s="16" t="s">
        <v>7</v>
      </c>
      <c r="G24" s="17" t="s">
        <v>8</v>
      </c>
    </row>
    <row r="25" spans="1:7" ht="15.75" customHeight="1">
      <c r="A25" s="18">
        <v>17</v>
      </c>
      <c r="B25" s="33" t="s">
        <v>29</v>
      </c>
      <c r="C25" s="33"/>
      <c r="D25" s="27">
        <v>255</v>
      </c>
      <c r="E25" s="21">
        <f>$F$3*D25</f>
        <v>17827.152</v>
      </c>
      <c r="F25" s="29">
        <v>246</v>
      </c>
      <c r="G25" s="21">
        <f>$F$3*F25</f>
        <v>17197.9584</v>
      </c>
    </row>
    <row r="26" spans="1:7" ht="15.75" customHeight="1">
      <c r="A26" s="18">
        <v>18</v>
      </c>
      <c r="B26" s="19" t="s">
        <v>30</v>
      </c>
      <c r="C26" s="19"/>
      <c r="D26" s="27">
        <v>275</v>
      </c>
      <c r="E26" s="21">
        <f>$F$3*D26</f>
        <v>19225.36</v>
      </c>
      <c r="F26" s="29">
        <v>260</v>
      </c>
      <c r="G26" s="21">
        <f>$F$3*F26</f>
        <v>18176.703999999998</v>
      </c>
    </row>
    <row r="27" spans="1:7" ht="15.75" customHeight="1">
      <c r="A27" s="18">
        <v>19</v>
      </c>
      <c r="B27" s="19" t="s">
        <v>31</v>
      </c>
      <c r="C27" s="19"/>
      <c r="D27" s="27">
        <v>285</v>
      </c>
      <c r="E27" s="21">
        <f>$F$3*D27</f>
        <v>19924.464</v>
      </c>
      <c r="F27" s="29">
        <v>270</v>
      </c>
      <c r="G27" s="21">
        <f>$F$3*F27</f>
        <v>18875.807999999997</v>
      </c>
    </row>
    <row r="28" spans="1:7" ht="15.75" customHeight="1">
      <c r="A28" s="18">
        <v>20</v>
      </c>
      <c r="B28" s="19" t="s">
        <v>32</v>
      </c>
      <c r="C28" s="19"/>
      <c r="D28" s="27">
        <v>310</v>
      </c>
      <c r="E28" s="21">
        <f>$F$3*D28</f>
        <v>21672.224</v>
      </c>
      <c r="F28" s="29">
        <v>290</v>
      </c>
      <c r="G28" s="21">
        <f>$F$3*F28</f>
        <v>20274.016</v>
      </c>
    </row>
    <row r="29" spans="1:7" ht="15.75" customHeight="1">
      <c r="A29" s="18">
        <v>21</v>
      </c>
      <c r="B29" s="19" t="s">
        <v>33</v>
      </c>
      <c r="C29" s="19"/>
      <c r="D29" s="27">
        <v>320</v>
      </c>
      <c r="E29" s="21">
        <f>$F$3*D29</f>
        <v>22371.327999999998</v>
      </c>
      <c r="F29" s="29">
        <v>300</v>
      </c>
      <c r="G29" s="21">
        <f>$F$3*F29</f>
        <v>20973.12</v>
      </c>
    </row>
    <row r="30" spans="1:7" ht="15.75" customHeight="1">
      <c r="A30" s="18">
        <v>22</v>
      </c>
      <c r="B30" s="19" t="s">
        <v>34</v>
      </c>
      <c r="C30" s="19"/>
      <c r="D30" s="27">
        <v>340</v>
      </c>
      <c r="E30" s="21">
        <f>$F$3*D30</f>
        <v>23769.536</v>
      </c>
      <c r="F30" s="29">
        <v>320</v>
      </c>
      <c r="G30" s="21">
        <f>$F$3*F30</f>
        <v>22371.327999999998</v>
      </c>
    </row>
    <row r="31" spans="1:7" ht="15.75" customHeight="1">
      <c r="A31" s="18">
        <v>23</v>
      </c>
      <c r="B31" s="19" t="s">
        <v>35</v>
      </c>
      <c r="C31" s="19"/>
      <c r="D31" s="27">
        <v>355</v>
      </c>
      <c r="E31" s="21">
        <f>$F$3*D31</f>
        <v>24818.192</v>
      </c>
      <c r="F31" s="29">
        <v>335</v>
      </c>
      <c r="G31" s="21">
        <f>$F$3*F31</f>
        <v>23419.983999999997</v>
      </c>
    </row>
    <row r="32" spans="1:7" ht="15.75" customHeight="1">
      <c r="A32" s="18">
        <v>24</v>
      </c>
      <c r="B32" s="19" t="s">
        <v>36</v>
      </c>
      <c r="C32" s="19"/>
      <c r="D32" s="27">
        <v>385</v>
      </c>
      <c r="E32" s="21">
        <f>$F$3*D32</f>
        <v>26915.503999999997</v>
      </c>
      <c r="F32" s="29">
        <v>365</v>
      </c>
      <c r="G32" s="21">
        <f>$F$3*F32</f>
        <v>25517.296</v>
      </c>
    </row>
    <row r="33" spans="1:7" ht="15.75" customHeight="1">
      <c r="A33" s="18">
        <v>25</v>
      </c>
      <c r="B33" s="19" t="s">
        <v>37</v>
      </c>
      <c r="C33" s="19"/>
      <c r="D33" s="27">
        <v>500</v>
      </c>
      <c r="E33" s="21">
        <f>$F$3*D33</f>
        <v>34955.2</v>
      </c>
      <c r="F33" s="29">
        <v>480</v>
      </c>
      <c r="G33" s="21">
        <f>$F$3*F33</f>
        <v>33556.992</v>
      </c>
    </row>
    <row r="34" spans="1:7" ht="15.75" customHeight="1">
      <c r="A34" s="18">
        <v>26</v>
      </c>
      <c r="B34" s="19" t="s">
        <v>38</v>
      </c>
      <c r="C34" s="19"/>
      <c r="D34" s="27">
        <v>545</v>
      </c>
      <c r="E34" s="21">
        <f>$F$3*D34</f>
        <v>38101.168</v>
      </c>
      <c r="F34" s="29">
        <v>525</v>
      </c>
      <c r="G34" s="21">
        <f>$F$3*F34</f>
        <v>36702.96</v>
      </c>
    </row>
    <row r="35" spans="1:7" ht="15.75" customHeight="1">
      <c r="A35" s="18">
        <v>27</v>
      </c>
      <c r="B35" s="19" t="s">
        <v>39</v>
      </c>
      <c r="C35" s="19"/>
      <c r="D35" s="27">
        <v>550</v>
      </c>
      <c r="E35" s="21">
        <f>$F$3*D35</f>
        <v>38450.72</v>
      </c>
      <c r="F35" s="29">
        <v>530</v>
      </c>
      <c r="G35" s="21">
        <f>$F$3*F35</f>
        <v>37052.511999999995</v>
      </c>
    </row>
    <row r="36" spans="1:7" ht="15.75" customHeight="1">
      <c r="A36" s="18">
        <v>28</v>
      </c>
      <c r="B36" s="19" t="s">
        <v>40</v>
      </c>
      <c r="C36" s="19"/>
      <c r="D36" s="27">
        <v>575</v>
      </c>
      <c r="E36" s="21">
        <f>$F$3*D36</f>
        <v>40198.479999999996</v>
      </c>
      <c r="F36" s="29">
        <v>555</v>
      </c>
      <c r="G36" s="21">
        <f>$F$3*F36</f>
        <v>38800.272</v>
      </c>
    </row>
    <row r="37" spans="1:7" s="34" customFormat="1" ht="15.75" customHeight="1">
      <c r="A37" s="25"/>
      <c r="B37" s="26" t="s">
        <v>41</v>
      </c>
      <c r="C37" s="26"/>
      <c r="D37" s="16" t="s">
        <v>7</v>
      </c>
      <c r="E37" s="17" t="s">
        <v>8</v>
      </c>
      <c r="F37" s="16" t="s">
        <v>7</v>
      </c>
      <c r="G37" s="17" t="s">
        <v>8</v>
      </c>
    </row>
    <row r="38" spans="1:7" s="34" customFormat="1" ht="15.75" customHeight="1">
      <c r="A38" s="18">
        <v>38</v>
      </c>
      <c r="B38" s="19" t="s">
        <v>42</v>
      </c>
      <c r="C38" s="19"/>
      <c r="D38" s="20">
        <v>350</v>
      </c>
      <c r="E38" s="21">
        <f>$F$3*D38</f>
        <v>24468.64</v>
      </c>
      <c r="F38" s="32">
        <v>340</v>
      </c>
      <c r="G38" s="21">
        <f>$F$3*F38</f>
        <v>23769.536</v>
      </c>
    </row>
    <row r="39" spans="1:7" ht="15.75" customHeight="1">
      <c r="A39" s="18">
        <v>39</v>
      </c>
      <c r="B39" s="19" t="s">
        <v>43</v>
      </c>
      <c r="C39" s="19"/>
      <c r="D39" s="20">
        <v>355</v>
      </c>
      <c r="E39" s="21">
        <f>$F$3*D39</f>
        <v>24818.192</v>
      </c>
      <c r="F39" s="32">
        <v>345</v>
      </c>
      <c r="G39" s="21">
        <f>$F$3*F39</f>
        <v>24119.088</v>
      </c>
    </row>
    <row r="40" spans="1:7" ht="15.75" customHeight="1">
      <c r="A40" s="18">
        <v>40</v>
      </c>
      <c r="B40" s="19" t="s">
        <v>44</v>
      </c>
      <c r="C40" s="19"/>
      <c r="D40" s="20">
        <v>380</v>
      </c>
      <c r="E40" s="21">
        <f>$F$3*D40</f>
        <v>26565.951999999997</v>
      </c>
      <c r="F40" s="32">
        <v>370</v>
      </c>
      <c r="G40" s="21">
        <f>$F$3*F40</f>
        <v>25866.847999999998</v>
      </c>
    </row>
    <row r="41" spans="1:7" ht="15.75" customHeight="1">
      <c r="A41" s="18">
        <v>41</v>
      </c>
      <c r="B41" s="19" t="s">
        <v>45</v>
      </c>
      <c r="C41" s="19"/>
      <c r="D41" s="20">
        <v>390</v>
      </c>
      <c r="E41" s="21">
        <f>$F$3*D41</f>
        <v>27265.055999999997</v>
      </c>
      <c r="F41" s="32">
        <v>380</v>
      </c>
      <c r="G41" s="21">
        <f>$F$3*F41</f>
        <v>26565.951999999997</v>
      </c>
    </row>
    <row r="42" spans="1:7" ht="15.75" customHeight="1">
      <c r="A42" s="18">
        <v>42</v>
      </c>
      <c r="B42" s="19" t="s">
        <v>46</v>
      </c>
      <c r="C42" s="19"/>
      <c r="D42" s="20">
        <v>410</v>
      </c>
      <c r="E42" s="21">
        <f>$F$3*D42</f>
        <v>28663.264</v>
      </c>
      <c r="F42" s="32">
        <v>400</v>
      </c>
      <c r="G42" s="21">
        <f>$F$3*F42</f>
        <v>27964.16</v>
      </c>
    </row>
    <row r="43" spans="1:7" ht="15.75" customHeight="1">
      <c r="A43" s="18">
        <v>43</v>
      </c>
      <c r="B43" s="19" t="s">
        <v>47</v>
      </c>
      <c r="C43" s="19"/>
      <c r="D43" s="20">
        <v>440</v>
      </c>
      <c r="E43" s="21">
        <f>$F$3*D43</f>
        <v>30760.575999999997</v>
      </c>
      <c r="F43" s="32">
        <v>430</v>
      </c>
      <c r="G43" s="21">
        <f>$F$3*F43</f>
        <v>30061.471999999998</v>
      </c>
    </row>
    <row r="44" spans="1:7" ht="15.75" customHeight="1">
      <c r="A44" s="18">
        <v>44</v>
      </c>
      <c r="B44" s="19" t="s">
        <v>48</v>
      </c>
      <c r="C44" s="19"/>
      <c r="D44" s="20">
        <v>570</v>
      </c>
      <c r="E44" s="21">
        <f>$F$3*D44</f>
        <v>39848.928</v>
      </c>
      <c r="F44" s="32">
        <v>560</v>
      </c>
      <c r="G44" s="21">
        <f>$F$3*F44</f>
        <v>39149.824</v>
      </c>
    </row>
    <row r="45" spans="1:7" ht="15.75" customHeight="1">
      <c r="A45" s="18">
        <v>45</v>
      </c>
      <c r="B45" s="19" t="s">
        <v>49</v>
      </c>
      <c r="C45" s="19"/>
      <c r="D45" s="20">
        <v>590</v>
      </c>
      <c r="E45" s="21">
        <f>$F$3*D45</f>
        <v>41247.136</v>
      </c>
      <c r="F45" s="32">
        <v>580</v>
      </c>
      <c r="G45" s="21">
        <f>$F$3*F45</f>
        <v>40548.032</v>
      </c>
    </row>
    <row r="46" spans="1:7" ht="15.75" customHeight="1">
      <c r="A46" s="18">
        <v>46</v>
      </c>
      <c r="B46" s="19" t="s">
        <v>50</v>
      </c>
      <c r="C46" s="19"/>
      <c r="D46" s="20">
        <v>760</v>
      </c>
      <c r="E46" s="21">
        <f>$F$3*D46</f>
        <v>53131.903999999995</v>
      </c>
      <c r="F46" s="32">
        <v>750</v>
      </c>
      <c r="G46" s="21">
        <f>$F$3*F46</f>
        <v>52432.799999999996</v>
      </c>
    </row>
    <row r="47" spans="1:7" ht="15.75" customHeight="1">
      <c r="A47" s="25"/>
      <c r="B47" s="26" t="s">
        <v>51</v>
      </c>
      <c r="C47" s="26"/>
      <c r="D47" s="16" t="s">
        <v>7</v>
      </c>
      <c r="E47" s="17" t="s">
        <v>8</v>
      </c>
      <c r="F47" s="16" t="s">
        <v>7</v>
      </c>
      <c r="G47" s="17" t="s">
        <v>8</v>
      </c>
    </row>
    <row r="48" spans="1:9" ht="13.5" customHeight="1">
      <c r="A48" s="18">
        <f>A46+1</f>
        <v>47</v>
      </c>
      <c r="B48" s="35" t="s">
        <v>52</v>
      </c>
      <c r="C48" s="35"/>
      <c r="D48" s="20">
        <v>505</v>
      </c>
      <c r="E48" s="21">
        <f>$F$3*D48</f>
        <v>35304.752</v>
      </c>
      <c r="F48" s="32">
        <v>490</v>
      </c>
      <c r="G48" s="21">
        <f>$F$3*F48</f>
        <v>34256.096</v>
      </c>
      <c r="H48" s="28"/>
      <c r="I48" s="28"/>
    </row>
    <row r="49" spans="1:9" ht="13.5" customHeight="1">
      <c r="A49" s="18">
        <f>A48+1</f>
        <v>48</v>
      </c>
      <c r="B49" s="35" t="s">
        <v>53</v>
      </c>
      <c r="C49" s="35"/>
      <c r="D49" s="20">
        <v>510</v>
      </c>
      <c r="E49" s="21">
        <f>$F$3*D49</f>
        <v>35654.304</v>
      </c>
      <c r="F49" s="32">
        <v>500</v>
      </c>
      <c r="G49" s="21">
        <f>$F$3*F49</f>
        <v>34955.2</v>
      </c>
      <c r="H49" s="28"/>
      <c r="I49" s="28"/>
    </row>
    <row r="50" spans="1:9" ht="13.5" customHeight="1">
      <c r="A50" s="18">
        <f>A49+1</f>
        <v>49</v>
      </c>
      <c r="B50" s="35" t="s">
        <v>54</v>
      </c>
      <c r="C50" s="35"/>
      <c r="D50" s="20">
        <v>575</v>
      </c>
      <c r="E50" s="21">
        <f>$F$3*D50</f>
        <v>40198.479999999996</v>
      </c>
      <c r="F50" s="32">
        <v>560</v>
      </c>
      <c r="G50" s="21">
        <f>$F$3*F50</f>
        <v>39149.824</v>
      </c>
      <c r="H50" s="28"/>
      <c r="I50" s="28"/>
    </row>
    <row r="51" spans="1:9" ht="13.5" customHeight="1">
      <c r="A51" s="18">
        <f>A50+1</f>
        <v>50</v>
      </c>
      <c r="B51" s="35" t="s">
        <v>55</v>
      </c>
      <c r="C51" s="35"/>
      <c r="D51" s="20">
        <v>575</v>
      </c>
      <c r="E51" s="21">
        <f>$F$3*D51</f>
        <v>40198.479999999996</v>
      </c>
      <c r="F51" s="32">
        <v>560</v>
      </c>
      <c r="G51" s="21">
        <f>$F$3*F51</f>
        <v>39149.824</v>
      </c>
      <c r="H51" s="28"/>
      <c r="I51" s="28"/>
    </row>
    <row r="52" spans="1:9" ht="13.5" customHeight="1">
      <c r="A52" s="18">
        <f>A51+1</f>
        <v>51</v>
      </c>
      <c r="B52" s="35" t="s">
        <v>56</v>
      </c>
      <c r="C52" s="35"/>
      <c r="D52" s="20">
        <v>645</v>
      </c>
      <c r="E52" s="21">
        <f>$F$3*D52</f>
        <v>45092.208</v>
      </c>
      <c r="F52" s="32">
        <v>630</v>
      </c>
      <c r="G52" s="21">
        <f>$F$3*F52</f>
        <v>44043.551999999996</v>
      </c>
      <c r="H52" s="28"/>
      <c r="I52" s="28"/>
    </row>
    <row r="53" spans="1:9" ht="13.5" customHeight="1">
      <c r="A53" s="18">
        <f>A52+1</f>
        <v>52</v>
      </c>
      <c r="B53" s="35" t="s">
        <v>57</v>
      </c>
      <c r="C53" s="35"/>
      <c r="D53" s="20">
        <v>665</v>
      </c>
      <c r="E53" s="21">
        <f>$F$3*D53</f>
        <v>46490.416</v>
      </c>
      <c r="F53" s="32">
        <v>650</v>
      </c>
      <c r="G53" s="21">
        <f>$F$3*F53</f>
        <v>45441.759999999995</v>
      </c>
      <c r="H53" s="28"/>
      <c r="I53" s="28"/>
    </row>
    <row r="54" spans="1:9" ht="13.5" customHeight="1">
      <c r="A54" s="18">
        <f>A53+1</f>
        <v>53</v>
      </c>
      <c r="B54" s="35" t="s">
        <v>58</v>
      </c>
      <c r="C54" s="35"/>
      <c r="D54" s="20">
        <v>815</v>
      </c>
      <c r="E54" s="21">
        <f>$F$3*D54</f>
        <v>56976.975999999995</v>
      </c>
      <c r="F54" s="32">
        <v>800</v>
      </c>
      <c r="G54" s="21">
        <f>$F$3*F54</f>
        <v>55928.32</v>
      </c>
      <c r="H54" s="28"/>
      <c r="I54" s="28"/>
    </row>
    <row r="55" spans="1:9" ht="13.5" customHeight="1">
      <c r="A55" s="18">
        <f>A54+1</f>
        <v>54</v>
      </c>
      <c r="B55" s="35" t="s">
        <v>59</v>
      </c>
      <c r="C55" s="35"/>
      <c r="D55" s="20">
        <v>845</v>
      </c>
      <c r="E55" s="21">
        <f>$F$3*D55</f>
        <v>59074.28799999999</v>
      </c>
      <c r="F55" s="32">
        <v>830</v>
      </c>
      <c r="G55" s="21">
        <f>$F$3*F55</f>
        <v>58025.632</v>
      </c>
      <c r="H55" s="28"/>
      <c r="I55" s="28"/>
    </row>
    <row r="56" spans="1:9" s="34" customFormat="1" ht="15.75" customHeight="1">
      <c r="A56" s="18">
        <f>A55+1</f>
        <v>55</v>
      </c>
      <c r="B56" s="35" t="s">
        <v>60</v>
      </c>
      <c r="C56" s="35"/>
      <c r="D56" s="20">
        <v>865</v>
      </c>
      <c r="E56" s="21">
        <f>$F$3*D56</f>
        <v>60472.496</v>
      </c>
      <c r="F56" s="32">
        <v>850</v>
      </c>
      <c r="G56" s="21">
        <f>$F$3*F56</f>
        <v>59423.84</v>
      </c>
      <c r="H56" s="36"/>
      <c r="I56" s="28"/>
    </row>
    <row r="57" spans="1:7" ht="15.75" customHeight="1">
      <c r="A57" s="25"/>
      <c r="B57" s="26" t="s">
        <v>61</v>
      </c>
      <c r="C57" s="26"/>
      <c r="D57" s="16" t="s">
        <v>7</v>
      </c>
      <c r="E57" s="17" t="s">
        <v>8</v>
      </c>
      <c r="F57" s="16" t="s">
        <v>7</v>
      </c>
      <c r="G57" s="17" t="s">
        <v>8</v>
      </c>
    </row>
    <row r="58" spans="1:9" ht="13.5" customHeight="1">
      <c r="A58" s="18">
        <f>A56+1</f>
        <v>56</v>
      </c>
      <c r="B58" s="35" t="s">
        <v>62</v>
      </c>
      <c r="C58" s="35"/>
      <c r="D58" s="37">
        <v>880</v>
      </c>
      <c r="E58" s="21">
        <f>$F$3*D58</f>
        <v>61521.151999999995</v>
      </c>
      <c r="F58" s="32">
        <v>860</v>
      </c>
      <c r="G58" s="21">
        <f>$F$3*F58</f>
        <v>60122.943999999996</v>
      </c>
      <c r="H58" s="28"/>
      <c r="I58" s="28"/>
    </row>
    <row r="59" spans="1:9" s="34" customFormat="1" ht="15.75" customHeight="1">
      <c r="A59" s="18">
        <f>A58+1</f>
        <v>57</v>
      </c>
      <c r="B59" s="35" t="s">
        <v>63</v>
      </c>
      <c r="C59" s="35"/>
      <c r="D59" s="37">
        <v>920</v>
      </c>
      <c r="E59" s="21">
        <f>$F$3*D59</f>
        <v>64317.568</v>
      </c>
      <c r="F59" s="32">
        <v>900</v>
      </c>
      <c r="G59" s="21">
        <f>$F$3*F59</f>
        <v>62919.35999999999</v>
      </c>
      <c r="H59" s="36"/>
      <c r="I59" s="28"/>
    </row>
    <row r="60" spans="1:7" ht="15.75" customHeight="1">
      <c r="A60" s="25"/>
      <c r="B60" s="26" t="s">
        <v>64</v>
      </c>
      <c r="C60" s="26"/>
      <c r="D60" s="16" t="s">
        <v>7</v>
      </c>
      <c r="E60" s="17" t="s">
        <v>8</v>
      </c>
      <c r="F60" s="16" t="s">
        <v>7</v>
      </c>
      <c r="G60" s="17" t="s">
        <v>8</v>
      </c>
    </row>
    <row r="61" spans="1:7" ht="15.75" customHeight="1">
      <c r="A61" s="18">
        <f>A59+1</f>
        <v>58</v>
      </c>
      <c r="B61" s="19" t="s">
        <v>65</v>
      </c>
      <c r="C61" s="19"/>
      <c r="D61" s="38"/>
      <c r="E61" s="39">
        <v>2300</v>
      </c>
      <c r="F61" s="40"/>
      <c r="G61" s="41">
        <v>2150</v>
      </c>
    </row>
    <row r="62" spans="1:7" ht="15.75" customHeight="1">
      <c r="A62" s="18">
        <f>A61+1</f>
        <v>59</v>
      </c>
      <c r="B62" s="19" t="s">
        <v>66</v>
      </c>
      <c r="C62" s="19"/>
      <c r="D62" s="38"/>
      <c r="E62" s="42">
        <v>2000</v>
      </c>
      <c r="F62" s="43"/>
      <c r="G62" s="44">
        <v>1900</v>
      </c>
    </row>
    <row r="63" spans="1:7" ht="15.75" customHeight="1">
      <c r="A63" s="18">
        <f>A62+1</f>
        <v>60</v>
      </c>
      <c r="B63" s="19" t="s">
        <v>67</v>
      </c>
      <c r="C63" s="19"/>
      <c r="D63" s="38"/>
      <c r="E63" s="39">
        <v>2700</v>
      </c>
      <c r="F63" s="40"/>
      <c r="G63" s="41">
        <v>2600</v>
      </c>
    </row>
    <row r="64" spans="1:7" s="28" customFormat="1" ht="15.75" customHeight="1">
      <c r="A64" s="45">
        <f>A63+1</f>
        <v>61</v>
      </c>
      <c r="B64" s="46" t="s">
        <v>68</v>
      </c>
      <c r="C64" s="46"/>
      <c r="D64" s="47"/>
      <c r="E64" s="48">
        <v>5460</v>
      </c>
      <c r="F64" s="49"/>
      <c r="G64" s="50">
        <v>5460</v>
      </c>
    </row>
    <row r="65" spans="1:7" s="28" customFormat="1" ht="15.75" customHeight="1">
      <c r="A65" s="45">
        <f>A64+1</f>
        <v>62</v>
      </c>
      <c r="B65" s="46" t="s">
        <v>69</v>
      </c>
      <c r="C65" s="46"/>
      <c r="D65" s="47"/>
      <c r="E65" s="48">
        <v>5940</v>
      </c>
      <c r="F65" s="43"/>
      <c r="G65" s="50">
        <v>5670</v>
      </c>
    </row>
    <row r="66" spans="1:7" s="28" customFormat="1" ht="15.75" customHeight="1">
      <c r="A66" s="45">
        <f>A65+1</f>
        <v>63</v>
      </c>
      <c r="B66" s="46" t="s">
        <v>70</v>
      </c>
      <c r="C66" s="46"/>
      <c r="D66" s="47"/>
      <c r="E66" s="51">
        <v>2500</v>
      </c>
      <c r="F66" s="43"/>
      <c r="G66" s="52">
        <v>2400</v>
      </c>
    </row>
    <row r="67" spans="1:7" s="28" customFormat="1" ht="15.75" customHeight="1">
      <c r="A67" s="45">
        <f>A66+1</f>
        <v>64</v>
      </c>
      <c r="B67" s="46" t="s">
        <v>71</v>
      </c>
      <c r="C67" s="46"/>
      <c r="D67" s="47"/>
      <c r="E67" s="51">
        <v>3200</v>
      </c>
      <c r="F67" s="43"/>
      <c r="G67" s="52">
        <v>3000</v>
      </c>
    </row>
    <row r="68" spans="1:7" ht="15.75" customHeight="1">
      <c r="A68" s="45">
        <f>A67+1</f>
        <v>65</v>
      </c>
      <c r="B68" s="19" t="s">
        <v>72</v>
      </c>
      <c r="C68" s="19"/>
      <c r="D68" s="38"/>
      <c r="E68" s="39">
        <v>3500</v>
      </c>
      <c r="F68" s="40"/>
      <c r="G68" s="41">
        <v>3300</v>
      </c>
    </row>
    <row r="69" spans="1:7" ht="15.75" customHeight="1">
      <c r="A69" s="45">
        <f>A68+1</f>
        <v>66</v>
      </c>
      <c r="B69" s="19" t="s">
        <v>73</v>
      </c>
      <c r="C69" s="19"/>
      <c r="D69" s="37"/>
      <c r="E69" s="53">
        <v>4500</v>
      </c>
      <c r="F69" s="54"/>
      <c r="G69" s="55">
        <v>4000</v>
      </c>
    </row>
    <row r="70" spans="1:7" ht="15.75" customHeight="1">
      <c r="A70" s="45">
        <f>A69+1</f>
        <v>67</v>
      </c>
      <c r="B70" s="19" t="s">
        <v>74</v>
      </c>
      <c r="C70" s="19"/>
      <c r="D70" s="37"/>
      <c r="E70" s="53">
        <v>6000</v>
      </c>
      <c r="F70" s="54"/>
      <c r="G70" s="55">
        <v>5500</v>
      </c>
    </row>
    <row r="71" spans="1:7" ht="15.75" customHeight="1">
      <c r="A71" s="45">
        <f>A70+1</f>
        <v>68</v>
      </c>
      <c r="B71" s="19" t="s">
        <v>75</v>
      </c>
      <c r="C71" s="19"/>
      <c r="D71" s="37"/>
      <c r="E71" s="53">
        <v>6500</v>
      </c>
      <c r="F71" s="54"/>
      <c r="G71" s="55">
        <v>6000</v>
      </c>
    </row>
    <row r="72" spans="1:7" ht="15.75" customHeight="1">
      <c r="A72" s="45">
        <f>A71+1</f>
        <v>69</v>
      </c>
      <c r="B72" s="19" t="s">
        <v>76</v>
      </c>
      <c r="C72" s="19"/>
      <c r="D72" s="37"/>
      <c r="E72" s="53">
        <v>7500</v>
      </c>
      <c r="F72" s="54"/>
      <c r="G72" s="55">
        <v>7000</v>
      </c>
    </row>
    <row r="73" spans="1:7" ht="15.75" customHeight="1">
      <c r="A73" s="45">
        <f>A72+1</f>
        <v>70</v>
      </c>
      <c r="B73" s="19" t="s">
        <v>77</v>
      </c>
      <c r="C73" s="19"/>
      <c r="D73" s="37"/>
      <c r="E73" s="53">
        <v>5000</v>
      </c>
      <c r="F73" s="54"/>
      <c r="G73" s="55">
        <v>4800</v>
      </c>
    </row>
    <row r="74" spans="1:7" ht="15.75" customHeight="1">
      <c r="A74" s="45">
        <f>A73+1</f>
        <v>71</v>
      </c>
      <c r="B74" s="19" t="s">
        <v>78</v>
      </c>
      <c r="C74" s="19"/>
      <c r="D74" s="37"/>
      <c r="E74" s="53">
        <v>6500</v>
      </c>
      <c r="F74" s="54"/>
      <c r="G74" s="55">
        <v>6000</v>
      </c>
    </row>
    <row r="75" spans="1:7" ht="15.75" customHeight="1">
      <c r="A75" s="45">
        <f>A74+1</f>
        <v>72</v>
      </c>
      <c r="B75" s="19" t="s">
        <v>79</v>
      </c>
      <c r="C75" s="19"/>
      <c r="D75" s="37"/>
      <c r="E75" s="53">
        <v>7000</v>
      </c>
      <c r="F75" s="54"/>
      <c r="G75" s="55">
        <v>6500</v>
      </c>
    </row>
    <row r="76" spans="1:7" ht="15.75" customHeight="1">
      <c r="A76" s="45">
        <f>A75+1</f>
        <v>73</v>
      </c>
      <c r="B76" s="19" t="s">
        <v>80</v>
      </c>
      <c r="C76" s="19"/>
      <c r="D76" s="37"/>
      <c r="E76" s="53">
        <v>8000</v>
      </c>
      <c r="F76" s="54"/>
      <c r="G76" s="55">
        <v>7500</v>
      </c>
    </row>
    <row r="77" spans="1:7" ht="15.75" customHeight="1">
      <c r="A77" s="45">
        <f>A76+1</f>
        <v>74</v>
      </c>
      <c r="B77" s="19" t="s">
        <v>81</v>
      </c>
      <c r="C77" s="19"/>
      <c r="D77" s="37"/>
      <c r="E77" s="53">
        <v>8500</v>
      </c>
      <c r="F77" s="54"/>
      <c r="G77" s="55">
        <v>8000</v>
      </c>
    </row>
    <row r="78" spans="1:7" ht="15.75" customHeight="1">
      <c r="A78" s="45">
        <f>A77+1</f>
        <v>75</v>
      </c>
      <c r="B78" s="19" t="s">
        <v>82</v>
      </c>
      <c r="C78" s="19"/>
      <c r="D78" s="37"/>
      <c r="E78" s="53">
        <v>9000</v>
      </c>
      <c r="F78" s="54"/>
      <c r="G78" s="55">
        <v>8500</v>
      </c>
    </row>
    <row r="79" spans="1:7" ht="15.75" customHeight="1">
      <c r="A79" s="45">
        <f>A78+1</f>
        <v>76</v>
      </c>
      <c r="B79" s="19" t="s">
        <v>83</v>
      </c>
      <c r="C79" s="19"/>
      <c r="D79" s="37"/>
      <c r="E79" s="53">
        <v>10500</v>
      </c>
      <c r="F79" s="54"/>
      <c r="G79" s="55">
        <v>10000</v>
      </c>
    </row>
    <row r="80" spans="1:7" ht="15.75" customHeight="1">
      <c r="A80" s="45">
        <f>A79+1</f>
        <v>77</v>
      </c>
      <c r="B80" s="19" t="s">
        <v>84</v>
      </c>
      <c r="C80" s="19"/>
      <c r="D80" s="37"/>
      <c r="E80" s="53">
        <v>11500</v>
      </c>
      <c r="F80" s="54"/>
      <c r="G80" s="55">
        <v>11000</v>
      </c>
    </row>
    <row r="81" spans="1:7" ht="15.75" customHeight="1">
      <c r="A81" s="45">
        <f>A80+1</f>
        <v>78</v>
      </c>
      <c r="B81" s="19" t="s">
        <v>85</v>
      </c>
      <c r="C81" s="19"/>
      <c r="D81" s="37"/>
      <c r="E81" s="53">
        <v>12500</v>
      </c>
      <c r="F81" s="54"/>
      <c r="G81" s="55">
        <v>12000</v>
      </c>
    </row>
    <row r="82" spans="1:7" ht="15.75" customHeight="1">
      <c r="A82" s="45">
        <f>A81+1</f>
        <v>79</v>
      </c>
      <c r="B82" s="19" t="s">
        <v>86</v>
      </c>
      <c r="C82" s="19"/>
      <c r="D82" s="37"/>
      <c r="E82" s="53">
        <v>17500</v>
      </c>
      <c r="F82" s="54"/>
      <c r="G82" s="55">
        <v>17000</v>
      </c>
    </row>
    <row r="83" spans="1:8" ht="15.75" customHeight="1">
      <c r="A83" s="45">
        <f>A82+1</f>
        <v>80</v>
      </c>
      <c r="B83" s="46" t="s">
        <v>87</v>
      </c>
      <c r="C83" s="46"/>
      <c r="D83" s="56">
        <v>125</v>
      </c>
      <c r="E83" s="21">
        <f>$F$3*D83</f>
        <v>8738.8</v>
      </c>
      <c r="F83" s="54">
        <v>120</v>
      </c>
      <c r="G83" s="21">
        <f>$F$3*F83</f>
        <v>8389.248</v>
      </c>
      <c r="H83" s="28"/>
    </row>
    <row r="84" spans="1:8" ht="15.75" customHeight="1">
      <c r="A84" s="45">
        <f>A83+1</f>
        <v>81</v>
      </c>
      <c r="B84" s="46" t="s">
        <v>88</v>
      </c>
      <c r="C84" s="46"/>
      <c r="D84" s="56">
        <v>130</v>
      </c>
      <c r="E84" s="21">
        <f>$F$3*D84</f>
        <v>9088.351999999999</v>
      </c>
      <c r="F84" s="54">
        <v>125</v>
      </c>
      <c r="G84" s="21">
        <f>$F$3*F84</f>
        <v>8738.8</v>
      </c>
      <c r="H84" s="28"/>
    </row>
    <row r="85" spans="1:8" ht="15.75" customHeight="1">
      <c r="A85" s="45">
        <f>A84+1</f>
        <v>82</v>
      </c>
      <c r="B85" s="46" t="s">
        <v>89</v>
      </c>
      <c r="C85" s="46"/>
      <c r="D85" s="56">
        <v>135</v>
      </c>
      <c r="E85" s="21">
        <f>$F$3*D85</f>
        <v>9437.903999999999</v>
      </c>
      <c r="F85" s="54">
        <v>130</v>
      </c>
      <c r="G85" s="21">
        <f>$F$3*F85</f>
        <v>9088.351999999999</v>
      </c>
      <c r="H85" s="28"/>
    </row>
    <row r="86" spans="1:7" ht="15.75" customHeight="1">
      <c r="A86" s="45">
        <f>A85+1</f>
        <v>83</v>
      </c>
      <c r="B86" s="46" t="s">
        <v>90</v>
      </c>
      <c r="C86" s="46"/>
      <c r="D86" s="56"/>
      <c r="E86" s="21">
        <v>4800</v>
      </c>
      <c r="F86" s="54"/>
      <c r="G86" s="21">
        <v>4500</v>
      </c>
    </row>
    <row r="87" spans="1:7" ht="15.75" customHeight="1">
      <c r="A87" s="45">
        <f>A86+1</f>
        <v>84</v>
      </c>
      <c r="B87" s="46" t="s">
        <v>91</v>
      </c>
      <c r="C87" s="46"/>
      <c r="D87" s="56">
        <v>180</v>
      </c>
      <c r="E87" s="21">
        <f>$F$3*D87</f>
        <v>12583.872</v>
      </c>
      <c r="F87" s="54">
        <v>170</v>
      </c>
      <c r="G87" s="21">
        <f>$F$3*F87</f>
        <v>11884.768</v>
      </c>
    </row>
    <row r="88" spans="1:7" ht="15.75" customHeight="1">
      <c r="A88" s="45">
        <f>A87+1</f>
        <v>85</v>
      </c>
      <c r="B88" s="46" t="s">
        <v>92</v>
      </c>
      <c r="C88" s="46"/>
      <c r="D88" s="56">
        <v>53</v>
      </c>
      <c r="E88" s="21">
        <f>$F$3*D88</f>
        <v>3705.2511999999997</v>
      </c>
      <c r="F88" s="54">
        <v>50</v>
      </c>
      <c r="G88" s="21">
        <f>$F$3*F88</f>
        <v>3495.52</v>
      </c>
    </row>
    <row r="89" spans="1:7" ht="15.75" customHeight="1">
      <c r="A89" s="25"/>
      <c r="B89" s="57" t="s">
        <v>93</v>
      </c>
      <c r="C89" s="57"/>
      <c r="D89" s="16" t="s">
        <v>7</v>
      </c>
      <c r="E89" s="17" t="s">
        <v>8</v>
      </c>
      <c r="F89" s="16" t="s">
        <v>7</v>
      </c>
      <c r="G89" s="17" t="s">
        <v>8</v>
      </c>
    </row>
    <row r="90" spans="1:9" ht="15.75" customHeight="1">
      <c r="A90" s="18">
        <f>A88+1</f>
        <v>86</v>
      </c>
      <c r="B90" s="58" t="s">
        <v>94</v>
      </c>
      <c r="C90" s="58"/>
      <c r="D90" s="37">
        <v>37</v>
      </c>
      <c r="E90" s="21">
        <f>$F$3*D90</f>
        <v>2586.6848</v>
      </c>
      <c r="F90" s="54">
        <v>35</v>
      </c>
      <c r="G90" s="21">
        <f>$F$3*F90</f>
        <v>2446.864</v>
      </c>
      <c r="H90" s="28"/>
      <c r="I90" s="28"/>
    </row>
    <row r="91" spans="1:9" ht="15.75" customHeight="1">
      <c r="A91" s="18">
        <f>A90+1</f>
        <v>87</v>
      </c>
      <c r="B91" s="59" t="s">
        <v>95</v>
      </c>
      <c r="C91" s="59"/>
      <c r="D91" s="60"/>
      <c r="E91" s="61">
        <v>1500</v>
      </c>
      <c r="F91" s="62"/>
      <c r="G91" s="61">
        <v>1400</v>
      </c>
      <c r="H91" s="28"/>
      <c r="I91" s="28"/>
    </row>
    <row r="92" spans="1:9" ht="15.75" customHeight="1">
      <c r="A92" s="18">
        <f>A91+1</f>
        <v>88</v>
      </c>
      <c r="B92" s="63" t="s">
        <v>96</v>
      </c>
      <c r="C92" s="63"/>
      <c r="D92" s="38">
        <v>26</v>
      </c>
      <c r="E92" s="21">
        <f>$F$3*D92</f>
        <v>1817.6704</v>
      </c>
      <c r="F92" s="40">
        <v>25</v>
      </c>
      <c r="G92" s="21">
        <f>$F$3*F92</f>
        <v>1747.76</v>
      </c>
      <c r="H92" s="28"/>
      <c r="I92" s="28"/>
    </row>
    <row r="93" spans="1:9" ht="15.75" customHeight="1">
      <c r="A93" s="18">
        <f>A92+1</f>
        <v>89</v>
      </c>
      <c r="B93" s="63" t="s">
        <v>97</v>
      </c>
      <c r="C93" s="63"/>
      <c r="D93" s="38">
        <v>57</v>
      </c>
      <c r="E93" s="21">
        <f>$F$3*D93</f>
        <v>3984.8927999999996</v>
      </c>
      <c r="F93" s="40">
        <v>52</v>
      </c>
      <c r="G93" s="21">
        <f>$F$3*F93</f>
        <v>3635.3408</v>
      </c>
      <c r="H93" s="28"/>
      <c r="I93" s="28"/>
    </row>
    <row r="94" spans="1:9" ht="15.75" customHeight="1">
      <c r="A94" s="18">
        <f>A93+1</f>
        <v>90</v>
      </c>
      <c r="B94" s="58" t="s">
        <v>98</v>
      </c>
      <c r="C94" s="58"/>
      <c r="D94" s="38">
        <v>64</v>
      </c>
      <c r="E94" s="21">
        <f>$F$3*D94</f>
        <v>4474.2656</v>
      </c>
      <c r="F94" s="40">
        <v>60</v>
      </c>
      <c r="G94" s="21">
        <f>$F$3*F94</f>
        <v>4194.624</v>
      </c>
      <c r="H94" s="28"/>
      <c r="I94" s="28"/>
    </row>
    <row r="95" spans="1:9" ht="15.75" customHeight="1">
      <c r="A95" s="18">
        <f>A94+1</f>
        <v>91</v>
      </c>
      <c r="B95" s="58" t="s">
        <v>99</v>
      </c>
      <c r="C95" s="58"/>
      <c r="D95" s="38"/>
      <c r="E95" s="21">
        <v>4500</v>
      </c>
      <c r="F95" s="40"/>
      <c r="G95" s="21">
        <v>4200</v>
      </c>
      <c r="H95" s="28"/>
      <c r="I95" s="28"/>
    </row>
    <row r="96" spans="1:9" ht="15.75" customHeight="1">
      <c r="A96" s="18">
        <f>A95+1</f>
        <v>92</v>
      </c>
      <c r="B96" s="64" t="s">
        <v>100</v>
      </c>
      <c r="C96" s="64"/>
      <c r="D96" s="37">
        <v>67</v>
      </c>
      <c r="E96" s="21">
        <f>$F$3*D96</f>
        <v>4683.9968</v>
      </c>
      <c r="F96" s="54">
        <v>62</v>
      </c>
      <c r="G96" s="21">
        <f>$F$3*F96</f>
        <v>4334.444799999999</v>
      </c>
      <c r="H96" s="28"/>
      <c r="I96" s="28"/>
    </row>
    <row r="97" spans="1:9" ht="15.75" customHeight="1">
      <c r="A97" s="18">
        <f>A96+1</f>
        <v>93</v>
      </c>
      <c r="B97" s="58" t="s">
        <v>101</v>
      </c>
      <c r="C97" s="58"/>
      <c r="D97" s="37"/>
      <c r="E97" s="53">
        <v>900</v>
      </c>
      <c r="F97" s="54"/>
      <c r="G97" s="55">
        <v>850</v>
      </c>
      <c r="H97" s="28"/>
      <c r="I97" s="28"/>
    </row>
    <row r="98" spans="1:9" ht="15.75" customHeight="1">
      <c r="A98" s="18">
        <f>A97+1</f>
        <v>94</v>
      </c>
      <c r="B98" s="63" t="s">
        <v>102</v>
      </c>
      <c r="C98" s="63"/>
      <c r="D98" s="65">
        <v>7.5</v>
      </c>
      <c r="E98" s="21">
        <f>$F$3*D98</f>
        <v>524.328</v>
      </c>
      <c r="F98" s="40">
        <v>6</v>
      </c>
      <c r="G98" s="21">
        <f>$F$3*F98</f>
        <v>419.4624</v>
      </c>
      <c r="H98" s="28"/>
      <c r="I98" s="28"/>
    </row>
    <row r="99" spans="1:9" ht="15.75" customHeight="1">
      <c r="A99" s="18">
        <f>A98+1</f>
        <v>95</v>
      </c>
      <c r="B99" s="63" t="s">
        <v>103</v>
      </c>
      <c r="C99" s="63"/>
      <c r="D99" s="38">
        <v>14</v>
      </c>
      <c r="E99" s="21">
        <f>$F$3*D99</f>
        <v>978.7456</v>
      </c>
      <c r="F99" s="66">
        <v>12.5</v>
      </c>
      <c r="G99" s="21">
        <f>$F$3*F99</f>
        <v>873.88</v>
      </c>
      <c r="H99" s="28"/>
      <c r="I99" s="28"/>
    </row>
    <row r="100" spans="1:9" ht="15.75" customHeight="1">
      <c r="A100" s="18">
        <f>A99+1</f>
        <v>96</v>
      </c>
      <c r="B100" s="58" t="s">
        <v>104</v>
      </c>
      <c r="C100" s="58"/>
      <c r="D100" s="37">
        <v>6</v>
      </c>
      <c r="E100" s="21">
        <f>$F$3*D100</f>
        <v>419.4624</v>
      </c>
      <c r="F100" s="54">
        <v>5</v>
      </c>
      <c r="G100" s="21">
        <f>$F$3*F100</f>
        <v>349.55199999999996</v>
      </c>
      <c r="H100" s="28"/>
      <c r="I100" s="28"/>
    </row>
    <row r="101" spans="1:7" ht="15.75" customHeight="1">
      <c r="A101" s="25"/>
      <c r="B101" s="57" t="s">
        <v>105</v>
      </c>
      <c r="C101" s="57"/>
      <c r="D101" s="16" t="s">
        <v>7</v>
      </c>
      <c r="E101" s="17" t="s">
        <v>8</v>
      </c>
      <c r="F101" s="16" t="s">
        <v>7</v>
      </c>
      <c r="G101" s="17" t="s">
        <v>8</v>
      </c>
    </row>
    <row r="102" spans="1:7" ht="15.75" customHeight="1">
      <c r="A102" s="67">
        <f>A100+1</f>
        <v>97</v>
      </c>
      <c r="B102" s="68" t="s">
        <v>106</v>
      </c>
      <c r="C102" s="68"/>
      <c r="D102" s="69"/>
      <c r="E102" s="52">
        <v>2000</v>
      </c>
      <c r="F102" s="70"/>
      <c r="G102" s="52">
        <v>2000</v>
      </c>
    </row>
    <row r="103" spans="1:7" ht="15.75" customHeight="1">
      <c r="A103" s="67">
        <f>A102+1</f>
        <v>98</v>
      </c>
      <c r="B103" s="68" t="s">
        <v>107</v>
      </c>
      <c r="C103" s="68"/>
      <c r="D103" s="69"/>
      <c r="E103" s="52">
        <v>2300</v>
      </c>
      <c r="F103" s="70"/>
      <c r="G103" s="52">
        <v>2300</v>
      </c>
    </row>
    <row r="104" spans="1:7" ht="15.75" customHeight="1">
      <c r="A104" s="67">
        <f>A103+1</f>
        <v>99</v>
      </c>
      <c r="B104" s="68" t="s">
        <v>108</v>
      </c>
      <c r="C104" s="68"/>
      <c r="D104" s="69"/>
      <c r="E104" s="52">
        <v>2600</v>
      </c>
      <c r="F104" s="70"/>
      <c r="G104" s="52">
        <v>2600</v>
      </c>
    </row>
    <row r="105" spans="1:7" ht="15.75" customHeight="1">
      <c r="A105" s="67">
        <f>A104+1</f>
        <v>100</v>
      </c>
      <c r="B105" s="71" t="s">
        <v>109</v>
      </c>
      <c r="C105" s="71"/>
      <c r="D105" s="72"/>
      <c r="E105" s="73">
        <v>2600</v>
      </c>
      <c r="F105" s="74"/>
      <c r="G105" s="73">
        <v>2600</v>
      </c>
    </row>
    <row r="106" spans="1:7" ht="15.75" customHeight="1">
      <c r="A106" s="67">
        <f>A105+1</f>
        <v>101</v>
      </c>
      <c r="B106" s="68" t="s">
        <v>110</v>
      </c>
      <c r="C106" s="68"/>
      <c r="D106" s="69"/>
      <c r="E106" s="52">
        <v>2700</v>
      </c>
      <c r="F106" s="70"/>
      <c r="G106" s="52">
        <v>2700</v>
      </c>
    </row>
    <row r="107" spans="1:7" ht="15.75" customHeight="1">
      <c r="A107" s="67">
        <f>A106+1</f>
        <v>102</v>
      </c>
      <c r="B107" s="68" t="s">
        <v>111</v>
      </c>
      <c r="C107" s="68"/>
      <c r="D107" s="69"/>
      <c r="E107" s="52">
        <v>3000</v>
      </c>
      <c r="F107" s="70"/>
      <c r="G107" s="52">
        <v>3000</v>
      </c>
    </row>
    <row r="108" spans="1:7" ht="15.75" customHeight="1">
      <c r="A108" s="67">
        <f>A107+1</f>
        <v>103</v>
      </c>
      <c r="B108" s="68" t="s">
        <v>112</v>
      </c>
      <c r="C108" s="68"/>
      <c r="D108" s="69"/>
      <c r="E108" s="52">
        <v>4000</v>
      </c>
      <c r="F108" s="70"/>
      <c r="G108" s="52">
        <v>4000</v>
      </c>
    </row>
    <row r="109" spans="1:7" ht="15.75" customHeight="1">
      <c r="A109" s="67">
        <f>A108+1</f>
        <v>104</v>
      </c>
      <c r="B109" s="68" t="s">
        <v>113</v>
      </c>
      <c r="C109" s="68"/>
      <c r="D109" s="47"/>
      <c r="E109" s="51">
        <v>1400</v>
      </c>
      <c r="F109" s="75"/>
      <c r="G109" s="51">
        <v>1400</v>
      </c>
    </row>
    <row r="110" spans="1:7" ht="15.75" customHeight="1">
      <c r="A110" s="67">
        <f>A109+1</f>
        <v>105</v>
      </c>
      <c r="B110" s="68" t="s">
        <v>114</v>
      </c>
      <c r="C110" s="68"/>
      <c r="D110" s="38"/>
      <c r="E110" s="44">
        <v>5300</v>
      </c>
      <c r="F110" s="43"/>
      <c r="G110" s="44">
        <v>5300</v>
      </c>
    </row>
    <row r="111" spans="1:7" ht="15.75" customHeight="1">
      <c r="A111" s="67">
        <f>A110+1</f>
        <v>106</v>
      </c>
      <c r="B111" s="19" t="s">
        <v>115</v>
      </c>
      <c r="C111" s="19"/>
      <c r="D111" s="38"/>
      <c r="E111" s="39">
        <v>91000</v>
      </c>
      <c r="F111" s="40"/>
      <c r="G111" s="41">
        <v>91000</v>
      </c>
    </row>
    <row r="112" spans="1:7" ht="15.75" customHeight="1">
      <c r="A112" s="67">
        <f>A111+1</f>
        <v>107</v>
      </c>
      <c r="B112" s="19" t="s">
        <v>116</v>
      </c>
      <c r="C112" s="19"/>
      <c r="D112" s="38"/>
      <c r="E112" s="39">
        <v>18900</v>
      </c>
      <c r="F112" s="40"/>
      <c r="G112" s="41">
        <v>18900</v>
      </c>
    </row>
    <row r="113" spans="1:7" ht="15.75" customHeight="1">
      <c r="A113" s="67">
        <f>A112+1</f>
        <v>108</v>
      </c>
      <c r="B113" s="19" t="s">
        <v>117</v>
      </c>
      <c r="C113" s="19"/>
      <c r="D113" s="38"/>
      <c r="E113" s="39">
        <v>12320</v>
      </c>
      <c r="F113" s="40"/>
      <c r="G113" s="41">
        <v>12320</v>
      </c>
    </row>
    <row r="114" spans="1:7" ht="15.75" customHeight="1">
      <c r="A114" s="67">
        <f>A113+1</f>
        <v>109</v>
      </c>
      <c r="B114" s="19" t="s">
        <v>118</v>
      </c>
      <c r="C114" s="19"/>
      <c r="D114" s="38"/>
      <c r="E114" s="39">
        <v>13300</v>
      </c>
      <c r="F114" s="40"/>
      <c r="G114" s="41">
        <v>13300</v>
      </c>
    </row>
    <row r="115" spans="1:7" ht="15.75" customHeight="1">
      <c r="A115" s="67">
        <f>A114+1</f>
        <v>110</v>
      </c>
      <c r="B115" s="76" t="s">
        <v>119</v>
      </c>
      <c r="C115" s="76"/>
      <c r="D115" s="37"/>
      <c r="E115" s="42">
        <v>95</v>
      </c>
      <c r="F115" s="54"/>
      <c r="G115" s="44">
        <v>94.5</v>
      </c>
    </row>
    <row r="116" spans="1:7" ht="15.75" customHeight="1">
      <c r="A116" s="67">
        <f>A115+1</f>
        <v>111</v>
      </c>
      <c r="B116" s="76" t="s">
        <v>120</v>
      </c>
      <c r="C116" s="76"/>
      <c r="D116" s="37"/>
      <c r="E116" s="53">
        <v>510</v>
      </c>
      <c r="F116" s="54"/>
      <c r="G116" s="55">
        <v>510</v>
      </c>
    </row>
    <row r="117" spans="1:7" ht="15.75" customHeight="1">
      <c r="A117" s="67">
        <f>A116+1</f>
        <v>112</v>
      </c>
      <c r="B117" s="76" t="s">
        <v>121</v>
      </c>
      <c r="C117" s="76"/>
      <c r="D117" s="37"/>
      <c r="E117" s="53">
        <v>115</v>
      </c>
      <c r="F117" s="54"/>
      <c r="G117" s="55">
        <v>115</v>
      </c>
    </row>
    <row r="118" spans="1:7" ht="15.75" customHeight="1">
      <c r="A118" s="67">
        <f>A117+1</f>
        <v>113</v>
      </c>
      <c r="B118" s="76" t="s">
        <v>122</v>
      </c>
      <c r="C118" s="76"/>
      <c r="D118" s="37"/>
      <c r="E118" s="53">
        <v>288</v>
      </c>
      <c r="F118" s="54"/>
      <c r="G118" s="55">
        <v>288</v>
      </c>
    </row>
    <row r="119" spans="1:7" ht="15.75" customHeight="1">
      <c r="A119" s="25"/>
      <c r="B119" s="57" t="s">
        <v>123</v>
      </c>
      <c r="C119" s="57"/>
      <c r="D119" s="16" t="s">
        <v>7</v>
      </c>
      <c r="E119" s="17" t="s">
        <v>8</v>
      </c>
      <c r="F119" s="16" t="s">
        <v>7</v>
      </c>
      <c r="G119" s="17" t="s">
        <v>8</v>
      </c>
    </row>
    <row r="120" spans="1:9" ht="15.75" customHeight="1">
      <c r="A120" s="18">
        <f>A118+1</f>
        <v>114</v>
      </c>
      <c r="B120" s="19" t="s">
        <v>124</v>
      </c>
      <c r="C120" s="19"/>
      <c r="D120" s="38">
        <v>31</v>
      </c>
      <c r="E120" s="21">
        <f>$F$3*D120</f>
        <v>2167.2223999999997</v>
      </c>
      <c r="F120" s="40">
        <v>30</v>
      </c>
      <c r="G120" s="21">
        <f>$F$3*F120</f>
        <v>2097.312</v>
      </c>
      <c r="H120" s="28"/>
      <c r="I120" s="28"/>
    </row>
    <row r="121" spans="1:9" ht="15.75" customHeight="1">
      <c r="A121" s="18">
        <f>A120+1</f>
        <v>115</v>
      </c>
      <c r="B121" s="19" t="s">
        <v>125</v>
      </c>
      <c r="C121" s="19"/>
      <c r="D121" s="38"/>
      <c r="E121" s="77">
        <v>1650</v>
      </c>
      <c r="F121" s="40"/>
      <c r="G121" s="77">
        <v>1650</v>
      </c>
      <c r="H121" s="28"/>
      <c r="I121" s="28"/>
    </row>
    <row r="122" spans="1:9" ht="15.75" customHeight="1">
      <c r="A122" s="18">
        <f>A121+1</f>
        <v>116</v>
      </c>
      <c r="B122" s="19" t="s">
        <v>126</v>
      </c>
      <c r="C122" s="19"/>
      <c r="D122" s="38"/>
      <c r="E122" s="78">
        <v>1750</v>
      </c>
      <c r="F122" s="40"/>
      <c r="G122" s="78">
        <v>1700</v>
      </c>
      <c r="H122" s="28"/>
      <c r="I122" s="28"/>
    </row>
    <row r="123" spans="1:9" ht="15.75" customHeight="1">
      <c r="A123" s="18">
        <f>A122+1</f>
        <v>117</v>
      </c>
      <c r="B123" s="19" t="s">
        <v>127</v>
      </c>
      <c r="C123" s="19"/>
      <c r="D123" s="38">
        <v>37</v>
      </c>
      <c r="E123" s="21">
        <f>$F$3*D123</f>
        <v>2586.6848</v>
      </c>
      <c r="F123" s="40">
        <v>35</v>
      </c>
      <c r="G123" s="21">
        <f>$F$3*F123</f>
        <v>2446.864</v>
      </c>
      <c r="H123" s="28"/>
      <c r="I123" s="28"/>
    </row>
    <row r="124" spans="1:9" ht="15.75" customHeight="1">
      <c r="A124" s="18">
        <f>A123+1</f>
        <v>118</v>
      </c>
      <c r="B124" s="19" t="s">
        <v>128</v>
      </c>
      <c r="C124" s="19"/>
      <c r="D124" s="37">
        <v>43</v>
      </c>
      <c r="E124" s="21">
        <f>$F$3*D124</f>
        <v>3006.1472</v>
      </c>
      <c r="F124" s="54">
        <v>40</v>
      </c>
      <c r="G124" s="21">
        <f>$F$3*F124</f>
        <v>2796.4159999999997</v>
      </c>
      <c r="H124" s="28"/>
      <c r="I124" s="28"/>
    </row>
    <row r="125" spans="1:9" ht="15.75" customHeight="1">
      <c r="A125" s="18">
        <f>A124+1</f>
        <v>119</v>
      </c>
      <c r="B125" s="19" t="s">
        <v>129</v>
      </c>
      <c r="C125" s="19"/>
      <c r="D125" s="38"/>
      <c r="E125" s="39">
        <v>1650</v>
      </c>
      <c r="F125" s="40"/>
      <c r="G125" s="41">
        <v>1600</v>
      </c>
      <c r="H125" s="28"/>
      <c r="I125" s="28"/>
    </row>
    <row r="126" spans="1:9" ht="15.75" customHeight="1">
      <c r="A126" s="18">
        <f>A125+1</f>
        <v>120</v>
      </c>
      <c r="B126" s="19" t="s">
        <v>130</v>
      </c>
      <c r="C126" s="19"/>
      <c r="D126" s="38">
        <v>52</v>
      </c>
      <c r="E126" s="21">
        <f>$F$3*D126</f>
        <v>3635.3408</v>
      </c>
      <c r="F126" s="40">
        <v>49</v>
      </c>
      <c r="G126" s="21">
        <f>$F$3*F126</f>
        <v>3425.6096</v>
      </c>
      <c r="H126" s="28"/>
      <c r="I126" s="28"/>
    </row>
    <row r="127" spans="1:9" ht="15.75" customHeight="1">
      <c r="A127" s="18">
        <f>A126+1</f>
        <v>121</v>
      </c>
      <c r="B127" s="79" t="s">
        <v>131</v>
      </c>
      <c r="C127" s="79"/>
      <c r="D127" s="38">
        <v>170</v>
      </c>
      <c r="E127" s="21">
        <f>$F$3*D127</f>
        <v>11884.768</v>
      </c>
      <c r="F127" s="40">
        <v>160</v>
      </c>
      <c r="G127" s="21">
        <f>$F$3*F127</f>
        <v>11185.663999999999</v>
      </c>
      <c r="H127" s="28"/>
      <c r="I127" s="28"/>
    </row>
    <row r="128" spans="1:8" ht="15.75" customHeight="1">
      <c r="A128" s="18">
        <f>A127+1</f>
        <v>122</v>
      </c>
      <c r="B128" s="76" t="s">
        <v>132</v>
      </c>
      <c r="C128" s="76"/>
      <c r="D128" s="37"/>
      <c r="E128" s="53">
        <v>85</v>
      </c>
      <c r="F128" s="54"/>
      <c r="G128" s="55">
        <v>70</v>
      </c>
      <c r="H128" s="28"/>
    </row>
    <row r="129" spans="1:8" s="34" customFormat="1" ht="15.75" customHeight="1">
      <c r="A129" s="18">
        <f>A128+1</f>
        <v>123</v>
      </c>
      <c r="B129" s="76" t="s">
        <v>133</v>
      </c>
      <c r="C129" s="76"/>
      <c r="D129" s="37"/>
      <c r="E129" s="53">
        <v>90</v>
      </c>
      <c r="F129" s="54"/>
      <c r="G129" s="55">
        <v>75</v>
      </c>
      <c r="H129" s="36"/>
    </row>
    <row r="130" spans="1:7" ht="15.75" customHeight="1">
      <c r="A130" s="25"/>
      <c r="B130" s="26" t="s">
        <v>134</v>
      </c>
      <c r="C130" s="26"/>
      <c r="D130" s="16" t="s">
        <v>7</v>
      </c>
      <c r="E130" s="17" t="s">
        <v>8</v>
      </c>
      <c r="F130" s="16" t="s">
        <v>7</v>
      </c>
      <c r="G130" s="17" t="s">
        <v>8</v>
      </c>
    </row>
    <row r="131" spans="1:7" ht="15.75" customHeight="1">
      <c r="A131" s="18">
        <f>A129+1</f>
        <v>124</v>
      </c>
      <c r="B131" s="19" t="s">
        <v>135</v>
      </c>
      <c r="C131" s="19"/>
      <c r="D131" s="38"/>
      <c r="E131" s="39">
        <v>1700</v>
      </c>
      <c r="F131" s="40"/>
      <c r="G131" s="41">
        <v>1650</v>
      </c>
    </row>
    <row r="132" spans="1:7" ht="15.75" customHeight="1">
      <c r="A132" s="18">
        <f>A131+1</f>
        <v>125</v>
      </c>
      <c r="B132" s="19" t="s">
        <v>136</v>
      </c>
      <c r="C132" s="19"/>
      <c r="D132" s="38"/>
      <c r="E132" s="39">
        <v>1950</v>
      </c>
      <c r="F132" s="40"/>
      <c r="G132" s="41">
        <v>1850</v>
      </c>
    </row>
    <row r="133" spans="1:7" ht="15.75" customHeight="1">
      <c r="A133" s="18">
        <f>A132+1</f>
        <v>126</v>
      </c>
      <c r="B133" s="19" t="s">
        <v>137</v>
      </c>
      <c r="C133" s="19"/>
      <c r="D133" s="38"/>
      <c r="E133" s="39">
        <v>2850</v>
      </c>
      <c r="F133" s="40"/>
      <c r="G133" s="41">
        <v>2750</v>
      </c>
    </row>
    <row r="134" spans="1:9" ht="15.75" customHeight="1">
      <c r="A134" s="18">
        <f>A133+1</f>
        <v>127</v>
      </c>
      <c r="B134" s="76" t="s">
        <v>138</v>
      </c>
      <c r="C134" s="76"/>
      <c r="D134" s="37">
        <v>40</v>
      </c>
      <c r="E134" s="21">
        <f>$F$3*D134</f>
        <v>2796.4159999999997</v>
      </c>
      <c r="F134" s="54">
        <v>38</v>
      </c>
      <c r="G134" s="21">
        <f>$F$3*F134</f>
        <v>2656.5951999999997</v>
      </c>
      <c r="H134" s="28"/>
      <c r="I134" s="28"/>
    </row>
    <row r="135" spans="1:9" ht="15.75" customHeight="1">
      <c r="A135" s="18">
        <f>A134+1</f>
        <v>128</v>
      </c>
      <c r="B135" s="76" t="s">
        <v>139</v>
      </c>
      <c r="C135" s="76"/>
      <c r="D135" s="37"/>
      <c r="E135" s="78">
        <v>2850</v>
      </c>
      <c r="F135" s="54"/>
      <c r="G135" s="78">
        <v>2750</v>
      </c>
      <c r="H135" s="28"/>
      <c r="I135" s="28"/>
    </row>
    <row r="136" spans="1:9" ht="15.75" customHeight="1">
      <c r="A136" s="18">
        <f>A135+1</f>
        <v>129</v>
      </c>
      <c r="B136" s="76" t="s">
        <v>140</v>
      </c>
      <c r="C136" s="76"/>
      <c r="D136" s="37">
        <v>49</v>
      </c>
      <c r="E136" s="21">
        <f>$F$3*D136</f>
        <v>3425.6096</v>
      </c>
      <c r="F136" s="54">
        <v>45</v>
      </c>
      <c r="G136" s="21">
        <f>$F$3*F136</f>
        <v>3145.968</v>
      </c>
      <c r="H136" s="28"/>
      <c r="I136" s="28"/>
    </row>
    <row r="137" spans="1:9" ht="15.75" customHeight="1">
      <c r="A137" s="18">
        <f>A136+1</f>
        <v>130</v>
      </c>
      <c r="B137" s="19" t="s">
        <v>141</v>
      </c>
      <c r="C137" s="19"/>
      <c r="D137" s="38">
        <v>49</v>
      </c>
      <c r="E137" s="21">
        <f>$F$3*D137</f>
        <v>3425.6096</v>
      </c>
      <c r="F137" s="40">
        <v>45</v>
      </c>
      <c r="G137" s="21">
        <f>$F$3*F137</f>
        <v>3145.968</v>
      </c>
      <c r="H137" s="28"/>
      <c r="I137" s="28"/>
    </row>
    <row r="138" spans="1:8" ht="15.75" customHeight="1">
      <c r="A138" s="18">
        <f>A137+1</f>
        <v>131</v>
      </c>
      <c r="B138" s="76" t="s">
        <v>142</v>
      </c>
      <c r="C138" s="76"/>
      <c r="D138" s="37"/>
      <c r="E138" s="53">
        <v>75</v>
      </c>
      <c r="F138" s="54"/>
      <c r="G138" s="55">
        <v>70</v>
      </c>
      <c r="H138" s="28"/>
    </row>
    <row r="139" spans="1:7" ht="15.75" customHeight="1">
      <c r="A139" s="18">
        <f>A138+1</f>
        <v>132</v>
      </c>
      <c r="B139" s="19" t="s">
        <v>143</v>
      </c>
      <c r="C139" s="19"/>
      <c r="D139" s="38"/>
      <c r="E139" s="39">
        <v>30</v>
      </c>
      <c r="F139" s="40"/>
      <c r="G139" s="41">
        <v>25</v>
      </c>
    </row>
    <row r="140" spans="1:7" ht="15.75" customHeight="1">
      <c r="A140" s="18">
        <f>A139+1</f>
        <v>133</v>
      </c>
      <c r="B140" s="19" t="s">
        <v>144</v>
      </c>
      <c r="C140" s="19"/>
      <c r="D140" s="38"/>
      <c r="E140" s="39">
        <v>50</v>
      </c>
      <c r="F140" s="40"/>
      <c r="G140" s="41">
        <v>45</v>
      </c>
    </row>
    <row r="141" spans="1:7" ht="15.75" customHeight="1">
      <c r="A141" s="18">
        <f>A140+1</f>
        <v>134</v>
      </c>
      <c r="B141" s="19" t="s">
        <v>145</v>
      </c>
      <c r="C141" s="19"/>
      <c r="D141" s="38"/>
      <c r="E141" s="39">
        <v>50</v>
      </c>
      <c r="F141" s="40"/>
      <c r="G141" s="41">
        <v>45</v>
      </c>
    </row>
    <row r="142" spans="1:8" ht="15.75" customHeight="1">
      <c r="A142" s="18">
        <f>A141+1</f>
        <v>135</v>
      </c>
      <c r="B142" s="76" t="s">
        <v>146</v>
      </c>
      <c r="C142" s="76"/>
      <c r="D142" s="37"/>
      <c r="E142" s="53">
        <v>80</v>
      </c>
      <c r="F142" s="54"/>
      <c r="G142" s="55">
        <v>70</v>
      </c>
      <c r="H142" s="28"/>
    </row>
    <row r="143" spans="1:7" ht="15.75" customHeight="1">
      <c r="A143" s="18">
        <f>A142+1</f>
        <v>136</v>
      </c>
      <c r="B143" s="76" t="s">
        <v>147</v>
      </c>
      <c r="C143" s="76"/>
      <c r="D143" s="37"/>
      <c r="E143" s="53">
        <v>80</v>
      </c>
      <c r="F143" s="54"/>
      <c r="G143" s="55">
        <v>70</v>
      </c>
    </row>
    <row r="144" spans="1:7" s="34" customFormat="1" ht="15.75" customHeight="1">
      <c r="A144" s="18">
        <f>A143+1</f>
        <v>137</v>
      </c>
      <c r="B144" s="76" t="s">
        <v>148</v>
      </c>
      <c r="C144" s="76"/>
      <c r="D144" s="37"/>
      <c r="E144" s="53">
        <v>120</v>
      </c>
      <c r="F144" s="54"/>
      <c r="G144" s="55">
        <v>100</v>
      </c>
    </row>
    <row r="145" spans="1:7" ht="15.75" customHeight="1">
      <c r="A145" s="25"/>
      <c r="B145" s="57" t="s">
        <v>149</v>
      </c>
      <c r="C145" s="57"/>
      <c r="D145" s="16" t="s">
        <v>7</v>
      </c>
      <c r="E145" s="17" t="s">
        <v>8</v>
      </c>
      <c r="F145" s="16" t="s">
        <v>7</v>
      </c>
      <c r="G145" s="17" t="s">
        <v>8</v>
      </c>
    </row>
    <row r="146" spans="1:7" ht="15.75" customHeight="1">
      <c r="A146" s="18">
        <f>A144+1</f>
        <v>138</v>
      </c>
      <c r="B146" s="76" t="s">
        <v>150</v>
      </c>
      <c r="C146" s="76"/>
      <c r="D146" s="37"/>
      <c r="E146" s="21">
        <v>750</v>
      </c>
      <c r="F146" s="24"/>
      <c r="G146" s="21">
        <v>700</v>
      </c>
    </row>
    <row r="147" spans="1:7" ht="15.75" customHeight="1">
      <c r="A147" s="18">
        <f>A146+1</f>
        <v>139</v>
      </c>
      <c r="B147" s="76" t="s">
        <v>151</v>
      </c>
      <c r="C147" s="76"/>
      <c r="D147" s="37"/>
      <c r="E147" s="21">
        <v>1000</v>
      </c>
      <c r="F147" s="54"/>
      <c r="G147" s="21">
        <v>900</v>
      </c>
    </row>
    <row r="148" spans="1:7" ht="15.75" customHeight="1">
      <c r="A148" s="18">
        <f>A147+1</f>
        <v>140</v>
      </c>
      <c r="B148" s="76" t="s">
        <v>152</v>
      </c>
      <c r="C148" s="76"/>
      <c r="D148" s="37"/>
      <c r="E148" s="21">
        <v>1750</v>
      </c>
      <c r="F148" s="54"/>
      <c r="G148" s="21">
        <v>1650</v>
      </c>
    </row>
    <row r="149" spans="1:7" s="34" customFormat="1" ht="15.75" customHeight="1">
      <c r="A149" s="18">
        <f>A148+1</f>
        <v>141</v>
      </c>
      <c r="B149" s="76" t="s">
        <v>153</v>
      </c>
      <c r="C149" s="76"/>
      <c r="D149" s="37"/>
      <c r="E149" s="53">
        <v>220</v>
      </c>
      <c r="F149" s="54"/>
      <c r="G149" s="55">
        <v>200</v>
      </c>
    </row>
    <row r="150" spans="1:7" ht="15.75" customHeight="1">
      <c r="A150" s="25"/>
      <c r="B150" s="80" t="s">
        <v>154</v>
      </c>
      <c r="C150" s="80"/>
      <c r="D150" s="16" t="s">
        <v>7</v>
      </c>
      <c r="E150" s="17" t="s">
        <v>8</v>
      </c>
      <c r="F150" s="16" t="s">
        <v>7</v>
      </c>
      <c r="G150" s="17" t="s">
        <v>8</v>
      </c>
    </row>
    <row r="151" spans="1:7" ht="15.75" customHeight="1">
      <c r="A151" s="18">
        <f>A149+1</f>
        <v>142</v>
      </c>
      <c r="B151" s="19" t="s">
        <v>155</v>
      </c>
      <c r="C151" s="19"/>
      <c r="D151" s="38"/>
      <c r="E151" s="39">
        <v>8</v>
      </c>
      <c r="F151" s="40"/>
      <c r="G151" s="41">
        <v>7</v>
      </c>
    </row>
    <row r="152" spans="1:7" ht="15.75" customHeight="1">
      <c r="A152" s="18">
        <f>A151+1</f>
        <v>143</v>
      </c>
      <c r="B152" s="19" t="s">
        <v>156</v>
      </c>
      <c r="C152" s="19"/>
      <c r="D152" s="38"/>
      <c r="E152" s="39">
        <v>20</v>
      </c>
      <c r="F152" s="40"/>
      <c r="G152" s="41">
        <v>19</v>
      </c>
    </row>
    <row r="153" spans="1:7" ht="15.75" customHeight="1">
      <c r="A153" s="18">
        <f>A152+1</f>
        <v>144</v>
      </c>
      <c r="B153" s="19" t="s">
        <v>157</v>
      </c>
      <c r="C153" s="19"/>
      <c r="D153" s="38"/>
      <c r="E153" s="39">
        <v>21</v>
      </c>
      <c r="F153" s="40"/>
      <c r="G153" s="41">
        <v>20</v>
      </c>
    </row>
    <row r="154" spans="1:9" ht="15.75" customHeight="1">
      <c r="A154" s="18">
        <f>A153+1</f>
        <v>145</v>
      </c>
      <c r="B154" s="76" t="s">
        <v>158</v>
      </c>
      <c r="C154" s="76"/>
      <c r="D154" s="81">
        <v>1.1</v>
      </c>
      <c r="E154" s="21">
        <f>$F$3*D154</f>
        <v>76.90144000000001</v>
      </c>
      <c r="F154" s="54">
        <v>1</v>
      </c>
      <c r="G154" s="21">
        <f>$F$3*F154</f>
        <v>69.9104</v>
      </c>
      <c r="H154" s="28"/>
      <c r="I154" s="28"/>
    </row>
    <row r="155" spans="1:9" ht="15.75" customHeight="1">
      <c r="A155" s="18">
        <f>A154+1</f>
        <v>146</v>
      </c>
      <c r="B155" s="76" t="s">
        <v>159</v>
      </c>
      <c r="C155" s="76"/>
      <c r="D155" s="81">
        <v>0.9</v>
      </c>
      <c r="E155" s="21">
        <f>$F$3*D155</f>
        <v>62.91936</v>
      </c>
      <c r="F155" s="24">
        <v>0.7</v>
      </c>
      <c r="G155" s="21">
        <f>$F$3*F155</f>
        <v>48.937279999999994</v>
      </c>
      <c r="H155" s="28"/>
      <c r="I155" s="28"/>
    </row>
    <row r="156" spans="1:9" ht="15.75" customHeight="1">
      <c r="A156" s="18">
        <f>A155+1</f>
        <v>147</v>
      </c>
      <c r="B156" s="76" t="s">
        <v>160</v>
      </c>
      <c r="C156" s="76"/>
      <c r="D156" s="82">
        <v>0.9</v>
      </c>
      <c r="E156" s="21">
        <f>$F$3*D156</f>
        <v>62.91936</v>
      </c>
      <c r="F156" s="83">
        <v>0.7</v>
      </c>
      <c r="G156" s="21">
        <f>$F$3*F156</f>
        <v>48.937279999999994</v>
      </c>
      <c r="H156" s="28"/>
      <c r="I156" s="28"/>
    </row>
    <row r="157" spans="1:9" ht="15.75" customHeight="1">
      <c r="A157" s="18">
        <f>A156+1</f>
        <v>148</v>
      </c>
      <c r="B157" s="76" t="s">
        <v>161</v>
      </c>
      <c r="C157" s="76"/>
      <c r="D157" s="82">
        <v>0.9</v>
      </c>
      <c r="E157" s="21">
        <f>$F$3*D157</f>
        <v>62.91936</v>
      </c>
      <c r="F157" s="83">
        <v>0.7</v>
      </c>
      <c r="G157" s="21">
        <f>$F$3*F157</f>
        <v>48.937279999999994</v>
      </c>
      <c r="H157" s="28"/>
      <c r="I157" s="28"/>
    </row>
    <row r="158" spans="1:9" ht="15.75" customHeight="1">
      <c r="A158" s="18">
        <f>A157+1</f>
        <v>149</v>
      </c>
      <c r="B158" s="19" t="s">
        <v>162</v>
      </c>
      <c r="C158" s="19"/>
      <c r="D158" s="65">
        <v>0.9</v>
      </c>
      <c r="E158" s="21">
        <f>$F$3*D158</f>
        <v>62.91936</v>
      </c>
      <c r="F158" s="66">
        <v>0.7</v>
      </c>
      <c r="G158" s="21">
        <f>$F$3*F158</f>
        <v>48.937279999999994</v>
      </c>
      <c r="H158" s="28"/>
      <c r="I158" s="28"/>
    </row>
    <row r="159" spans="1:9" ht="15.75" customHeight="1">
      <c r="A159" s="18">
        <f>A158+1</f>
        <v>150</v>
      </c>
      <c r="B159" s="76" t="s">
        <v>163</v>
      </c>
      <c r="C159" s="76"/>
      <c r="D159" s="37">
        <v>18</v>
      </c>
      <c r="E159" s="21">
        <f>$F$3*D159</f>
        <v>1258.3872</v>
      </c>
      <c r="F159" s="54">
        <v>16</v>
      </c>
      <c r="G159" s="21">
        <f>$F$3*F159</f>
        <v>1118.5664</v>
      </c>
      <c r="H159" s="28"/>
      <c r="I159" s="28"/>
    </row>
    <row r="160" spans="1:9" ht="15.75" customHeight="1">
      <c r="A160" s="18">
        <f>A159+1</f>
        <v>151</v>
      </c>
      <c r="B160" s="19" t="s">
        <v>164</v>
      </c>
      <c r="C160" s="19"/>
      <c r="D160" s="38">
        <v>69</v>
      </c>
      <c r="E160" s="21">
        <v>4000</v>
      </c>
      <c r="F160" s="40">
        <v>65</v>
      </c>
      <c r="G160" s="21">
        <v>3800</v>
      </c>
      <c r="H160" s="28"/>
      <c r="I160" s="28"/>
    </row>
    <row r="161" spans="1:9" ht="15.75" customHeight="1">
      <c r="A161" s="18">
        <f>A160+1</f>
        <v>152</v>
      </c>
      <c r="B161" s="19" t="s">
        <v>165</v>
      </c>
      <c r="C161" s="19"/>
      <c r="D161" s="38">
        <v>65</v>
      </c>
      <c r="E161" s="21">
        <f>$F$3*D161</f>
        <v>4544.1759999999995</v>
      </c>
      <c r="F161" s="40">
        <v>60</v>
      </c>
      <c r="G161" s="21">
        <f>$F$3*F161</f>
        <v>4194.624</v>
      </c>
      <c r="H161" s="28"/>
      <c r="I161" s="28"/>
    </row>
    <row r="162" spans="1:9" ht="15.75" customHeight="1">
      <c r="A162" s="18">
        <f>A161+1</f>
        <v>153</v>
      </c>
      <c r="B162" s="19" t="s">
        <v>166</v>
      </c>
      <c r="C162" s="19"/>
      <c r="D162" s="38">
        <v>170</v>
      </c>
      <c r="E162" s="21">
        <f>$F$3*D162</f>
        <v>11884.768</v>
      </c>
      <c r="F162" s="40">
        <v>160</v>
      </c>
      <c r="G162" s="21">
        <f>$F$3*F162</f>
        <v>11185.663999999999</v>
      </c>
      <c r="H162" s="28"/>
      <c r="I162" s="28"/>
    </row>
    <row r="163" spans="1:9" ht="15.75" customHeight="1">
      <c r="A163" s="18">
        <f>A162+1</f>
        <v>154</v>
      </c>
      <c r="B163" s="19" t="s">
        <v>167</v>
      </c>
      <c r="C163" s="19"/>
      <c r="D163" s="38"/>
      <c r="E163" s="21">
        <v>11000</v>
      </c>
      <c r="F163" s="40"/>
      <c r="G163" s="21">
        <v>10000</v>
      </c>
      <c r="H163" s="28"/>
      <c r="I163" s="28"/>
    </row>
    <row r="164" spans="1:9" ht="15.75" customHeight="1">
      <c r="A164" s="18">
        <f>A163+1</f>
        <v>155</v>
      </c>
      <c r="B164" s="19" t="s">
        <v>168</v>
      </c>
      <c r="C164" s="19"/>
      <c r="D164" s="38">
        <v>190</v>
      </c>
      <c r="E164" s="21">
        <f>$F$3*D164</f>
        <v>13282.975999999999</v>
      </c>
      <c r="F164" s="40">
        <v>175</v>
      </c>
      <c r="G164" s="21">
        <f>$F$3*F164</f>
        <v>12234.32</v>
      </c>
      <c r="H164" s="28"/>
      <c r="I164" s="28"/>
    </row>
    <row r="165" spans="1:9" ht="15.75" customHeight="1">
      <c r="A165" s="18">
        <f>A164+1</f>
        <v>156</v>
      </c>
      <c r="B165" s="84" t="s">
        <v>169</v>
      </c>
      <c r="C165" s="84"/>
      <c r="D165" s="85">
        <v>95</v>
      </c>
      <c r="E165" s="86">
        <v>3000</v>
      </c>
      <c r="F165" s="85">
        <v>90</v>
      </c>
      <c r="G165" s="86">
        <v>3000</v>
      </c>
      <c r="H165" s="28"/>
      <c r="I165" s="28"/>
    </row>
    <row r="166" spans="1:9" ht="15.75" customHeight="1">
      <c r="A166" s="18">
        <f>A165+1</f>
        <v>157</v>
      </c>
      <c r="B166" s="19" t="s">
        <v>170</v>
      </c>
      <c r="C166" s="19"/>
      <c r="D166" s="38">
        <v>32</v>
      </c>
      <c r="E166" s="21">
        <f>$F$3*D166</f>
        <v>2237.1328</v>
      </c>
      <c r="F166" s="40">
        <v>30</v>
      </c>
      <c r="G166" s="21">
        <f>$F$3*F166</f>
        <v>2097.312</v>
      </c>
      <c r="H166" s="28"/>
      <c r="I166" s="28"/>
    </row>
    <row r="167" spans="1:7" ht="15.75" customHeight="1">
      <c r="A167" s="18">
        <f>A166+1</f>
        <v>158</v>
      </c>
      <c r="B167" s="19" t="s">
        <v>171</v>
      </c>
      <c r="C167" s="19"/>
      <c r="D167" s="38"/>
      <c r="E167" s="39">
        <v>1250</v>
      </c>
      <c r="F167" s="40"/>
      <c r="G167" s="41">
        <v>1200</v>
      </c>
    </row>
    <row r="168" spans="1:7" ht="15.75" customHeight="1">
      <c r="A168" s="18">
        <f>A167+1</f>
        <v>159</v>
      </c>
      <c r="B168" s="76" t="s">
        <v>172</v>
      </c>
      <c r="C168" s="76"/>
      <c r="D168" s="37">
        <v>10</v>
      </c>
      <c r="E168" s="21">
        <f>$F$3*D168</f>
        <v>699.1039999999999</v>
      </c>
      <c r="F168" s="54">
        <v>9</v>
      </c>
      <c r="G168" s="21">
        <f>$F$3*F168</f>
        <v>629.1936</v>
      </c>
    </row>
    <row r="169" spans="1:7" ht="15.75" customHeight="1">
      <c r="A169" s="25"/>
      <c r="B169" s="57" t="s">
        <v>173</v>
      </c>
      <c r="C169" s="57"/>
      <c r="D169" s="16" t="s">
        <v>7</v>
      </c>
      <c r="E169" s="17" t="s">
        <v>8</v>
      </c>
      <c r="F169" s="16" t="s">
        <v>7</v>
      </c>
      <c r="G169" s="17" t="s">
        <v>8</v>
      </c>
    </row>
    <row r="170" spans="1:8" ht="15.75" customHeight="1">
      <c r="A170" s="18">
        <v>152</v>
      </c>
      <c r="B170" s="76" t="s">
        <v>174</v>
      </c>
      <c r="C170" s="76"/>
      <c r="D170" s="37"/>
      <c r="E170" s="53">
        <v>8300</v>
      </c>
      <c r="F170" s="24"/>
      <c r="G170" s="55">
        <v>8000</v>
      </c>
      <c r="H170" s="28"/>
    </row>
    <row r="171" spans="1:8" ht="15.75" customHeight="1">
      <c r="A171" s="18">
        <v>153</v>
      </c>
      <c r="B171" s="76" t="s">
        <v>175</v>
      </c>
      <c r="C171" s="76"/>
      <c r="D171" s="37"/>
      <c r="E171" s="53">
        <v>43000</v>
      </c>
      <c r="F171" s="54"/>
      <c r="G171" s="55">
        <v>41500</v>
      </c>
      <c r="H171" s="28"/>
    </row>
    <row r="172" spans="1:7" ht="15.75" customHeight="1">
      <c r="A172" s="25"/>
      <c r="B172" s="57" t="s">
        <v>176</v>
      </c>
      <c r="C172" s="57"/>
      <c r="D172" s="16" t="s">
        <v>7</v>
      </c>
      <c r="E172" s="17" t="s">
        <v>8</v>
      </c>
      <c r="F172" s="16" t="s">
        <v>7</v>
      </c>
      <c r="G172" s="17" t="s">
        <v>8</v>
      </c>
    </row>
    <row r="173" spans="1:7" ht="15.75" customHeight="1">
      <c r="A173" s="18">
        <v>154</v>
      </c>
      <c r="B173" s="76" t="s">
        <v>177</v>
      </c>
      <c r="C173" s="76"/>
      <c r="D173" s="37"/>
      <c r="E173" s="53">
        <v>3400</v>
      </c>
      <c r="F173" s="24"/>
      <c r="G173" s="55">
        <v>3300</v>
      </c>
    </row>
    <row r="174" spans="1:7" ht="15.75" customHeight="1">
      <c r="A174" s="18">
        <v>155</v>
      </c>
      <c r="B174" s="76" t="s">
        <v>178</v>
      </c>
      <c r="C174" s="76"/>
      <c r="D174" s="37"/>
      <c r="E174" s="53">
        <v>3600</v>
      </c>
      <c r="F174" s="54"/>
      <c r="G174" s="55">
        <v>3500</v>
      </c>
    </row>
    <row r="175" spans="1:7" ht="15.75" customHeight="1">
      <c r="A175" s="18">
        <v>156</v>
      </c>
      <c r="B175" s="76" t="s">
        <v>179</v>
      </c>
      <c r="C175" s="76"/>
      <c r="D175" s="37"/>
      <c r="E175" s="53">
        <v>4000</v>
      </c>
      <c r="F175" s="54"/>
      <c r="G175" s="55">
        <v>3800</v>
      </c>
    </row>
    <row r="176" spans="1:7" ht="15.75" customHeight="1">
      <c r="A176" s="25"/>
      <c r="B176" s="57" t="s">
        <v>180</v>
      </c>
      <c r="C176" s="57"/>
      <c r="D176" s="16" t="s">
        <v>7</v>
      </c>
      <c r="E176" s="17" t="s">
        <v>8</v>
      </c>
      <c r="F176" s="16" t="s">
        <v>7</v>
      </c>
      <c r="G176" s="17" t="s">
        <v>8</v>
      </c>
    </row>
    <row r="177" spans="1:8" ht="15.75" customHeight="1">
      <c r="A177" s="18">
        <v>157</v>
      </c>
      <c r="B177" s="76" t="s">
        <v>181</v>
      </c>
      <c r="C177" s="76"/>
      <c r="D177" s="37">
        <v>10</v>
      </c>
      <c r="E177" s="21">
        <f>$F$3*D177</f>
        <v>699.1039999999999</v>
      </c>
      <c r="F177" s="24">
        <v>9</v>
      </c>
      <c r="G177" s="21">
        <f>$F$3*F177</f>
        <v>629.1936</v>
      </c>
      <c r="H177" s="28"/>
    </row>
    <row r="178" spans="1:8" ht="15.75" customHeight="1">
      <c r="A178" s="18">
        <v>158</v>
      </c>
      <c r="B178" s="76" t="s">
        <v>182</v>
      </c>
      <c r="C178" s="76"/>
      <c r="D178" s="37">
        <v>18</v>
      </c>
      <c r="E178" s="21">
        <f>$F$3*D178</f>
        <v>1258.3872</v>
      </c>
      <c r="F178" s="54">
        <v>16</v>
      </c>
      <c r="G178" s="21">
        <f>$F$3*F178</f>
        <v>1118.5664</v>
      </c>
      <c r="H178" s="28"/>
    </row>
    <row r="179" spans="1:7" ht="15.75" customHeight="1">
      <c r="A179" s="25"/>
      <c r="B179" s="26" t="s">
        <v>183</v>
      </c>
      <c r="C179" s="26"/>
      <c r="D179" s="16" t="s">
        <v>7</v>
      </c>
      <c r="E179" s="17" t="s">
        <v>8</v>
      </c>
      <c r="F179" s="16" t="s">
        <v>7</v>
      </c>
      <c r="G179" s="17" t="s">
        <v>8</v>
      </c>
    </row>
    <row r="180" spans="1:9" ht="15.75" customHeight="1">
      <c r="A180" s="18">
        <v>159</v>
      </c>
      <c r="B180" s="76" t="s">
        <v>184</v>
      </c>
      <c r="C180" s="76"/>
      <c r="D180" s="37"/>
      <c r="E180" s="53">
        <v>104</v>
      </c>
      <c r="F180" s="54"/>
      <c r="G180" s="55">
        <v>90</v>
      </c>
      <c r="H180" s="28"/>
      <c r="I180" s="28"/>
    </row>
    <row r="181" spans="1:9" ht="15.75" customHeight="1">
      <c r="A181" s="18">
        <v>160</v>
      </c>
      <c r="B181" s="76" t="s">
        <v>185</v>
      </c>
      <c r="C181" s="76"/>
      <c r="D181" s="37"/>
      <c r="E181" s="53">
        <v>520</v>
      </c>
      <c r="F181" s="54"/>
      <c r="G181" s="55">
        <v>550</v>
      </c>
      <c r="H181" s="28"/>
      <c r="I181" s="28"/>
    </row>
    <row r="182" spans="1:9" ht="15.75" customHeight="1">
      <c r="A182" s="18">
        <v>161</v>
      </c>
      <c r="B182" s="76" t="s">
        <v>186</v>
      </c>
      <c r="C182" s="76"/>
      <c r="D182" s="37"/>
      <c r="E182" s="53">
        <v>50</v>
      </c>
      <c r="F182" s="54"/>
      <c r="G182" s="55">
        <v>48</v>
      </c>
      <c r="H182" s="28"/>
      <c r="I182" s="28"/>
    </row>
    <row r="183" spans="1:9" ht="15.75" customHeight="1">
      <c r="A183" s="18">
        <v>162</v>
      </c>
      <c r="B183" s="76" t="s">
        <v>187</v>
      </c>
      <c r="C183" s="76"/>
      <c r="D183" s="81">
        <v>1.3</v>
      </c>
      <c r="E183" s="21">
        <f>$F$3*D183</f>
        <v>90.88352</v>
      </c>
      <c r="F183" s="24">
        <v>1.2</v>
      </c>
      <c r="G183" s="21">
        <f>$F$3*F183</f>
        <v>83.89247999999999</v>
      </c>
      <c r="H183" s="28"/>
      <c r="I183" s="28"/>
    </row>
    <row r="184" spans="1:9" ht="15.75" customHeight="1">
      <c r="A184" s="18">
        <v>163</v>
      </c>
      <c r="B184" s="76" t="s">
        <v>188</v>
      </c>
      <c r="C184" s="76"/>
      <c r="D184" s="81">
        <v>1.3</v>
      </c>
      <c r="E184" s="21">
        <f>$F$3*D184</f>
        <v>90.88352</v>
      </c>
      <c r="F184" s="24">
        <v>1.2</v>
      </c>
      <c r="G184" s="21">
        <f>$F$3*F184</f>
        <v>83.89247999999999</v>
      </c>
      <c r="H184" s="28"/>
      <c r="I184" s="28"/>
    </row>
    <row r="185" spans="1:9" ht="15.75" customHeight="1">
      <c r="A185" s="18">
        <v>164</v>
      </c>
      <c r="B185" s="76" t="s">
        <v>189</v>
      </c>
      <c r="C185" s="76"/>
      <c r="D185" s="37">
        <v>9</v>
      </c>
      <c r="E185" s="21">
        <f>$F$3*D185</f>
        <v>629.1936</v>
      </c>
      <c r="F185" s="54">
        <v>7</v>
      </c>
      <c r="G185" s="21">
        <f>$F$3*F185</f>
        <v>489.3728</v>
      </c>
      <c r="H185" s="28"/>
      <c r="I185" s="28"/>
    </row>
    <row r="186" spans="1:9" ht="15.75" customHeight="1">
      <c r="A186" s="18">
        <v>165</v>
      </c>
      <c r="B186" s="76" t="s">
        <v>190</v>
      </c>
      <c r="C186" s="76"/>
      <c r="D186" s="37">
        <v>20</v>
      </c>
      <c r="E186" s="21">
        <f>$F$3*D186</f>
        <v>1398.2079999999999</v>
      </c>
      <c r="F186" s="54">
        <v>19</v>
      </c>
      <c r="G186" s="21">
        <f>$F$3*F186</f>
        <v>1328.2975999999999</v>
      </c>
      <c r="H186" s="28"/>
      <c r="I186" s="28"/>
    </row>
    <row r="187" spans="1:7" ht="15.75" customHeight="1">
      <c r="A187" s="18">
        <v>166</v>
      </c>
      <c r="B187" s="19" t="s">
        <v>191</v>
      </c>
      <c r="C187" s="19"/>
      <c r="D187" s="38"/>
      <c r="E187" s="39">
        <v>400</v>
      </c>
      <c r="F187" s="40"/>
      <c r="G187" s="41">
        <v>380</v>
      </c>
    </row>
    <row r="188" spans="1:8" ht="15.75" customHeight="1">
      <c r="A188" s="18">
        <v>167</v>
      </c>
      <c r="B188" s="64" t="s">
        <v>192</v>
      </c>
      <c r="C188" s="64"/>
      <c r="D188" s="37">
        <v>53</v>
      </c>
      <c r="E188" s="21">
        <f>$F$3*D188</f>
        <v>3705.2511999999997</v>
      </c>
      <c r="F188" s="54">
        <v>50</v>
      </c>
      <c r="G188" s="21">
        <f>$F$3*F188</f>
        <v>3495.52</v>
      </c>
      <c r="H188" s="28"/>
    </row>
    <row r="189" spans="1:9" ht="15.75" customHeight="1">
      <c r="A189" s="18">
        <v>168</v>
      </c>
      <c r="B189" s="64" t="s">
        <v>193</v>
      </c>
      <c r="C189" s="64"/>
      <c r="D189" s="37">
        <v>27</v>
      </c>
      <c r="E189" s="21">
        <f>$F$3*D189</f>
        <v>1887.5808</v>
      </c>
      <c r="F189" s="54">
        <v>24</v>
      </c>
      <c r="G189" s="21">
        <f>$F$3*F189</f>
        <v>1677.8496</v>
      </c>
      <c r="H189" s="28"/>
      <c r="I189" s="28"/>
    </row>
    <row r="190" spans="1:8" ht="15.75" customHeight="1">
      <c r="A190" s="18">
        <v>169</v>
      </c>
      <c r="B190" s="64" t="s">
        <v>194</v>
      </c>
      <c r="C190" s="64"/>
      <c r="D190" s="37">
        <v>14</v>
      </c>
      <c r="E190" s="21">
        <f>$F$3*D190</f>
        <v>978.7456</v>
      </c>
      <c r="F190" s="54">
        <v>13</v>
      </c>
      <c r="G190" s="21">
        <f>$F$3*F190</f>
        <v>908.8352</v>
      </c>
      <c r="H190" s="28"/>
    </row>
    <row r="191" spans="1:7" ht="15.75" customHeight="1">
      <c r="A191" s="18">
        <v>170</v>
      </c>
      <c r="B191" s="64" t="s">
        <v>195</v>
      </c>
      <c r="C191" s="64"/>
      <c r="D191" s="81"/>
      <c r="E191" s="21" t="s">
        <v>196</v>
      </c>
      <c r="F191" s="24"/>
      <c r="G191" s="21" t="s">
        <v>197</v>
      </c>
    </row>
    <row r="192" spans="1:8" ht="15.75" customHeight="1">
      <c r="A192" s="18">
        <v>171</v>
      </c>
      <c r="B192" s="64" t="s">
        <v>198</v>
      </c>
      <c r="C192" s="64"/>
      <c r="D192" s="81">
        <v>5.5</v>
      </c>
      <c r="E192" s="21">
        <f>$F$3*D192</f>
        <v>384.50719999999995</v>
      </c>
      <c r="F192" s="54">
        <v>5</v>
      </c>
      <c r="G192" s="21">
        <f>$F$3*F192</f>
        <v>349.55199999999996</v>
      </c>
      <c r="H192" s="28"/>
    </row>
    <row r="193" spans="1:7" ht="15.75" customHeight="1">
      <c r="A193" s="18">
        <v>172</v>
      </c>
      <c r="B193" s="64" t="s">
        <v>199</v>
      </c>
      <c r="C193" s="64"/>
      <c r="D193" s="37"/>
      <c r="E193" s="53">
        <v>90</v>
      </c>
      <c r="F193" s="87"/>
      <c r="G193" s="55">
        <v>85</v>
      </c>
    </row>
    <row r="194" spans="1:7" ht="15.75" customHeight="1">
      <c r="A194" s="18">
        <v>173</v>
      </c>
      <c r="B194" s="64" t="s">
        <v>200</v>
      </c>
      <c r="C194" s="64"/>
      <c r="D194" s="37"/>
      <c r="E194" s="53">
        <v>320</v>
      </c>
      <c r="F194" s="87"/>
      <c r="G194" s="55">
        <v>300</v>
      </c>
    </row>
    <row r="195" spans="1:8" ht="15.75" customHeight="1">
      <c r="A195" s="18">
        <v>174</v>
      </c>
      <c r="B195" s="64" t="s">
        <v>201</v>
      </c>
      <c r="C195" s="64"/>
      <c r="D195" s="37">
        <v>15</v>
      </c>
      <c r="E195" s="21">
        <f>$F$3*D195</f>
        <v>1048.656</v>
      </c>
      <c r="F195" s="54">
        <v>13</v>
      </c>
      <c r="G195" s="21">
        <f>$F$3*F195</f>
        <v>908.8352</v>
      </c>
      <c r="H195" s="28"/>
    </row>
    <row r="196" spans="1:7" ht="15.75" customHeight="1">
      <c r="A196" s="18">
        <v>175</v>
      </c>
      <c r="B196" s="64" t="s">
        <v>202</v>
      </c>
      <c r="C196" s="64"/>
      <c r="D196" s="37"/>
      <c r="E196" s="53">
        <v>30</v>
      </c>
      <c r="F196" s="54"/>
      <c r="G196" s="55">
        <v>25</v>
      </c>
    </row>
    <row r="197" spans="1:7" ht="15.75" customHeight="1">
      <c r="A197" s="18">
        <v>176</v>
      </c>
      <c r="B197" s="64" t="s">
        <v>203</v>
      </c>
      <c r="C197" s="64"/>
      <c r="D197" s="37"/>
      <c r="E197" s="53">
        <v>550</v>
      </c>
      <c r="F197" s="54"/>
      <c r="G197" s="55">
        <v>500</v>
      </c>
    </row>
    <row r="198" spans="1:7" ht="15.75" customHeight="1">
      <c r="A198" s="18">
        <v>177</v>
      </c>
      <c r="B198" s="64" t="s">
        <v>204</v>
      </c>
      <c r="C198" s="64"/>
      <c r="D198" s="37"/>
      <c r="E198" s="53">
        <v>90</v>
      </c>
      <c r="F198" s="54"/>
      <c r="G198" s="55">
        <v>80</v>
      </c>
    </row>
    <row r="199" spans="1:7" ht="15.75" customHeight="1">
      <c r="A199" s="18">
        <v>178</v>
      </c>
      <c r="B199" s="64" t="s">
        <v>205</v>
      </c>
      <c r="C199" s="64"/>
      <c r="D199" s="38"/>
      <c r="E199" s="39">
        <v>700</v>
      </c>
      <c r="F199" s="40"/>
      <c r="G199" s="41">
        <v>650</v>
      </c>
    </row>
    <row r="200" spans="1:7" ht="15.75" customHeight="1">
      <c r="A200" s="18">
        <v>179</v>
      </c>
      <c r="B200" s="64" t="s">
        <v>206</v>
      </c>
      <c r="C200" s="64"/>
      <c r="D200" s="88"/>
      <c r="E200" s="89">
        <v>3.7</v>
      </c>
      <c r="F200" s="90"/>
      <c r="G200" s="91">
        <v>3.6</v>
      </c>
    </row>
    <row r="204" ht="12.75">
      <c r="B204" s="92" t="s">
        <v>207</v>
      </c>
    </row>
  </sheetData>
  <sheetProtection selectLockedCells="1" selectUnlockedCells="1"/>
  <mergeCells count="200">
    <mergeCell ref="B1:G1"/>
    <mergeCell ref="A3:D3"/>
    <mergeCell ref="D4:E4"/>
    <mergeCell ref="F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</mergeCells>
  <printOptions/>
  <pageMargins left="0.39375" right="0.39375" top="0.39375" bottom="0.39375" header="0.5118055555555555" footer="0.5118055555555555"/>
  <pageSetup firstPageNumber="1" useFirstPageNumber="1" fitToHeight="3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1 2</cp:lastModifiedBy>
  <cp:lastPrinted>2017-03-13T06:29:29Z</cp:lastPrinted>
  <dcterms:modified xsi:type="dcterms:W3CDTF">2017-12-05T03:37:17Z</dcterms:modified>
  <cp:category/>
  <cp:version/>
  <cp:contentType/>
  <cp:contentStatus/>
  <cp:revision>564</cp:revision>
</cp:coreProperties>
</file>