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446" windowWidth="11400" windowHeight="7665" tabRatio="721" activeTab="0"/>
  </bookViews>
  <sheets>
    <sheet name="Наличие на складе 22.02.13" sheetId="1" r:id="rId1"/>
    <sheet name="Com-Mix Summer'13" sheetId="2" r:id="rId2"/>
  </sheets>
  <definedNames/>
  <calcPr fullCalcOnLoad="1"/>
</workbook>
</file>

<file path=xl/sharedStrings.xml><?xml version="1.0" encoding="utf-8"?>
<sst xmlns="http://schemas.openxmlformats.org/spreadsheetml/2006/main" count="892" uniqueCount="253">
  <si>
    <t>Артикул</t>
  </si>
  <si>
    <t>Вид</t>
  </si>
  <si>
    <t>Состав</t>
  </si>
  <si>
    <t>Цвет</t>
  </si>
  <si>
    <t>Юбка</t>
  </si>
  <si>
    <t>Платье</t>
  </si>
  <si>
    <t>Пиджак</t>
  </si>
  <si>
    <t>Куртка</t>
  </si>
  <si>
    <t>Джинсы</t>
  </si>
  <si>
    <t>Жилет</t>
  </si>
  <si>
    <t>Пальто</t>
  </si>
  <si>
    <t>бежевый</t>
  </si>
  <si>
    <t>Брюки</t>
  </si>
  <si>
    <t>Блуза</t>
  </si>
  <si>
    <t>синий</t>
  </si>
  <si>
    <t>шерсть 100%</t>
  </si>
  <si>
    <t>серый</t>
  </si>
  <si>
    <t>Комбинезон</t>
  </si>
  <si>
    <t>Майка</t>
  </si>
  <si>
    <t>Толстовка</t>
  </si>
  <si>
    <t>зеленый</t>
  </si>
  <si>
    <t>шерсть 55%, полиэстер 42%, эластан 3%</t>
  </si>
  <si>
    <t>шерсть 100%/вискоза 100%</t>
  </si>
  <si>
    <t>хлопок 98%, эластан 2%</t>
  </si>
  <si>
    <t>хлопок 100%</t>
  </si>
  <si>
    <t>голубой</t>
  </si>
  <si>
    <t>черный</t>
  </si>
  <si>
    <t>принт: бело-голубой</t>
  </si>
  <si>
    <t>вискоза 100%</t>
  </si>
  <si>
    <t>розовый</t>
  </si>
  <si>
    <t>хлопок 100% (вельвет)</t>
  </si>
  <si>
    <t>хлопок 30%, полиэстер 68%, эластан 2%</t>
  </si>
  <si>
    <t>полиэстер 68%, хлопок 30%, эластан 2%</t>
  </si>
  <si>
    <t>сатин-хлопок 98%, эластан 2%</t>
  </si>
  <si>
    <t xml:space="preserve">вискоза/хлопок </t>
  </si>
  <si>
    <t>шерсть 60%, полиэстер 37%, эластан 3%</t>
  </si>
  <si>
    <t>плащевка/ гусиный пух</t>
  </si>
  <si>
    <t>бирюза</t>
  </si>
  <si>
    <t xml:space="preserve">Платье </t>
  </si>
  <si>
    <t>11-12_W_OF/D1</t>
  </si>
  <si>
    <t>сине-серый</t>
  </si>
  <si>
    <t>Кейп</t>
  </si>
  <si>
    <t>шерсть 85%, полиэстер 15%</t>
  </si>
  <si>
    <t>Туника</t>
  </si>
  <si>
    <t>хлопок 98%, полиэстер 2%</t>
  </si>
  <si>
    <t>полиэстер 54%, шерсть 44%, лайкра 2%</t>
  </si>
  <si>
    <t>серая полоса</t>
  </si>
  <si>
    <t>полиэстер 85%, вискоза 15%</t>
  </si>
  <si>
    <t>хлопок 55%, полиэстер 41%, лайкра 4%</t>
  </si>
  <si>
    <t>вискоза 64%, полиэстер 32%, лайкра 4%</t>
  </si>
  <si>
    <t>бежевая полоса</t>
  </si>
  <si>
    <t>шерсть 25%, полиэстер 75%</t>
  </si>
  <si>
    <t>шерсть 44%, полиэстер 54%, лайкра 2%</t>
  </si>
  <si>
    <t>Платье-пальто</t>
  </si>
  <si>
    <t>полиэстер 75%, шерсть 25%</t>
  </si>
  <si>
    <t>шерсть 82%, полиэстер 18%</t>
  </si>
  <si>
    <t>клетка</t>
  </si>
  <si>
    <t>хлопок 75%, полиэстер 25%</t>
  </si>
  <si>
    <t>хлопок 50%, лен 25%, полиэстер 25%</t>
  </si>
  <si>
    <t>полиэстер 85%, шерсть 15%</t>
  </si>
  <si>
    <t>хлопок 65%, полиэстер 35%</t>
  </si>
  <si>
    <t>вискоза 15%, полиэстер 85%</t>
  </si>
  <si>
    <t>вискоза 22%, полиэстер 36%, хлопок 42%</t>
  </si>
  <si>
    <t>синий горох</t>
  </si>
  <si>
    <t>синяя полоса</t>
  </si>
  <si>
    <t>серый горох</t>
  </si>
  <si>
    <t>фиолетовый</t>
  </si>
  <si>
    <t>Сарафан</t>
  </si>
  <si>
    <t>шелк 70%, вискоза 30%</t>
  </si>
  <si>
    <t>Наличие на складе по размерам, ед.</t>
  </si>
  <si>
    <t>12_S_OF_102</t>
  </si>
  <si>
    <t>синяя джинса</t>
  </si>
  <si>
    <t>василек</t>
  </si>
  <si>
    <t>орнамент</t>
  </si>
  <si>
    <t>бежевый орнамент</t>
  </si>
  <si>
    <t>узор зеленый</t>
  </si>
  <si>
    <t>темно-серый горох</t>
  </si>
  <si>
    <t>Футболка</t>
  </si>
  <si>
    <t>Цена "ВЫКУП", руб/ед.</t>
  </si>
  <si>
    <t>Сумма заказа помодельно, руб.</t>
  </si>
  <si>
    <r>
      <rPr>
        <b/>
        <sz val="10"/>
        <color indexed="10"/>
        <rFont val="Arial"/>
        <family val="2"/>
      </rPr>
      <t>Графа ЗАКАЗА</t>
    </r>
    <r>
      <rPr>
        <sz val="10"/>
        <color indexed="10"/>
        <rFont val="Arial"/>
        <family val="2"/>
      </rPr>
      <t xml:space="preserve"> - укажите нужное количество по размерам</t>
    </r>
  </si>
  <si>
    <t xml:space="preserve">Жилет </t>
  </si>
  <si>
    <t>Пуховик</t>
  </si>
  <si>
    <t>орнамент ёлочка</t>
  </si>
  <si>
    <t>гусиная лапка</t>
  </si>
  <si>
    <t>сине-бежевый</t>
  </si>
  <si>
    <t>сине-зеленый</t>
  </si>
  <si>
    <t>орнамент розовый</t>
  </si>
  <si>
    <t>орнамент горох</t>
  </si>
  <si>
    <t>бордовый</t>
  </si>
  <si>
    <t>орнамент синий</t>
  </si>
  <si>
    <t>XS/40</t>
  </si>
  <si>
    <t>S/42</t>
  </si>
  <si>
    <t>M/44</t>
  </si>
  <si>
    <t>L/46</t>
  </si>
  <si>
    <t>XL/48</t>
  </si>
  <si>
    <t>XXL/50</t>
  </si>
  <si>
    <t>Заполните ТОЛЬКО графу ЗАКАЗА по размерам</t>
  </si>
  <si>
    <t>цв. Джинса</t>
  </si>
  <si>
    <t>орнамент оранжевый</t>
  </si>
  <si>
    <t>SPORT COLLECTION</t>
  </si>
  <si>
    <t>OFFICE COLLECTION</t>
  </si>
  <si>
    <t>цвет джинса</t>
  </si>
  <si>
    <t>11-12_W_OF/7</t>
  </si>
  <si>
    <t>11-12_W_OF/9</t>
  </si>
  <si>
    <t>11-12_W_OF/D10</t>
  </si>
  <si>
    <t>11-12_S_OF/D11</t>
  </si>
  <si>
    <t>11-12_W_OF/14</t>
  </si>
  <si>
    <t>11-12_W_OF/15</t>
  </si>
  <si>
    <t>11-12_W_OF/17</t>
  </si>
  <si>
    <t>11-12_S_OF/23</t>
  </si>
  <si>
    <t>11-12_S_OF/35</t>
  </si>
  <si>
    <t>11-12_S_OF/35-35</t>
  </si>
  <si>
    <t>11-12_W_OF/37</t>
  </si>
  <si>
    <t>11-12_W_OF/45</t>
  </si>
  <si>
    <t>11-12_W_OF/71</t>
  </si>
  <si>
    <t>11-12_W_OF/72</t>
  </si>
  <si>
    <t>11-12_W_Sp/1</t>
  </si>
  <si>
    <t>11-12_S_Sp/3</t>
  </si>
  <si>
    <t>11-12_S_Sp/3-3</t>
  </si>
  <si>
    <t>11-12_W_Sp/5</t>
  </si>
  <si>
    <t>11-12_W_Sp/9</t>
  </si>
  <si>
    <t>12_S_Sp/11</t>
  </si>
  <si>
    <t>12_S_Sp/12</t>
  </si>
  <si>
    <t>12_S_Sp/13</t>
  </si>
  <si>
    <t>12_S_Sp/15</t>
  </si>
  <si>
    <t>12_S_Sp/16</t>
  </si>
  <si>
    <t>12_S_Sp/17</t>
  </si>
  <si>
    <t>12_S_Sp/18</t>
  </si>
  <si>
    <t>12_S_Sp/19</t>
  </si>
  <si>
    <t>12_S_Sp/20</t>
  </si>
  <si>
    <t>12_S_Sp/22</t>
  </si>
  <si>
    <t>12_S_Sp/14</t>
  </si>
  <si>
    <t>11-12_W_Sp/2</t>
  </si>
  <si>
    <t>12_S_OF_106</t>
  </si>
  <si>
    <t>12_S_OF_105</t>
  </si>
  <si>
    <t>12_S_OF_104</t>
  </si>
  <si>
    <t>12_S_OF_103</t>
  </si>
  <si>
    <t>12_S_OF_101</t>
  </si>
  <si>
    <t>12_S_OF_100</t>
  </si>
  <si>
    <t>12_S_OF_99</t>
  </si>
  <si>
    <t>12_S_OF_98</t>
  </si>
  <si>
    <t>12_S_OF_97</t>
  </si>
  <si>
    <t>12_S_OF_96</t>
  </si>
  <si>
    <t>12_S_OF_95</t>
  </si>
  <si>
    <t>12_S_OF_94</t>
  </si>
  <si>
    <t>12_S_OF_93</t>
  </si>
  <si>
    <t>12_S_OF_92</t>
  </si>
  <si>
    <t>12_S_OF_91</t>
  </si>
  <si>
    <t>12_S_OF_90</t>
  </si>
  <si>
    <t>12_S_OF_89</t>
  </si>
  <si>
    <t>12_S_OF_87</t>
  </si>
  <si>
    <t>12_S_OF_86</t>
  </si>
  <si>
    <t>11-12_W_OF/29</t>
  </si>
  <si>
    <t>11-12_W_OF/38</t>
  </si>
  <si>
    <t>11-12_W_OF/40</t>
  </si>
  <si>
    <t>12_S_OF_74</t>
  </si>
  <si>
    <t>12_S_OF_79</t>
  </si>
  <si>
    <t>12_S_OF_80</t>
  </si>
  <si>
    <t>12_S_OF_81</t>
  </si>
  <si>
    <t>12_S_OF_82</t>
  </si>
  <si>
    <t>12_S_OF_84</t>
  </si>
  <si>
    <t>12_S_OF_85</t>
  </si>
  <si>
    <t>11-12_W_Sp/10</t>
  </si>
  <si>
    <t>синий джинс</t>
  </si>
  <si>
    <t>синий-голубой</t>
  </si>
  <si>
    <t>джинса</t>
  </si>
  <si>
    <t>11-12_W_OF/D57</t>
  </si>
  <si>
    <t>11-12_W_OF/41</t>
  </si>
  <si>
    <t>рыже-коричневый</t>
  </si>
  <si>
    <t>серо-рыжий</t>
  </si>
  <si>
    <t>орнамент бежевый</t>
  </si>
  <si>
    <t>купон 1</t>
  </si>
  <si>
    <t>купон 2</t>
  </si>
  <si>
    <t>рыжий</t>
  </si>
  <si>
    <t>Фото</t>
  </si>
  <si>
    <t>белый</t>
  </si>
  <si>
    <t>светло-серый</t>
  </si>
  <si>
    <t>11-12_S_OF/42</t>
  </si>
  <si>
    <t>Блуза-туника</t>
  </si>
  <si>
    <t>вискоза/хлопок</t>
  </si>
  <si>
    <t>оранжевый</t>
  </si>
  <si>
    <t>шелк 100%</t>
  </si>
  <si>
    <t>11-12_W_OF/57</t>
  </si>
  <si>
    <t>коричневый</t>
  </si>
  <si>
    <t>Жакет</t>
  </si>
  <si>
    <t>молочный</t>
  </si>
  <si>
    <t>темно-серый</t>
  </si>
  <si>
    <t>13_W_OF_108</t>
  </si>
  <si>
    <t>13_W_OF_110</t>
  </si>
  <si>
    <t>13_W_OF_111</t>
  </si>
  <si>
    <t>13_W_OF_112</t>
  </si>
  <si>
    <t>13_W_OF_114</t>
  </si>
  <si>
    <t>13_W_OF_115</t>
  </si>
  <si>
    <t>13_W_OF_116</t>
  </si>
  <si>
    <t>13_W_OF_117</t>
  </si>
  <si>
    <t>13_W_OF_119</t>
  </si>
  <si>
    <t>13_W_OF_121</t>
  </si>
  <si>
    <t>13_W_OF_122</t>
  </si>
  <si>
    <t>13_W_OF_123</t>
  </si>
  <si>
    <t>13_W_OF_125</t>
  </si>
  <si>
    <t>13_W_OF_126</t>
  </si>
  <si>
    <t>13_W_OF_127</t>
  </si>
  <si>
    <t>13_W_OF_128</t>
  </si>
  <si>
    <t>изумруд клетка</t>
  </si>
  <si>
    <t>бордо клетка</t>
  </si>
  <si>
    <t>пыльная роза</t>
  </si>
  <si>
    <t>черный горох</t>
  </si>
  <si>
    <t>шерсть 90%, акрил 10%</t>
  </si>
  <si>
    <t>шерсть 60%, вискоза 20%, пэ 20%.</t>
  </si>
  <si>
    <t>вискоза 70%, пэ 30%</t>
  </si>
  <si>
    <t>хлопок 70% вискоза 30%</t>
  </si>
  <si>
    <t>шерсть 80%, пэ 20%</t>
  </si>
  <si>
    <t>пэ 70% вискоза 20%  лайкра 10%</t>
  </si>
  <si>
    <t>хлопок 70% вискоза 30%, наполнитель - пух гусиный</t>
  </si>
  <si>
    <t xml:space="preserve">коричневый </t>
  </si>
  <si>
    <t>Общая  сумма, руб.</t>
  </si>
  <si>
    <t xml:space="preserve"> меланж</t>
  </si>
  <si>
    <t>трехцветный</t>
  </si>
  <si>
    <t>11-12_S_OF/44</t>
  </si>
  <si>
    <t xml:space="preserve">бордовый </t>
  </si>
  <si>
    <t>НОВАЯ Цена "ВЫКУП", руб/ед.</t>
  </si>
  <si>
    <t>СТАРАЯ Цена "ВЫКУП", руб/ед.</t>
  </si>
  <si>
    <r>
      <rPr>
        <b/>
        <sz val="11"/>
        <color indexed="10"/>
        <rFont val="Arial"/>
        <family val="2"/>
      </rPr>
      <t>Графа ЗАКАЗА</t>
    </r>
    <r>
      <rPr>
        <sz val="11"/>
        <color indexed="10"/>
        <rFont val="Arial"/>
        <family val="2"/>
      </rPr>
      <t xml:space="preserve"> - укажите нужное количество по размерам</t>
    </r>
  </si>
  <si>
    <t>Summer'2013</t>
  </si>
  <si>
    <t>13_S_OF_120</t>
  </si>
  <si>
    <t>хлопок 80%, пэ 20%.</t>
  </si>
  <si>
    <t>викоза 70%, пэ 30%.</t>
  </si>
  <si>
    <t>13_S_OF_122</t>
  </si>
  <si>
    <t>13_S_OF_124</t>
  </si>
  <si>
    <t>13_S_OF_128</t>
  </si>
  <si>
    <t>13_S_OF_137</t>
  </si>
  <si>
    <t>80% хлопок, 20% п/э</t>
  </si>
  <si>
    <t>13_S_OF_138</t>
  </si>
  <si>
    <t>13_S_OF_139</t>
  </si>
  <si>
    <t>85% лён, 15% акрил</t>
  </si>
  <si>
    <t>13_S_OF_140</t>
  </si>
  <si>
    <t>13_S_OF_141_1</t>
  </si>
  <si>
    <t>13_S_OF_141</t>
  </si>
  <si>
    <t>13_S_OF_142</t>
  </si>
  <si>
    <t>70% хлопок, 30% вискоза</t>
  </si>
  <si>
    <t>13_S_OF_143</t>
  </si>
  <si>
    <t>13_S_OF_144</t>
  </si>
  <si>
    <t>70% вискоза, 30% п/э</t>
  </si>
  <si>
    <t>13_S_OF_147</t>
  </si>
  <si>
    <t>Плащ</t>
  </si>
  <si>
    <t>серо-коричневый</t>
  </si>
  <si>
    <t>13_S_OF_148</t>
  </si>
  <si>
    <t>13_S_OF_149</t>
  </si>
  <si>
    <t>13_S_OF_150</t>
  </si>
  <si>
    <t>98% хлопок, 2% эластан</t>
  </si>
  <si>
    <t xml:space="preserve"> </t>
  </si>
  <si>
    <t>шерсть 87%, полиэстер 13%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</si>
</sst>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\-??_-;_-@_-"/>
    <numFmt numFmtId="181" formatCode="#,##0.00&quot;р.&quot;;[Red]#,##0.00&quot;р.&quot;"/>
    <numFmt numFmtId="182" formatCode="[$-FC19]d\ mmmm\ yyyy\ &quot;г.&quot;"/>
    <numFmt numFmtId="183" formatCode="#,##0.00&quot;р.&quot;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&quot;р.&quot;_-;\-* #,##0&quot;р.&quot;_-;_-* &quot;-&quot;??&quot;р.&quot;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 Cyr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trike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0" fontId="54" fillId="0" borderId="14" xfId="0" applyFont="1" applyFill="1" applyBorder="1" applyAlignment="1">
      <alignment vertical="top"/>
    </xf>
    <xf numFmtId="0" fontId="54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7" xfId="0" applyFont="1" applyFill="1" applyBorder="1" applyAlignment="1">
      <alignment vertical="top"/>
    </xf>
    <xf numFmtId="183" fontId="4" fillId="0" borderId="18" xfId="0" applyNumberFormat="1" applyFont="1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8" fillId="0" borderId="19" xfId="53" applyFont="1" applyFill="1" applyBorder="1" applyAlignment="1">
      <alignment vertical="top" wrapText="1"/>
      <protection/>
    </xf>
    <xf numFmtId="0" fontId="8" fillId="0" borderId="20" xfId="53" applyFont="1" applyFill="1" applyBorder="1" applyAlignment="1">
      <alignment vertical="top" wrapText="1"/>
      <protection/>
    </xf>
    <xf numFmtId="0" fontId="0" fillId="0" borderId="11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8" fillId="0" borderId="21" xfId="53" applyFont="1" applyFill="1" applyBorder="1" applyAlignment="1">
      <alignment vertical="top" wrapText="1"/>
      <protection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183" fontId="4" fillId="0" borderId="0" xfId="0" applyNumberFormat="1" applyFont="1" applyFill="1" applyAlignment="1">
      <alignment vertical="top"/>
    </xf>
    <xf numFmtId="183" fontId="0" fillId="0" borderId="0" xfId="0" applyNumberFormat="1" applyFill="1" applyAlignment="1">
      <alignment vertical="top"/>
    </xf>
    <xf numFmtId="0" fontId="54" fillId="0" borderId="22" xfId="0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54" fillId="0" borderId="10" xfId="0" applyFont="1" applyFill="1" applyBorder="1" applyAlignment="1">
      <alignment vertical="top"/>
    </xf>
    <xf numFmtId="0" fontId="54" fillId="0" borderId="24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183" fontId="4" fillId="0" borderId="10" xfId="0" applyNumberFormat="1" applyFont="1" applyFill="1" applyBorder="1" applyAlignment="1">
      <alignment vertical="top"/>
    </xf>
    <xf numFmtId="183" fontId="4" fillId="0" borderId="14" xfId="0" applyNumberFormat="1" applyFont="1" applyFill="1" applyBorder="1" applyAlignment="1">
      <alignment vertical="top"/>
    </xf>
    <xf numFmtId="0" fontId="54" fillId="0" borderId="16" xfId="0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183" fontId="4" fillId="0" borderId="16" xfId="0" applyNumberFormat="1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54" fillId="0" borderId="26" xfId="0" applyFont="1" applyFill="1" applyBorder="1" applyAlignment="1">
      <alignment vertical="top"/>
    </xf>
    <xf numFmtId="0" fontId="0" fillId="0" borderId="27" xfId="0" applyFill="1" applyBorder="1" applyAlignment="1">
      <alignment vertical="top"/>
    </xf>
    <xf numFmtId="183" fontId="4" fillId="0" borderId="28" xfId="0" applyNumberFormat="1" applyFont="1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54" fillId="0" borderId="29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7" fillId="0" borderId="22" xfId="53" applyFont="1" applyFill="1" applyBorder="1" applyAlignment="1">
      <alignment horizontal="left" vertical="top" wrapText="1"/>
      <protection/>
    </xf>
    <xf numFmtId="0" fontId="8" fillId="0" borderId="23" xfId="53" applyFont="1" applyFill="1" applyBorder="1" applyAlignment="1">
      <alignment vertical="top" wrapText="1"/>
      <protection/>
    </xf>
    <xf numFmtId="0" fontId="0" fillId="0" borderId="21" xfId="0" applyFont="1" applyFill="1" applyBorder="1" applyAlignment="1">
      <alignment horizontal="left" vertical="top" wrapText="1"/>
    </xf>
    <xf numFmtId="0" fontId="7" fillId="0" borderId="14" xfId="53" applyFont="1" applyFill="1" applyBorder="1" applyAlignment="1">
      <alignment horizontal="left" vertical="top" wrapText="1"/>
      <protection/>
    </xf>
    <xf numFmtId="0" fontId="8" fillId="0" borderId="17" xfId="53" applyFont="1" applyFill="1" applyBorder="1" applyAlignment="1">
      <alignment vertical="top" wrapText="1"/>
      <protection/>
    </xf>
    <xf numFmtId="0" fontId="7" fillId="0" borderId="16" xfId="53" applyFont="1" applyFill="1" applyBorder="1" applyAlignment="1">
      <alignment horizontal="left" vertical="top" wrapText="1"/>
      <protection/>
    </xf>
    <xf numFmtId="0" fontId="7" fillId="0" borderId="26" xfId="53" applyFont="1" applyFill="1" applyBorder="1" applyAlignment="1">
      <alignment horizontal="left" vertical="top" wrapText="1"/>
      <protection/>
    </xf>
    <xf numFmtId="0" fontId="7" fillId="0" borderId="0" xfId="53" applyFont="1" applyFill="1" applyBorder="1" applyAlignment="1">
      <alignment horizontal="left" vertical="top" wrapText="1"/>
      <protection/>
    </xf>
    <xf numFmtId="0" fontId="8" fillId="0" borderId="27" xfId="53" applyFont="1" applyFill="1" applyBorder="1" applyAlignment="1">
      <alignment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8" fillId="0" borderId="25" xfId="53" applyFont="1" applyFill="1" applyBorder="1" applyAlignment="1">
      <alignment vertical="top" wrapText="1"/>
      <protection/>
    </xf>
    <xf numFmtId="0" fontId="7" fillId="0" borderId="29" xfId="53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183" fontId="4" fillId="0" borderId="26" xfId="0" applyNumberFormat="1" applyFont="1" applyFill="1" applyBorder="1" applyAlignment="1">
      <alignment vertical="top"/>
    </xf>
    <xf numFmtId="183" fontId="4" fillId="0" borderId="29" xfId="0" applyNumberFormat="1" applyFont="1" applyFill="1" applyBorder="1" applyAlignment="1">
      <alignment vertical="top"/>
    </xf>
    <xf numFmtId="183" fontId="4" fillId="0" borderId="22" xfId="0" applyNumberFormat="1" applyFont="1" applyFill="1" applyBorder="1" applyAlignment="1">
      <alignment vertical="top"/>
    </xf>
    <xf numFmtId="183" fontId="4" fillId="0" borderId="30" xfId="0" applyNumberFormat="1" applyFont="1" applyFill="1" applyBorder="1" applyAlignment="1">
      <alignment vertical="top"/>
    </xf>
    <xf numFmtId="0" fontId="0" fillId="0" borderId="25" xfId="0" applyFont="1" applyFill="1" applyBorder="1" applyAlignment="1">
      <alignment horizontal="left" vertical="top" wrapText="1"/>
    </xf>
    <xf numFmtId="0" fontId="54" fillId="0" borderId="30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8" fillId="0" borderId="23" xfId="53" applyFont="1" applyFill="1" applyBorder="1" applyAlignment="1">
      <alignment horizontal="left" vertical="top" wrapText="1"/>
      <protection/>
    </xf>
    <xf numFmtId="0" fontId="8" fillId="0" borderId="20" xfId="53" applyFont="1" applyFill="1" applyBorder="1" applyAlignment="1">
      <alignment horizontal="left" vertical="top" wrapText="1"/>
      <protection/>
    </xf>
    <xf numFmtId="0" fontId="8" fillId="0" borderId="25" xfId="53" applyFont="1" applyFill="1" applyBorder="1" applyAlignment="1">
      <alignment horizontal="left" vertical="top" wrapText="1"/>
      <protection/>
    </xf>
    <xf numFmtId="0" fontId="8" fillId="0" borderId="27" xfId="53" applyFont="1" applyFill="1" applyBorder="1" applyAlignment="1">
      <alignment horizontal="left" vertical="top" wrapText="1"/>
      <protection/>
    </xf>
    <xf numFmtId="0" fontId="8" fillId="0" borderId="21" xfId="53" applyFont="1" applyFill="1" applyBorder="1" applyAlignment="1">
      <alignment horizontal="left" vertical="top" wrapText="1"/>
      <protection/>
    </xf>
    <xf numFmtId="0" fontId="8" fillId="0" borderId="19" xfId="53" applyFont="1" applyFill="1" applyBorder="1" applyAlignment="1">
      <alignment horizontal="left" vertical="top" wrapText="1"/>
      <protection/>
    </xf>
    <xf numFmtId="183" fontId="4" fillId="0" borderId="15" xfId="43" applyNumberFormat="1" applyFont="1" applyFill="1" applyBorder="1" applyAlignment="1">
      <alignment vertical="top"/>
    </xf>
    <xf numFmtId="183" fontId="4" fillId="0" borderId="14" xfId="43" applyNumberFormat="1" applyFont="1" applyFill="1" applyBorder="1" applyAlignment="1">
      <alignment vertical="top"/>
    </xf>
    <xf numFmtId="183" fontId="4" fillId="0" borderId="16" xfId="43" applyNumberFormat="1" applyFont="1" applyFill="1" applyBorder="1" applyAlignment="1">
      <alignment vertical="top"/>
    </xf>
    <xf numFmtId="181" fontId="4" fillId="0" borderId="22" xfId="0" applyNumberFormat="1" applyFont="1" applyFill="1" applyBorder="1" applyAlignment="1">
      <alignment vertical="top"/>
    </xf>
    <xf numFmtId="181" fontId="4" fillId="0" borderId="29" xfId="0" applyNumberFormat="1" applyFont="1" applyFill="1" applyBorder="1" applyAlignment="1">
      <alignment vertical="top"/>
    </xf>
    <xf numFmtId="181" fontId="4" fillId="0" borderId="10" xfId="0" applyNumberFormat="1" applyFont="1" applyFill="1" applyBorder="1" applyAlignment="1">
      <alignment vertical="top"/>
    </xf>
    <xf numFmtId="181" fontId="4" fillId="0" borderId="14" xfId="0" applyNumberFormat="1" applyFont="1" applyFill="1" applyBorder="1" applyAlignment="1">
      <alignment vertical="top"/>
    </xf>
    <xf numFmtId="181" fontId="4" fillId="0" borderId="16" xfId="0" applyNumberFormat="1" applyFont="1" applyFill="1" applyBorder="1" applyAlignment="1">
      <alignment vertical="top"/>
    </xf>
    <xf numFmtId="181" fontId="4" fillId="0" borderId="26" xfId="0" applyNumberFormat="1" applyFont="1" applyFill="1" applyBorder="1" applyAlignment="1">
      <alignment vertical="top"/>
    </xf>
    <xf numFmtId="181" fontId="4" fillId="0" borderId="15" xfId="0" applyNumberFormat="1" applyFont="1" applyFill="1" applyBorder="1" applyAlignment="1">
      <alignment vertical="top"/>
    </xf>
    <xf numFmtId="0" fontId="0" fillId="0" borderId="32" xfId="0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54" fillId="0" borderId="40" xfId="0" applyFont="1" applyFill="1" applyBorder="1" applyAlignment="1">
      <alignment vertical="top"/>
    </xf>
    <xf numFmtId="0" fontId="54" fillId="0" borderId="41" xfId="0" applyFont="1" applyFill="1" applyBorder="1" applyAlignment="1">
      <alignment vertical="top"/>
    </xf>
    <xf numFmtId="0" fontId="54" fillId="0" borderId="42" xfId="0" applyFont="1" applyFill="1" applyBorder="1" applyAlignment="1">
      <alignment vertical="top"/>
    </xf>
    <xf numFmtId="0" fontId="0" fillId="0" borderId="43" xfId="0" applyFont="1" applyFill="1" applyBorder="1" applyAlignment="1">
      <alignment vertical="top"/>
    </xf>
    <xf numFmtId="0" fontId="0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 wrapText="1"/>
    </xf>
    <xf numFmtId="0" fontId="8" fillId="0" borderId="46" xfId="0" applyFont="1" applyFill="1" applyBorder="1" applyAlignment="1">
      <alignment vertical="top" wrapText="1"/>
    </xf>
    <xf numFmtId="0" fontId="8" fillId="0" borderId="45" xfId="53" applyFont="1" applyFill="1" applyBorder="1" applyAlignment="1">
      <alignment horizontal="left" vertical="top" wrapText="1"/>
      <protection/>
    </xf>
    <xf numFmtId="0" fontId="0" fillId="0" borderId="47" xfId="0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45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183" fontId="4" fillId="0" borderId="14" xfId="0" applyNumberFormat="1" applyFont="1" applyFill="1" applyBorder="1" applyAlignment="1">
      <alignment horizontal="right" vertical="top" wrapText="1"/>
    </xf>
    <xf numFmtId="183" fontId="4" fillId="0" borderId="16" xfId="0" applyNumberFormat="1" applyFont="1" applyFill="1" applyBorder="1" applyAlignment="1">
      <alignment horizontal="right"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53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9" fillId="0" borderId="54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56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4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50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top"/>
    </xf>
    <xf numFmtId="0" fontId="9" fillId="0" borderId="61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top"/>
    </xf>
    <xf numFmtId="0" fontId="9" fillId="0" borderId="62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0" borderId="62" xfId="54" applyFont="1" applyFill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vertical="top"/>
      <protection/>
    </xf>
    <xf numFmtId="0" fontId="9" fillId="0" borderId="13" xfId="54" applyFont="1" applyFill="1" applyBorder="1" applyAlignment="1">
      <alignment horizontal="center" vertical="top"/>
      <protection/>
    </xf>
    <xf numFmtId="0" fontId="9" fillId="0" borderId="12" xfId="54" applyFont="1" applyFill="1" applyBorder="1" applyAlignment="1">
      <alignment horizontal="center" vertical="top"/>
      <protection/>
    </xf>
    <xf numFmtId="0" fontId="9" fillId="0" borderId="63" xfId="54" applyFont="1" applyFill="1" applyBorder="1" applyAlignment="1">
      <alignment horizontal="center" vertical="top"/>
      <protection/>
    </xf>
    <xf numFmtId="0" fontId="9" fillId="0" borderId="59" xfId="54" applyFont="1" applyFill="1" applyBorder="1" applyAlignment="1">
      <alignment horizontal="center" vertical="top"/>
      <protection/>
    </xf>
    <xf numFmtId="0" fontId="9" fillId="0" borderId="61" xfId="54" applyFont="1" applyFill="1" applyBorder="1" applyAlignment="1">
      <alignment horizontal="center" vertical="top"/>
      <protection/>
    </xf>
    <xf numFmtId="0" fontId="9" fillId="0" borderId="45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11" xfId="54" applyFont="1" applyFill="1" applyBorder="1" applyAlignment="1">
      <alignment vertical="top"/>
      <protection/>
    </xf>
    <xf numFmtId="0" fontId="9" fillId="0" borderId="49" xfId="0" applyFont="1" applyFill="1" applyBorder="1" applyAlignment="1">
      <alignment vertical="top"/>
    </xf>
    <xf numFmtId="0" fontId="54" fillId="0" borderId="10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57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59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61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62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left" vertical="top" wrapText="1"/>
    </xf>
    <xf numFmtId="183" fontId="4" fillId="0" borderId="29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0" fillId="0" borderId="4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183" fontId="4" fillId="0" borderId="64" xfId="0" applyNumberFormat="1" applyFont="1" applyFill="1" applyBorder="1" applyAlignment="1">
      <alignment horizontal="right" vertical="top"/>
    </xf>
    <xf numFmtId="183" fontId="4" fillId="0" borderId="65" xfId="0" applyNumberFormat="1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top"/>
    </xf>
    <xf numFmtId="0" fontId="3" fillId="0" borderId="62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7" fillId="0" borderId="30" xfId="0" applyFont="1" applyFill="1" applyBorder="1" applyAlignment="1">
      <alignment vertical="top"/>
    </xf>
    <xf numFmtId="0" fontId="8" fillId="0" borderId="44" xfId="0" applyFont="1" applyFill="1" applyBorder="1" applyAlignment="1">
      <alignment vertical="top" wrapText="1"/>
    </xf>
    <xf numFmtId="0" fontId="8" fillId="0" borderId="61" xfId="53" applyFont="1" applyFill="1" applyBorder="1" applyAlignment="1">
      <alignment vertical="top" wrapText="1"/>
      <protection/>
    </xf>
    <xf numFmtId="0" fontId="8" fillId="0" borderId="11" xfId="53" applyFont="1" applyFill="1" applyBorder="1" applyAlignment="1">
      <alignment vertical="top" wrapText="1"/>
      <protection/>
    </xf>
    <xf numFmtId="0" fontId="3" fillId="0" borderId="45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left" vertical="top" wrapText="1"/>
    </xf>
    <xf numFmtId="183" fontId="4" fillId="0" borderId="66" xfId="0" applyNumberFormat="1" applyFont="1" applyFill="1" applyBorder="1" applyAlignment="1">
      <alignment vertical="top"/>
    </xf>
    <xf numFmtId="183" fontId="4" fillId="0" borderId="67" xfId="0" applyNumberFormat="1" applyFont="1" applyFill="1" applyBorder="1" applyAlignment="1">
      <alignment vertical="top"/>
    </xf>
    <xf numFmtId="183" fontId="4" fillId="0" borderId="26" xfId="0" applyNumberFormat="1" applyFont="1" applyFill="1" applyBorder="1" applyAlignment="1">
      <alignment horizontal="right" vertical="top"/>
    </xf>
    <xf numFmtId="183" fontId="4" fillId="0" borderId="68" xfId="0" applyNumberFormat="1" applyFont="1" applyFill="1" applyBorder="1" applyAlignment="1">
      <alignment horizontal="right" vertical="top"/>
    </xf>
    <xf numFmtId="0" fontId="8" fillId="0" borderId="43" xfId="0" applyFont="1" applyFill="1" applyBorder="1" applyAlignment="1">
      <alignment vertical="top" wrapText="1"/>
    </xf>
    <xf numFmtId="0" fontId="8" fillId="0" borderId="62" xfId="53" applyFont="1" applyFill="1" applyBorder="1" applyAlignment="1">
      <alignment vertical="top" wrapText="1"/>
      <protection/>
    </xf>
    <xf numFmtId="0" fontId="0" fillId="0" borderId="52" xfId="0" applyFont="1" applyFill="1" applyBorder="1" applyAlignment="1">
      <alignment horizontal="left" vertical="top" wrapText="1"/>
    </xf>
    <xf numFmtId="183" fontId="4" fillId="0" borderId="24" xfId="0" applyNumberFormat="1" applyFont="1" applyFill="1" applyBorder="1" applyAlignment="1">
      <alignment vertical="top"/>
    </xf>
    <xf numFmtId="0" fontId="3" fillId="0" borderId="43" xfId="0" applyFont="1" applyFill="1" applyBorder="1" applyAlignment="1">
      <alignment horizontal="center" vertical="top"/>
    </xf>
    <xf numFmtId="183" fontId="4" fillId="0" borderId="10" xfId="0" applyNumberFormat="1" applyFont="1" applyFill="1" applyBorder="1" applyAlignment="1">
      <alignment horizontal="right" vertical="top"/>
    </xf>
    <xf numFmtId="0" fontId="9" fillId="0" borderId="45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49" xfId="0" applyNumberFormat="1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left" vertical="top" wrapText="1"/>
    </xf>
    <xf numFmtId="0" fontId="9" fillId="0" borderId="48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57" xfId="0" applyNumberFormat="1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/>
    </xf>
    <xf numFmtId="183" fontId="4" fillId="0" borderId="30" xfId="0" applyNumberFormat="1" applyFont="1" applyFill="1" applyBorder="1" applyAlignment="1">
      <alignment horizontal="right" vertical="top"/>
    </xf>
    <xf numFmtId="183" fontId="4" fillId="0" borderId="16" xfId="0" applyNumberFormat="1" applyFont="1" applyFill="1" applyBorder="1" applyAlignment="1">
      <alignment horizontal="right" vertical="top"/>
    </xf>
    <xf numFmtId="0" fontId="0" fillId="0" borderId="57" xfId="0" applyFont="1" applyFill="1" applyBorder="1" applyAlignment="1">
      <alignment vertical="top" wrapText="1"/>
    </xf>
    <xf numFmtId="0" fontId="8" fillId="0" borderId="48" xfId="53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vertical="top"/>
    </xf>
    <xf numFmtId="0" fontId="9" fillId="0" borderId="38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0" fontId="9" fillId="0" borderId="35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183" fontId="4" fillId="0" borderId="69" xfId="0" applyNumberFormat="1" applyFont="1" applyFill="1" applyBorder="1" applyAlignment="1">
      <alignment vertical="top"/>
    </xf>
    <xf numFmtId="0" fontId="8" fillId="0" borderId="17" xfId="53" applyFont="1" applyFill="1" applyBorder="1" applyAlignment="1">
      <alignment horizontal="left" vertical="top" wrapText="1"/>
      <protection/>
    </xf>
    <xf numFmtId="0" fontId="55" fillId="0" borderId="37" xfId="0" applyFont="1" applyFill="1" applyBorder="1" applyAlignment="1">
      <alignment vertical="top" wrapText="1"/>
    </xf>
    <xf numFmtId="0" fontId="55" fillId="0" borderId="38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31" xfId="53" applyFont="1" applyFill="1" applyBorder="1" applyAlignment="1">
      <alignment vertical="top" wrapText="1"/>
      <protection/>
    </xf>
    <xf numFmtId="0" fontId="9" fillId="0" borderId="55" xfId="54" applyFont="1" applyFill="1" applyBorder="1" applyAlignment="1">
      <alignment horizontal="center" vertical="top"/>
      <protection/>
    </xf>
    <xf numFmtId="0" fontId="3" fillId="0" borderId="31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8" fillId="0" borderId="58" xfId="0" applyFont="1" applyFill="1" applyBorder="1" applyAlignment="1">
      <alignment vertical="top" wrapText="1"/>
    </xf>
    <xf numFmtId="0" fontId="8" fillId="0" borderId="59" xfId="53" applyFont="1" applyFill="1" applyBorder="1" applyAlignment="1">
      <alignment vertical="top" wrapText="1"/>
      <protection/>
    </xf>
    <xf numFmtId="0" fontId="3" fillId="0" borderId="58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vertical="top" wrapText="1"/>
    </xf>
    <xf numFmtId="0" fontId="8" fillId="0" borderId="12" xfId="53" applyFont="1" applyFill="1" applyBorder="1" applyAlignment="1">
      <alignment vertical="top" wrapText="1"/>
      <protection/>
    </xf>
    <xf numFmtId="0" fontId="3" fillId="0" borderId="47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0" fillId="0" borderId="30" xfId="0" applyFill="1" applyBorder="1" applyAlignment="1">
      <alignment/>
    </xf>
    <xf numFmtId="0" fontId="8" fillId="0" borderId="54" xfId="0" applyFont="1" applyFill="1" applyBorder="1" applyAlignment="1">
      <alignment vertical="top" wrapText="1"/>
    </xf>
    <xf numFmtId="0" fontId="8" fillId="0" borderId="39" xfId="53" applyFont="1" applyFill="1" applyBorder="1" applyAlignment="1">
      <alignment vertical="top" wrapText="1"/>
      <protection/>
    </xf>
    <xf numFmtId="0" fontId="0" fillId="0" borderId="56" xfId="0" applyFont="1" applyFill="1" applyBorder="1" applyAlignment="1">
      <alignment horizontal="left" vertical="top" wrapText="1"/>
    </xf>
    <xf numFmtId="183" fontId="4" fillId="0" borderId="70" xfId="0" applyNumberFormat="1" applyFont="1" applyFill="1" applyBorder="1" applyAlignment="1">
      <alignment vertical="top"/>
    </xf>
    <xf numFmtId="0" fontId="0" fillId="0" borderId="50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top"/>
    </xf>
    <xf numFmtId="0" fontId="8" fillId="0" borderId="71" xfId="0" applyFont="1" applyFill="1" applyBorder="1" applyAlignment="1">
      <alignment vertical="top" wrapText="1"/>
    </xf>
    <xf numFmtId="0" fontId="8" fillId="0" borderId="72" xfId="53" applyFont="1" applyFill="1" applyBorder="1" applyAlignment="1">
      <alignment vertical="top" wrapText="1"/>
      <protection/>
    </xf>
    <xf numFmtId="0" fontId="0" fillId="0" borderId="73" xfId="0" applyFont="1" applyFill="1" applyBorder="1" applyAlignment="1">
      <alignment horizontal="left" vertical="top" wrapText="1"/>
    </xf>
    <xf numFmtId="0" fontId="9" fillId="0" borderId="71" xfId="0" applyFont="1" applyFill="1" applyBorder="1" applyAlignment="1">
      <alignment horizontal="center" vertical="top"/>
    </xf>
    <xf numFmtId="0" fontId="9" fillId="0" borderId="72" xfId="54" applyFont="1" applyFill="1" applyBorder="1" applyAlignment="1">
      <alignment horizontal="center" vertical="top"/>
      <protection/>
    </xf>
    <xf numFmtId="0" fontId="9" fillId="0" borderId="72" xfId="0" applyFont="1" applyFill="1" applyBorder="1" applyAlignment="1">
      <alignment horizontal="center" vertical="top"/>
    </xf>
    <xf numFmtId="0" fontId="9" fillId="0" borderId="73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left" vertical="top" wrapText="1"/>
    </xf>
    <xf numFmtId="183" fontId="4" fillId="0" borderId="74" xfId="0" applyNumberFormat="1" applyFont="1" applyFill="1" applyBorder="1" applyAlignment="1">
      <alignment vertical="top"/>
    </xf>
    <xf numFmtId="183" fontId="4" fillId="0" borderId="75" xfId="0" applyNumberFormat="1" applyFont="1" applyFill="1" applyBorder="1" applyAlignment="1">
      <alignment horizontal="right" vertical="top"/>
    </xf>
    <xf numFmtId="183" fontId="4" fillId="0" borderId="64" xfId="0" applyNumberFormat="1" applyFont="1" applyFill="1" applyBorder="1" applyAlignment="1">
      <alignment vertical="top"/>
    </xf>
    <xf numFmtId="0" fontId="0" fillId="0" borderId="51" xfId="0" applyFont="1" applyFill="1" applyBorder="1" applyAlignment="1">
      <alignment horizontal="left" vertical="top" wrapText="1"/>
    </xf>
    <xf numFmtId="183" fontId="4" fillId="0" borderId="76" xfId="0" applyNumberFormat="1" applyFont="1" applyFill="1" applyBorder="1" applyAlignment="1">
      <alignment vertical="top"/>
    </xf>
    <xf numFmtId="183" fontId="4" fillId="0" borderId="67" xfId="0" applyNumberFormat="1" applyFont="1" applyFill="1" applyBorder="1" applyAlignment="1">
      <alignment horizontal="right" vertical="top"/>
    </xf>
    <xf numFmtId="0" fontId="8" fillId="0" borderId="18" xfId="0" applyFont="1" applyFill="1" applyBorder="1" applyAlignment="1">
      <alignment vertical="top" wrapText="1"/>
    </xf>
    <xf numFmtId="0" fontId="0" fillId="0" borderId="60" xfId="0" applyFont="1" applyFill="1" applyBorder="1" applyAlignment="1">
      <alignment horizontal="left" vertical="top" wrapText="1"/>
    </xf>
    <xf numFmtId="183" fontId="4" fillId="0" borderId="22" xfId="0" applyNumberFormat="1" applyFont="1" applyFill="1" applyBorder="1" applyAlignment="1">
      <alignment horizontal="right" vertical="top"/>
    </xf>
    <xf numFmtId="0" fontId="8" fillId="0" borderId="13" xfId="53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8" fillId="0" borderId="36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/>
    </xf>
    <xf numFmtId="183" fontId="4" fillId="0" borderId="14" xfId="0" applyNumberFormat="1" applyFont="1" applyFill="1" applyBorder="1" applyAlignment="1">
      <alignment horizontal="right" vertical="top"/>
    </xf>
    <xf numFmtId="0" fontId="7" fillId="0" borderId="3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0" fontId="0" fillId="0" borderId="60" xfId="0" applyFont="1" applyFill="1" applyBorder="1" applyAlignment="1">
      <alignment vertical="top" wrapText="1"/>
    </xf>
    <xf numFmtId="0" fontId="5" fillId="0" borderId="48" xfId="0" applyFont="1" applyFill="1" applyBorder="1" applyAlignment="1">
      <alignment vertical="top"/>
    </xf>
    <xf numFmtId="0" fontId="11" fillId="0" borderId="21" xfId="0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vertical="top" wrapText="1"/>
    </xf>
    <xf numFmtId="0" fontId="0" fillId="0" borderId="58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0" fillId="0" borderId="23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7" fillId="0" borderId="24" xfId="53" applyFont="1" applyFill="1" applyBorder="1" applyAlignment="1">
      <alignment horizontal="left" vertical="top" wrapText="1"/>
      <protection/>
    </xf>
    <xf numFmtId="0" fontId="9" fillId="0" borderId="52" xfId="54" applyFont="1" applyFill="1" applyBorder="1" applyAlignment="1">
      <alignment horizontal="center" vertical="top"/>
      <protection/>
    </xf>
    <xf numFmtId="0" fontId="8" fillId="0" borderId="48" xfId="0" applyFont="1" applyFill="1" applyBorder="1" applyAlignment="1">
      <alignment vertical="top" wrapText="1"/>
    </xf>
    <xf numFmtId="0" fontId="8" fillId="0" borderId="58" xfId="53" applyFont="1" applyFill="1" applyBorder="1" applyAlignment="1">
      <alignment horizontal="left" vertical="top" wrapText="1"/>
      <protection/>
    </xf>
    <xf numFmtId="0" fontId="8" fillId="0" borderId="47" xfId="53" applyFont="1" applyFill="1" applyBorder="1" applyAlignment="1">
      <alignment horizontal="left" vertical="top" wrapText="1"/>
      <protection/>
    </xf>
    <xf numFmtId="0" fontId="8" fillId="0" borderId="44" xfId="53" applyFont="1" applyFill="1" applyBorder="1" applyAlignment="1">
      <alignment horizontal="left" vertical="top" wrapText="1"/>
      <protection/>
    </xf>
    <xf numFmtId="0" fontId="9" fillId="0" borderId="46" xfId="54" applyFont="1" applyFill="1" applyBorder="1" applyAlignment="1">
      <alignment horizontal="center" vertical="top"/>
      <protection/>
    </xf>
    <xf numFmtId="0" fontId="9" fillId="0" borderId="53" xfId="54" applyFont="1" applyFill="1" applyBorder="1" applyAlignment="1">
      <alignment horizontal="center" vertical="top"/>
      <protection/>
    </xf>
    <xf numFmtId="0" fontId="9" fillId="0" borderId="48" xfId="53" applyFont="1" applyFill="1" applyBorder="1" applyAlignment="1">
      <alignment horizontal="center" vertical="top"/>
      <protection/>
    </xf>
    <xf numFmtId="0" fontId="9" fillId="0" borderId="57" xfId="54" applyFont="1" applyFill="1" applyBorder="1" applyAlignment="1">
      <alignment horizontal="center" vertical="top"/>
      <protection/>
    </xf>
    <xf numFmtId="0" fontId="9" fillId="0" borderId="21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vertical="top" wrapText="1"/>
    </xf>
    <xf numFmtId="0" fontId="0" fillId="0" borderId="62" xfId="0" applyFill="1" applyBorder="1" applyAlignment="1">
      <alignment vertical="top"/>
    </xf>
    <xf numFmtId="0" fontId="9" fillId="0" borderId="19" xfId="0" applyFont="1" applyFill="1" applyBorder="1" applyAlignment="1">
      <alignment horizontal="center" vertical="top"/>
    </xf>
    <xf numFmtId="0" fontId="9" fillId="0" borderId="62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 vertical="top" wrapText="1"/>
    </xf>
    <xf numFmtId="183" fontId="4" fillId="0" borderId="11" xfId="0" applyNumberFormat="1" applyFont="1" applyFill="1" applyBorder="1" applyAlignment="1">
      <alignment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183" fontId="4" fillId="0" borderId="13" xfId="0" applyNumberFormat="1" applyFont="1" applyFill="1" applyBorder="1" applyAlignment="1">
      <alignment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21" xfId="0" applyNumberFormat="1" applyFont="1" applyFill="1" applyBorder="1" applyAlignment="1">
      <alignment horizontal="center" vertical="top" wrapText="1"/>
    </xf>
    <xf numFmtId="0" fontId="9" fillId="0" borderId="77" xfId="0" applyFont="1" applyFill="1" applyBorder="1" applyAlignment="1">
      <alignment horizontal="center" vertical="top"/>
    </xf>
    <xf numFmtId="0" fontId="9" fillId="0" borderId="52" xfId="0" applyNumberFormat="1" applyFont="1" applyFill="1" applyBorder="1" applyAlignment="1">
      <alignment horizontal="center" vertical="top"/>
    </xf>
    <xf numFmtId="0" fontId="0" fillId="0" borderId="72" xfId="0" applyFont="1" applyFill="1" applyBorder="1" applyAlignment="1">
      <alignment horizontal="center" vertical="top"/>
    </xf>
    <xf numFmtId="0" fontId="0" fillId="0" borderId="72" xfId="0" applyFill="1" applyBorder="1" applyAlignment="1">
      <alignment vertical="top"/>
    </xf>
    <xf numFmtId="0" fontId="0" fillId="0" borderId="62" xfId="0" applyFill="1" applyBorder="1" applyAlignment="1">
      <alignment horizontal="center" vertical="top"/>
    </xf>
    <xf numFmtId="0" fontId="8" fillId="0" borderId="69" xfId="0" applyFont="1" applyFill="1" applyBorder="1" applyAlignment="1">
      <alignment vertical="top" wrapText="1"/>
    </xf>
    <xf numFmtId="0" fontId="0" fillId="0" borderId="58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183" fontId="4" fillId="0" borderId="43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183" fontId="4" fillId="0" borderId="78" xfId="0" applyNumberFormat="1" applyFont="1" applyFill="1" applyBorder="1" applyAlignment="1">
      <alignment vertical="top"/>
    </xf>
    <xf numFmtId="0" fontId="0" fillId="0" borderId="79" xfId="0" applyFill="1" applyBorder="1" applyAlignment="1">
      <alignment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83" fontId="4" fillId="0" borderId="68" xfId="0" applyNumberFormat="1" applyFont="1" applyFill="1" applyBorder="1" applyAlignment="1">
      <alignment vertical="top"/>
    </xf>
    <xf numFmtId="183" fontId="4" fillId="0" borderId="65" xfId="0" applyNumberFormat="1" applyFont="1" applyFill="1" applyBorder="1" applyAlignment="1">
      <alignment vertical="top"/>
    </xf>
    <xf numFmtId="183" fontId="4" fillId="0" borderId="67" xfId="43" applyNumberFormat="1" applyFont="1" applyFill="1" applyBorder="1" applyAlignment="1">
      <alignment vertical="top"/>
    </xf>
    <xf numFmtId="181" fontId="4" fillId="0" borderId="74" xfId="0" applyNumberFormat="1" applyFont="1" applyFill="1" applyBorder="1" applyAlignment="1">
      <alignment vertical="top"/>
    </xf>
    <xf numFmtId="181" fontId="4" fillId="0" borderId="67" xfId="0" applyNumberFormat="1" applyFont="1" applyFill="1" applyBorder="1" applyAlignment="1">
      <alignment vertical="top"/>
    </xf>
    <xf numFmtId="181" fontId="4" fillId="0" borderId="80" xfId="0" applyNumberFormat="1" applyFont="1" applyFill="1" applyBorder="1" applyAlignment="1">
      <alignment vertical="top"/>
    </xf>
    <xf numFmtId="181" fontId="4" fillId="0" borderId="68" xfId="0" applyNumberFormat="1" applyFont="1" applyFill="1" applyBorder="1" applyAlignment="1">
      <alignment vertical="top"/>
    </xf>
    <xf numFmtId="181" fontId="4" fillId="0" borderId="65" xfId="0" applyNumberFormat="1" applyFont="1" applyFill="1" applyBorder="1" applyAlignment="1">
      <alignment vertical="top"/>
    </xf>
    <xf numFmtId="181" fontId="4" fillId="0" borderId="81" xfId="0" applyNumberFormat="1" applyFont="1" applyFill="1" applyBorder="1" applyAlignment="1">
      <alignment vertical="top"/>
    </xf>
    <xf numFmtId="181" fontId="4" fillId="0" borderId="70" xfId="0" applyNumberFormat="1" applyFont="1" applyFill="1" applyBorder="1" applyAlignment="1">
      <alignment vertical="top"/>
    </xf>
    <xf numFmtId="181" fontId="4" fillId="0" borderId="64" xfId="0" applyNumberFormat="1" applyFont="1" applyFill="1" applyBorder="1" applyAlignment="1">
      <alignment vertical="top"/>
    </xf>
    <xf numFmtId="183" fontId="4" fillId="0" borderId="80" xfId="0" applyNumberFormat="1" applyFont="1" applyFill="1" applyBorder="1" applyAlignment="1">
      <alignment vertical="top"/>
    </xf>
    <xf numFmtId="183" fontId="4" fillId="0" borderId="81" xfId="0" applyNumberFormat="1" applyFont="1" applyFill="1" applyBorder="1" applyAlignment="1">
      <alignment vertical="top"/>
    </xf>
    <xf numFmtId="183" fontId="16" fillId="0" borderId="30" xfId="0" applyNumberFormat="1" applyFont="1" applyFill="1" applyBorder="1" applyAlignment="1">
      <alignment horizontal="right" vertical="top"/>
    </xf>
    <xf numFmtId="183" fontId="16" fillId="0" borderId="14" xfId="0" applyNumberFormat="1" applyFont="1" applyFill="1" applyBorder="1" applyAlignment="1">
      <alignment horizontal="right" vertical="top"/>
    </xf>
    <xf numFmtId="183" fontId="16" fillId="0" borderId="16" xfId="0" applyNumberFormat="1" applyFont="1" applyFill="1" applyBorder="1" applyAlignment="1">
      <alignment horizontal="right" vertical="top"/>
    </xf>
    <xf numFmtId="183" fontId="16" fillId="0" borderId="22" xfId="43" applyNumberFormat="1" applyFont="1" applyFill="1" applyBorder="1" applyAlignment="1">
      <alignment horizontal="right" vertical="top"/>
    </xf>
    <xf numFmtId="183" fontId="16" fillId="0" borderId="15" xfId="43" applyNumberFormat="1" applyFont="1" applyFill="1" applyBorder="1" applyAlignment="1">
      <alignment horizontal="right" vertical="top"/>
    </xf>
    <xf numFmtId="183" fontId="16" fillId="0" borderId="29" xfId="43" applyNumberFormat="1" applyFont="1" applyFill="1" applyBorder="1" applyAlignment="1">
      <alignment horizontal="right" vertical="top"/>
    </xf>
    <xf numFmtId="181" fontId="16" fillId="0" borderId="22" xfId="0" applyNumberFormat="1" applyFont="1" applyFill="1" applyBorder="1" applyAlignment="1">
      <alignment horizontal="right" vertical="top"/>
    </xf>
    <xf numFmtId="181" fontId="16" fillId="0" borderId="29" xfId="0" applyNumberFormat="1" applyFont="1" applyFill="1" applyBorder="1" applyAlignment="1">
      <alignment horizontal="right" vertical="top"/>
    </xf>
    <xf numFmtId="181" fontId="16" fillId="0" borderId="10" xfId="0" applyNumberFormat="1" applyFont="1" applyFill="1" applyBorder="1" applyAlignment="1">
      <alignment horizontal="right" vertical="top"/>
    </xf>
    <xf numFmtId="183" fontId="16" fillId="0" borderId="22" xfId="0" applyNumberFormat="1" applyFont="1" applyFill="1" applyBorder="1" applyAlignment="1">
      <alignment horizontal="right" vertical="top"/>
    </xf>
    <xf numFmtId="183" fontId="16" fillId="0" borderId="29" xfId="0" applyNumberFormat="1" applyFont="1" applyFill="1" applyBorder="1" applyAlignment="1">
      <alignment horizontal="right" vertical="top"/>
    </xf>
    <xf numFmtId="181" fontId="16" fillId="0" borderId="14" xfId="0" applyNumberFormat="1" applyFont="1" applyFill="1" applyBorder="1" applyAlignment="1">
      <alignment horizontal="right" vertical="top"/>
    </xf>
    <xf numFmtId="181" fontId="16" fillId="0" borderId="16" xfId="0" applyNumberFormat="1" applyFont="1" applyFill="1" applyBorder="1" applyAlignment="1">
      <alignment horizontal="right" vertical="top"/>
    </xf>
    <xf numFmtId="181" fontId="16" fillId="0" borderId="26" xfId="0" applyNumberFormat="1" applyFont="1" applyFill="1" applyBorder="1" applyAlignment="1">
      <alignment horizontal="right" vertical="top"/>
    </xf>
    <xf numFmtId="181" fontId="16" fillId="0" borderId="30" xfId="0" applyNumberFormat="1" applyFont="1" applyFill="1" applyBorder="1" applyAlignment="1">
      <alignment horizontal="right" vertical="top"/>
    </xf>
    <xf numFmtId="181" fontId="16" fillId="0" borderId="15" xfId="0" applyNumberFormat="1" applyFont="1" applyFill="1" applyBorder="1" applyAlignment="1">
      <alignment horizontal="right" vertical="top"/>
    </xf>
    <xf numFmtId="183" fontId="16" fillId="0" borderId="10" xfId="0" applyNumberFormat="1" applyFont="1" applyFill="1" applyBorder="1" applyAlignment="1">
      <alignment horizontal="right" vertical="top"/>
    </xf>
    <xf numFmtId="183" fontId="16" fillId="0" borderId="26" xfId="0" applyNumberFormat="1" applyFont="1" applyFill="1" applyBorder="1" applyAlignment="1">
      <alignment horizontal="right" vertical="top"/>
    </xf>
    <xf numFmtId="183" fontId="16" fillId="0" borderId="15" xfId="0" applyNumberFormat="1" applyFont="1" applyFill="1" applyBorder="1" applyAlignment="1">
      <alignment horizontal="right" vertical="top"/>
    </xf>
    <xf numFmtId="183" fontId="16" fillId="0" borderId="82" xfId="0" applyNumberFormat="1" applyFont="1" applyFill="1" applyBorder="1" applyAlignment="1">
      <alignment horizontal="right" vertical="top"/>
    </xf>
    <xf numFmtId="181" fontId="16" fillId="0" borderId="14" xfId="0" applyNumberFormat="1" applyFont="1" applyFill="1" applyBorder="1" applyAlignment="1">
      <alignment horizontal="right" vertical="top" wrapText="1"/>
    </xf>
    <xf numFmtId="181" fontId="16" fillId="0" borderId="16" xfId="0" applyNumberFormat="1" applyFont="1" applyFill="1" applyBorder="1" applyAlignment="1">
      <alignment horizontal="right" vertical="top" wrapText="1"/>
    </xf>
    <xf numFmtId="181" fontId="16" fillId="0" borderId="22" xfId="0" applyNumberFormat="1" applyFont="1" applyFill="1" applyBorder="1" applyAlignment="1">
      <alignment horizontal="right" vertical="top" wrapText="1"/>
    </xf>
    <xf numFmtId="181" fontId="16" fillId="0" borderId="15" xfId="0" applyNumberFormat="1" applyFont="1" applyFill="1" applyBorder="1" applyAlignment="1">
      <alignment horizontal="right" vertical="top" wrapText="1"/>
    </xf>
    <xf numFmtId="183" fontId="16" fillId="0" borderId="14" xfId="0" applyNumberFormat="1" applyFont="1" applyFill="1" applyBorder="1" applyAlignment="1">
      <alignment vertical="top"/>
    </xf>
    <xf numFmtId="183" fontId="16" fillId="0" borderId="15" xfId="0" applyNumberFormat="1" applyFont="1" applyFill="1" applyBorder="1" applyAlignment="1">
      <alignment vertical="top"/>
    </xf>
    <xf numFmtId="183" fontId="16" fillId="0" borderId="16" xfId="0" applyNumberFormat="1" applyFont="1" applyFill="1" applyBorder="1" applyAlignment="1">
      <alignment vertical="top"/>
    </xf>
    <xf numFmtId="181" fontId="16" fillId="0" borderId="22" xfId="0" applyNumberFormat="1" applyFont="1" applyFill="1" applyBorder="1" applyAlignment="1">
      <alignment vertical="top"/>
    </xf>
    <xf numFmtId="181" fontId="16" fillId="0" borderId="15" xfId="0" applyNumberFormat="1" applyFont="1" applyFill="1" applyBorder="1" applyAlignment="1">
      <alignment vertical="top"/>
    </xf>
    <xf numFmtId="181" fontId="16" fillId="0" borderId="29" xfId="0" applyNumberFormat="1" applyFont="1" applyFill="1" applyBorder="1" applyAlignment="1">
      <alignment vertical="top"/>
    </xf>
    <xf numFmtId="181" fontId="16" fillId="0" borderId="10" xfId="0" applyNumberFormat="1" applyFont="1" applyFill="1" applyBorder="1" applyAlignment="1">
      <alignment vertical="top"/>
    </xf>
    <xf numFmtId="183" fontId="16" fillId="0" borderId="26" xfId="0" applyNumberFormat="1" applyFont="1" applyFill="1" applyBorder="1" applyAlignment="1">
      <alignment vertical="top"/>
    </xf>
    <xf numFmtId="183" fontId="16" fillId="0" borderId="10" xfId="0" applyNumberFormat="1" applyFont="1" applyFill="1" applyBorder="1" applyAlignment="1">
      <alignment vertical="top"/>
    </xf>
    <xf numFmtId="183" fontId="16" fillId="0" borderId="22" xfId="0" applyNumberFormat="1" applyFont="1" applyFill="1" applyBorder="1" applyAlignment="1">
      <alignment vertical="top"/>
    </xf>
    <xf numFmtId="183" fontId="16" fillId="0" borderId="29" xfId="0" applyNumberFormat="1" applyFont="1" applyFill="1" applyBorder="1" applyAlignment="1">
      <alignment vertical="top"/>
    </xf>
    <xf numFmtId="183" fontId="16" fillId="0" borderId="40" xfId="43" applyNumberFormat="1" applyFont="1" applyFill="1" applyBorder="1" applyAlignment="1">
      <alignment horizontal="right" vertical="top"/>
    </xf>
    <xf numFmtId="183" fontId="16" fillId="0" borderId="41" xfId="43" applyNumberFormat="1" applyFont="1" applyFill="1" applyBorder="1" applyAlignment="1">
      <alignment horizontal="right" vertical="top"/>
    </xf>
    <xf numFmtId="183" fontId="16" fillId="0" borderId="42" xfId="43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left" vertical="top" wrapText="1"/>
    </xf>
    <xf numFmtId="181" fontId="16" fillId="0" borderId="40" xfId="0" applyNumberFormat="1" applyFont="1" applyFill="1" applyBorder="1" applyAlignment="1">
      <alignment vertical="top"/>
    </xf>
    <xf numFmtId="181" fontId="16" fillId="0" borderId="42" xfId="0" applyNumberFormat="1" applyFont="1" applyFill="1" applyBorder="1" applyAlignment="1">
      <alignment vertical="top"/>
    </xf>
    <xf numFmtId="183" fontId="16" fillId="0" borderId="40" xfId="0" applyNumberFormat="1" applyFont="1" applyFill="1" applyBorder="1" applyAlignment="1">
      <alignment horizontal="right" vertical="top"/>
    </xf>
    <xf numFmtId="183" fontId="16" fillId="0" borderId="41" xfId="0" applyNumberFormat="1" applyFont="1" applyFill="1" applyBorder="1" applyAlignment="1">
      <alignment horizontal="right" vertical="top"/>
    </xf>
    <xf numFmtId="183" fontId="16" fillId="0" borderId="42" xfId="0" applyNumberFormat="1" applyFont="1" applyFill="1" applyBorder="1" applyAlignment="1">
      <alignment horizontal="right" vertical="top"/>
    </xf>
    <xf numFmtId="181" fontId="16" fillId="0" borderId="40" xfId="0" applyNumberFormat="1" applyFont="1" applyFill="1" applyBorder="1" applyAlignment="1">
      <alignment horizontal="right" vertical="top"/>
    </xf>
    <xf numFmtId="181" fontId="16" fillId="0" borderId="41" xfId="0" applyNumberFormat="1" applyFont="1" applyFill="1" applyBorder="1" applyAlignment="1">
      <alignment horizontal="right" vertical="top"/>
    </xf>
    <xf numFmtId="181" fontId="16" fillId="0" borderId="42" xfId="0" applyNumberFormat="1" applyFont="1" applyFill="1" applyBorder="1" applyAlignment="1">
      <alignment horizontal="right" vertical="top"/>
    </xf>
    <xf numFmtId="0" fontId="7" fillId="0" borderId="82" xfId="0" applyFont="1" applyFill="1" applyBorder="1" applyAlignment="1">
      <alignment vertical="top"/>
    </xf>
    <xf numFmtId="181" fontId="4" fillId="0" borderId="66" xfId="0" applyNumberFormat="1" applyFont="1" applyFill="1" applyBorder="1" applyAlignment="1">
      <alignment vertical="top" wrapText="1"/>
    </xf>
    <xf numFmtId="181" fontId="4" fillId="0" borderId="83" xfId="0" applyNumberFormat="1" applyFont="1" applyFill="1" applyBorder="1" applyAlignment="1">
      <alignment vertical="top" wrapText="1"/>
    </xf>
    <xf numFmtId="181" fontId="4" fillId="0" borderId="68" xfId="0" applyNumberFormat="1" applyFont="1" applyFill="1" applyBorder="1" applyAlignment="1">
      <alignment vertical="top" wrapText="1"/>
    </xf>
    <xf numFmtId="181" fontId="4" fillId="0" borderId="65" xfId="0" applyNumberFormat="1" applyFont="1" applyFill="1" applyBorder="1" applyAlignment="1">
      <alignment vertical="top" wrapText="1"/>
    </xf>
    <xf numFmtId="181" fontId="4" fillId="0" borderId="74" xfId="0" applyNumberFormat="1" applyFont="1" applyFill="1" applyBorder="1" applyAlignment="1">
      <alignment vertical="top" wrapText="1"/>
    </xf>
    <xf numFmtId="181" fontId="4" fillId="0" borderId="84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3" fontId="54" fillId="0" borderId="54" xfId="0" applyNumberFormat="1" applyFont="1" applyFill="1" applyBorder="1" applyAlignment="1">
      <alignment vertical="top" wrapText="1"/>
    </xf>
    <xf numFmtId="183" fontId="54" fillId="0" borderId="80" xfId="0" applyNumberFormat="1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49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83" fontId="0" fillId="0" borderId="14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57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83" fontId="0" fillId="0" borderId="16" xfId="0" applyNumberFormat="1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center" vertical="top"/>
    </xf>
    <xf numFmtId="0" fontId="4" fillId="0" borderId="11" xfId="54" applyFont="1" applyFill="1" applyBorder="1" applyAlignment="1">
      <alignment horizontal="center"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vertical="top"/>
    </xf>
    <xf numFmtId="0" fontId="8" fillId="0" borderId="78" xfId="0" applyFont="1" applyFill="1" applyBorder="1" applyAlignment="1">
      <alignment vertical="top" wrapText="1"/>
    </xf>
    <xf numFmtId="0" fontId="0" fillId="0" borderId="79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center" vertical="top"/>
    </xf>
    <xf numFmtId="0" fontId="4" fillId="0" borderId="72" xfId="54" applyFont="1" applyFill="1" applyBorder="1" applyAlignment="1">
      <alignment horizontal="center" vertical="top"/>
      <protection/>
    </xf>
    <xf numFmtId="0" fontId="4" fillId="0" borderId="72" xfId="0" applyFont="1" applyFill="1" applyBorder="1" applyAlignment="1">
      <alignment horizontal="center" vertical="top"/>
    </xf>
    <xf numFmtId="0" fontId="4" fillId="0" borderId="73" xfId="0" applyFont="1" applyFill="1" applyBorder="1" applyAlignment="1">
      <alignment horizontal="center" vertical="top"/>
    </xf>
    <xf numFmtId="183" fontId="4" fillId="0" borderId="82" xfId="0" applyNumberFormat="1" applyFont="1" applyFill="1" applyBorder="1" applyAlignment="1">
      <alignment vertical="top"/>
    </xf>
    <xf numFmtId="0" fontId="0" fillId="0" borderId="71" xfId="0" applyFont="1" applyFill="1" applyBorder="1" applyAlignment="1">
      <alignment vertical="top"/>
    </xf>
    <xf numFmtId="0" fontId="0" fillId="0" borderId="79" xfId="0" applyFont="1" applyFill="1" applyBorder="1" applyAlignment="1">
      <alignment horizontal="center" vertical="top"/>
    </xf>
    <xf numFmtId="183" fontId="0" fillId="0" borderId="82" xfId="0" applyNumberFormat="1" applyFont="1" applyFill="1" applyBorder="1" applyAlignment="1">
      <alignment vertical="top" wrapText="1"/>
    </xf>
    <xf numFmtId="0" fontId="8" fillId="0" borderId="62" xfId="0" applyFont="1" applyFill="1" applyBorder="1" applyAlignment="1">
      <alignment vertical="top"/>
    </xf>
    <xf numFmtId="0" fontId="4" fillId="0" borderId="43" xfId="0" applyFont="1" applyFill="1" applyBorder="1" applyAlignment="1">
      <alignment horizontal="center" vertical="top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2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4" fontId="56" fillId="0" borderId="10" xfId="0" applyNumberFormat="1" applyFont="1" applyFill="1" applyBorder="1" applyAlignment="1">
      <alignment vertical="top"/>
    </xf>
    <xf numFmtId="0" fontId="0" fillId="0" borderId="4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183" fontId="0" fillId="0" borderId="1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4" fontId="56" fillId="0" borderId="14" xfId="0" applyNumberFormat="1" applyFont="1" applyFill="1" applyBorder="1" applyAlignment="1">
      <alignment vertical="top"/>
    </xf>
    <xf numFmtId="0" fontId="0" fillId="0" borderId="45" xfId="0" applyFont="1" applyFill="1" applyBorder="1" applyAlignment="1">
      <alignment horizontal="center" vertical="top"/>
    </xf>
    <xf numFmtId="0" fontId="0" fillId="0" borderId="78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vertical="top"/>
    </xf>
    <xf numFmtId="4" fontId="56" fillId="0" borderId="82" xfId="0" applyNumberFormat="1" applyFont="1" applyFill="1" applyBorder="1" applyAlignment="1">
      <alignment vertical="top"/>
    </xf>
    <xf numFmtId="0" fontId="0" fillId="0" borderId="7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vertical="top"/>
    </xf>
    <xf numFmtId="0" fontId="0" fillId="0" borderId="79" xfId="0" applyFont="1" applyFill="1" applyBorder="1" applyAlignment="1">
      <alignment vertical="top" wrapText="1"/>
    </xf>
    <xf numFmtId="0" fontId="4" fillId="0" borderId="48" xfId="0" applyFont="1" applyFill="1" applyBorder="1" applyAlignment="1">
      <alignment horizontal="center" vertical="top"/>
    </xf>
    <xf numFmtId="0" fontId="4" fillId="0" borderId="13" xfId="54" applyFont="1" applyFill="1" applyBorder="1" applyAlignment="1">
      <alignment horizontal="center" vertical="top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4" fontId="56" fillId="0" borderId="16" xfId="0" applyNumberFormat="1" applyFont="1" applyFill="1" applyBorder="1" applyAlignment="1">
      <alignment vertical="top"/>
    </xf>
    <xf numFmtId="0" fontId="0" fillId="0" borderId="4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183" fontId="0" fillId="0" borderId="26" xfId="0" applyNumberFormat="1" applyFont="1" applyFill="1" applyBorder="1" applyAlignment="1">
      <alignment vertical="top" wrapText="1"/>
    </xf>
    <xf numFmtId="0" fontId="7" fillId="0" borderId="49" xfId="0" applyFont="1" applyFill="1" applyBorder="1" applyAlignment="1">
      <alignment horizontal="center" vertical="top"/>
    </xf>
    <xf numFmtId="183" fontId="0" fillId="0" borderId="2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0" fontId="4" fillId="0" borderId="47" xfId="0" applyFont="1" applyFill="1" applyBorder="1" applyAlignment="1">
      <alignment horizontal="center" vertical="top"/>
    </xf>
    <xf numFmtId="0" fontId="4" fillId="0" borderId="12" xfId="54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vertical="top"/>
    </xf>
    <xf numFmtId="4" fontId="56" fillId="0" borderId="15" xfId="0" applyNumberFormat="1" applyFont="1" applyFill="1" applyBorder="1" applyAlignment="1">
      <alignment vertical="top"/>
    </xf>
    <xf numFmtId="0" fontId="0" fillId="0" borderId="47" xfId="0" applyFont="1" applyFill="1" applyBorder="1" applyAlignment="1">
      <alignment horizontal="center" vertical="top"/>
    </xf>
    <xf numFmtId="183" fontId="0" fillId="0" borderId="15" xfId="0" applyNumberFormat="1" applyFont="1" applyFill="1" applyBorder="1" applyAlignment="1">
      <alignment vertical="top" wrapText="1"/>
    </xf>
    <xf numFmtId="0" fontId="7" fillId="0" borderId="57" xfId="0" applyFont="1" applyFill="1" applyBorder="1" applyAlignment="1">
      <alignment horizontal="center" vertical="top"/>
    </xf>
    <xf numFmtId="183" fontId="0" fillId="0" borderId="29" xfId="0" applyNumberFormat="1" applyFont="1" applyFill="1" applyBorder="1" applyAlignment="1">
      <alignment vertical="top" wrapText="1"/>
    </xf>
    <xf numFmtId="0" fontId="17" fillId="0" borderId="57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 wrapText="1"/>
    </xf>
    <xf numFmtId="0" fontId="4" fillId="0" borderId="44" xfId="65" applyFont="1" applyFill="1" applyBorder="1" applyAlignment="1">
      <alignment horizontal="center" vertical="top"/>
    </xf>
    <xf numFmtId="0" fontId="4" fillId="0" borderId="61" xfId="65" applyFont="1" applyFill="1" applyBorder="1" applyAlignment="1">
      <alignment horizontal="center" vertical="top"/>
    </xf>
    <xf numFmtId="0" fontId="17" fillId="0" borderId="56" xfId="0" applyFont="1" applyFill="1" applyBorder="1" applyAlignment="1">
      <alignment horizontal="center" vertical="top"/>
    </xf>
    <xf numFmtId="0" fontId="4" fillId="0" borderId="54" xfId="65" applyFont="1" applyFill="1" applyBorder="1" applyAlignment="1">
      <alignment horizontal="center" vertical="top"/>
    </xf>
    <xf numFmtId="0" fontId="4" fillId="0" borderId="55" xfId="65" applyFont="1" applyFill="1" applyBorder="1" applyAlignment="1">
      <alignment horizontal="center" vertical="top"/>
    </xf>
    <xf numFmtId="4" fontId="56" fillId="0" borderId="30" xfId="0" applyNumberFormat="1" applyFont="1" applyFill="1" applyBorder="1" applyAlignment="1">
      <alignment vertical="top"/>
    </xf>
    <xf numFmtId="0" fontId="0" fillId="0" borderId="37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4" fillId="0" borderId="47" xfId="65" applyFont="1" applyFill="1" applyBorder="1" applyAlignment="1">
      <alignment horizontal="center" vertical="top"/>
    </xf>
    <xf numFmtId="0" fontId="4" fillId="0" borderId="12" xfId="65" applyFont="1" applyFill="1" applyBorder="1" applyAlignment="1">
      <alignment horizontal="center" vertical="top"/>
    </xf>
    <xf numFmtId="0" fontId="4" fillId="0" borderId="38" xfId="0" applyFont="1" applyFill="1" applyBorder="1" applyAlignment="1">
      <alignment vertical="top"/>
    </xf>
    <xf numFmtId="0" fontId="4" fillId="0" borderId="47" xfId="56" applyFont="1" applyFill="1" applyBorder="1" applyAlignment="1">
      <alignment horizontal="center" vertical="top"/>
    </xf>
    <xf numFmtId="0" fontId="4" fillId="0" borderId="12" xfId="56" applyFont="1" applyFill="1" applyBorder="1" applyAlignment="1">
      <alignment horizontal="center" vertical="top"/>
    </xf>
    <xf numFmtId="0" fontId="0" fillId="0" borderId="35" xfId="0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3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83" fontId="4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8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30" xfId="53" applyFont="1" applyFill="1" applyBorder="1" applyAlignment="1">
      <alignment vertical="top" wrapText="1"/>
      <protection/>
    </xf>
    <xf numFmtId="0" fontId="7" fillId="0" borderId="82" xfId="0" applyFont="1" applyFill="1" applyBorder="1" applyAlignment="1">
      <alignment horizontal="left" vertical="top" wrapText="1"/>
    </xf>
    <xf numFmtId="181" fontId="4" fillId="0" borderId="75" xfId="0" applyNumberFormat="1" applyFont="1" applyFill="1" applyBorder="1" applyAlignment="1">
      <alignment vertical="top"/>
    </xf>
    <xf numFmtId="0" fontId="13" fillId="0" borderId="2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7" fillId="0" borderId="15" xfId="53" applyFont="1" applyFill="1" applyBorder="1" applyAlignment="1">
      <alignment horizontal="left" vertical="top" wrapText="1"/>
      <protection/>
    </xf>
    <xf numFmtId="0" fontId="7" fillId="0" borderId="22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45" xfId="0" applyFill="1" applyBorder="1" applyAlignment="1">
      <alignment vertical="top"/>
    </xf>
    <xf numFmtId="0" fontId="8" fillId="0" borderId="78" xfId="53" applyFont="1" applyFill="1" applyBorder="1" applyAlignment="1">
      <alignment vertical="top" wrapText="1"/>
      <protection/>
    </xf>
    <xf numFmtId="0" fontId="0" fillId="0" borderId="71" xfId="0" applyFont="1" applyFill="1" applyBorder="1" applyAlignment="1">
      <alignment vertical="top" wrapText="1"/>
    </xf>
    <xf numFmtId="0" fontId="9" fillId="0" borderId="72" xfId="0" applyNumberFormat="1" applyFont="1" applyFill="1" applyBorder="1" applyAlignment="1">
      <alignment horizontal="center" vertical="top"/>
    </xf>
    <xf numFmtId="0" fontId="9" fillId="0" borderId="79" xfId="0" applyNumberFormat="1" applyFont="1" applyFill="1" applyBorder="1" applyAlignment="1">
      <alignment horizontal="center" vertical="top"/>
    </xf>
    <xf numFmtId="181" fontId="16" fillId="0" borderId="82" xfId="0" applyNumberFormat="1" applyFont="1" applyFill="1" applyBorder="1" applyAlignment="1">
      <alignment horizontal="right" vertical="top"/>
    </xf>
    <xf numFmtId="181" fontId="4" fillId="0" borderId="82" xfId="0" applyNumberFormat="1" applyFont="1" applyFill="1" applyBorder="1" applyAlignment="1">
      <alignment vertical="top"/>
    </xf>
    <xf numFmtId="0" fontId="0" fillId="0" borderId="45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37" xfId="0" applyNumberFormat="1" applyFont="1" applyFill="1" applyBorder="1" applyAlignment="1">
      <alignment horizontal="center" vertical="top"/>
    </xf>
    <xf numFmtId="183" fontId="4" fillId="0" borderId="17" xfId="0" applyNumberFormat="1" applyFont="1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7" fillId="0" borderId="82" xfId="0" applyFont="1" applyFill="1" applyBorder="1" applyAlignment="1">
      <alignment horizontal="left" vertical="top"/>
    </xf>
    <xf numFmtId="0" fontId="7" fillId="0" borderId="85" xfId="0" applyFont="1" applyFill="1" applyBorder="1" applyAlignment="1">
      <alignment horizontal="center" vertical="top"/>
    </xf>
    <xf numFmtId="0" fontId="7" fillId="0" borderId="86" xfId="0" applyFont="1" applyFill="1" applyBorder="1" applyAlignment="1">
      <alignment horizontal="center" vertical="top"/>
    </xf>
    <xf numFmtId="0" fontId="54" fillId="0" borderId="28" xfId="0" applyFont="1" applyFill="1" applyBorder="1" applyAlignment="1">
      <alignment horizontal="center" vertical="top"/>
    </xf>
    <xf numFmtId="0" fontId="7" fillId="0" borderId="85" xfId="53" applyFont="1" applyFill="1" applyBorder="1" applyAlignment="1">
      <alignment horizontal="center" vertical="top" wrapText="1"/>
      <protection/>
    </xf>
    <xf numFmtId="0" fontId="7" fillId="0" borderId="86" xfId="53" applyFont="1" applyFill="1" applyBorder="1" applyAlignment="1">
      <alignment horizontal="center" vertical="top" wrapText="1"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54" fillId="0" borderId="85" xfId="0" applyFont="1" applyFill="1" applyBorder="1" applyAlignment="1">
      <alignment horizontal="center" vertical="top"/>
    </xf>
    <xf numFmtId="0" fontId="54" fillId="0" borderId="86" xfId="0" applyFont="1" applyFill="1" applyBorder="1" applyAlignment="1">
      <alignment horizontal="center" vertical="top"/>
    </xf>
    <xf numFmtId="0" fontId="14" fillId="0" borderId="77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80" xfId="0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85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86" xfId="0" applyFill="1" applyBorder="1" applyAlignment="1">
      <alignment horizontal="center" vertical="top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7" fillId="0" borderId="30" xfId="0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/>
    </xf>
    <xf numFmtId="0" fontId="7" fillId="0" borderId="82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66" xfId="0" applyFont="1" applyFill="1" applyBorder="1" applyAlignment="1">
      <alignment horizontal="center" vertical="top"/>
    </xf>
    <xf numFmtId="0" fontId="7" fillId="0" borderId="84" xfId="0" applyFont="1" applyFill="1" applyBorder="1" applyAlignment="1">
      <alignment horizontal="center" vertical="top"/>
    </xf>
    <xf numFmtId="0" fontId="7" fillId="0" borderId="8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 wrapText="1"/>
    </xf>
    <xf numFmtId="0" fontId="7" fillId="0" borderId="83" xfId="0" applyFont="1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7" fillId="0" borderId="26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82" xfId="53" applyFont="1" applyFill="1" applyBorder="1" applyAlignment="1">
      <alignment horizontal="center" vertical="top" wrapText="1"/>
      <protection/>
    </xf>
    <xf numFmtId="0" fontId="9" fillId="0" borderId="11" xfId="54" applyFont="1" applyFill="1" applyBorder="1" applyAlignment="1">
      <alignment horizontal="center" vertical="top"/>
      <protection/>
    </xf>
    <xf numFmtId="0" fontId="9" fillId="0" borderId="49" xfId="54" applyFont="1" applyFill="1" applyBorder="1" applyAlignment="1">
      <alignment horizontal="center" vertical="top"/>
      <protection/>
    </xf>
    <xf numFmtId="183" fontId="54" fillId="0" borderId="77" xfId="0" applyNumberFormat="1" applyFont="1" applyFill="1" applyBorder="1" applyAlignment="1">
      <alignment horizontal="center" vertical="center" wrapText="1"/>
    </xf>
    <xf numFmtId="183" fontId="54" fillId="0" borderId="80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82" xfId="0" applyNumberFormat="1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top"/>
    </xf>
    <xf numFmtId="0" fontId="54" fillId="0" borderId="30" xfId="0" applyFont="1" applyFill="1" applyBorder="1" applyAlignment="1">
      <alignment horizontal="center" vertical="top"/>
    </xf>
    <xf numFmtId="0" fontId="54" fillId="0" borderId="82" xfId="0" applyFont="1" applyFill="1" applyBorder="1" applyAlignment="1">
      <alignment horizontal="center" vertical="top"/>
    </xf>
    <xf numFmtId="183" fontId="54" fillId="0" borderId="30" xfId="0" applyNumberFormat="1" applyFont="1" applyFill="1" applyBorder="1" applyAlignment="1">
      <alignment horizontal="center" vertical="center" wrapText="1"/>
    </xf>
    <xf numFmtId="183" fontId="54" fillId="0" borderId="82" xfId="0" applyNumberFormat="1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57" fillId="0" borderId="77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80" xfId="0" applyFont="1" applyFill="1" applyBorder="1" applyAlignment="1">
      <alignment horizontal="center" vertical="top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center" vertical="center" wrapText="1"/>
    </xf>
    <xf numFmtId="183" fontId="4" fillId="0" borderId="2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40" xfId="62" applyNumberFormat="1" applyFont="1" applyFill="1" applyBorder="1" applyAlignment="1" applyProtection="1">
      <alignment horizontal="center" vertical="center" wrapText="1"/>
      <protection/>
    </xf>
    <xf numFmtId="0" fontId="9" fillId="0" borderId="42" xfId="62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49" fontId="9" fillId="0" borderId="68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183" fontId="4" fillId="0" borderId="30" xfId="0" applyNumberFormat="1" applyFont="1" applyFill="1" applyBorder="1" applyAlignment="1">
      <alignment horizontal="center" vertical="top"/>
    </xf>
    <xf numFmtId="183" fontId="4" fillId="0" borderId="26" xfId="0" applyNumberFormat="1" applyFont="1" applyFill="1" applyBorder="1" applyAlignment="1">
      <alignment horizontal="center" vertical="top"/>
    </xf>
    <xf numFmtId="183" fontId="4" fillId="0" borderId="81" xfId="0" applyNumberFormat="1" applyFont="1" applyFill="1" applyBorder="1" applyAlignment="1">
      <alignment horizontal="center" vertical="top"/>
    </xf>
    <xf numFmtId="183" fontId="4" fillId="0" borderId="82" xfId="0" applyNumberFormat="1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3" xfId="54" applyFont="1" applyFill="1" applyBorder="1" applyAlignment="1">
      <alignment horizontal="center" vertical="top"/>
      <protection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72" xfId="0" applyNumberFormat="1" applyFont="1" applyFill="1" applyBorder="1" applyAlignment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center" vertical="top"/>
    </xf>
    <xf numFmtId="0" fontId="54" fillId="0" borderId="15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54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" vertical="top"/>
    </xf>
    <xf numFmtId="0" fontId="12" fillId="0" borderId="55" xfId="0" applyFont="1" applyFill="1" applyBorder="1" applyAlignment="1">
      <alignment horizontal="center" vertical="top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0" fontId="18" fillId="0" borderId="40" xfId="64" applyNumberFormat="1" applyFont="1" applyFill="1" applyBorder="1" applyAlignment="1" applyProtection="1">
      <alignment horizontal="center" vertical="center" wrapText="1"/>
      <protection/>
    </xf>
    <xf numFmtId="0" fontId="18" fillId="0" borderId="42" xfId="64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68" xfId="0" applyNumberFormat="1" applyFont="1" applyFill="1" applyBorder="1" applyAlignment="1">
      <alignment horizontal="center" vertical="center" wrapText="1"/>
    </xf>
    <xf numFmtId="49" fontId="18" fillId="0" borderId="65" xfId="0" applyNumberFormat="1" applyFont="1" applyFill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8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82" xfId="0" applyFont="1" applyFill="1" applyBorder="1" applyAlignment="1">
      <alignment horizontal="center" vertical="top"/>
    </xf>
    <xf numFmtId="49" fontId="14" fillId="0" borderId="77" xfId="0" applyNumberFormat="1" applyFont="1" applyFill="1" applyBorder="1" applyAlignment="1">
      <alignment horizontal="center" vertical="top" wrapText="1"/>
    </xf>
    <xf numFmtId="49" fontId="14" fillId="0" borderId="24" xfId="0" applyNumberFormat="1" applyFont="1" applyFill="1" applyBorder="1" applyAlignment="1">
      <alignment horizontal="center" vertical="top" wrapText="1"/>
    </xf>
    <xf numFmtId="183" fontId="0" fillId="0" borderId="70" xfId="0" applyNumberFormat="1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183" fontId="9" fillId="0" borderId="14" xfId="0" applyNumberFormat="1" applyFont="1" applyFill="1" applyBorder="1" applyAlignment="1">
      <alignment horizontal="center" vertical="center" wrapText="1"/>
    </xf>
    <xf numFmtId="183" fontId="9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5"/>
  <sheetViews>
    <sheetView tabSelected="1" zoomScalePageLayoutView="0" workbookViewId="0" topLeftCell="A1">
      <pane xSplit="1" ySplit="3" topLeftCell="B58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41" sqref="G41"/>
    </sheetView>
  </sheetViews>
  <sheetFormatPr defaultColWidth="9.140625" defaultRowHeight="12.75"/>
  <cols>
    <col min="1" max="1" width="16.421875" style="16" customWidth="1"/>
    <col min="2" max="2" width="11.57421875" style="10" customWidth="1"/>
    <col min="3" max="3" width="22.140625" style="11" customWidth="1"/>
    <col min="4" max="4" width="13.140625" style="1" customWidth="1"/>
    <col min="5" max="5" width="22.00390625" style="140" customWidth="1"/>
    <col min="6" max="6" width="5.57421875" style="29" customWidth="1"/>
    <col min="7" max="9" width="4.57421875" style="29" customWidth="1"/>
    <col min="10" max="10" width="5.57421875" style="29" customWidth="1"/>
    <col min="11" max="11" width="6.7109375" style="29" customWidth="1"/>
    <col min="12" max="12" width="14.140625" style="12" customWidth="1"/>
    <col min="13" max="13" width="13.00390625" style="30" customWidth="1"/>
    <col min="14" max="18" width="5.7109375" style="213" customWidth="1"/>
    <col min="19" max="19" width="6.7109375" style="213" customWidth="1"/>
    <col min="20" max="20" width="13.8515625" style="2" customWidth="1"/>
    <col min="21" max="21" width="10.140625" style="2" customWidth="1"/>
    <col min="22" max="16384" width="9.140625" style="1" customWidth="1"/>
  </cols>
  <sheetData>
    <row r="1" spans="1:21" ht="23.25" customHeight="1" thickBot="1">
      <c r="A1" s="620" t="s">
        <v>97</v>
      </c>
      <c r="B1" s="621"/>
      <c r="C1" s="621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</row>
    <row r="2" spans="1:21" ht="31.5" customHeight="1" thickBot="1">
      <c r="A2" s="610" t="s">
        <v>0</v>
      </c>
      <c r="B2" s="610" t="s">
        <v>175</v>
      </c>
      <c r="C2" s="631" t="s">
        <v>3</v>
      </c>
      <c r="D2" s="629" t="s">
        <v>1</v>
      </c>
      <c r="E2" s="635" t="s">
        <v>2</v>
      </c>
      <c r="F2" s="617" t="s">
        <v>69</v>
      </c>
      <c r="G2" s="618"/>
      <c r="H2" s="618"/>
      <c r="I2" s="618"/>
      <c r="J2" s="618"/>
      <c r="K2" s="619"/>
      <c r="L2" s="626" t="s">
        <v>222</v>
      </c>
      <c r="M2" s="615" t="s">
        <v>221</v>
      </c>
      <c r="N2" s="623" t="s">
        <v>80</v>
      </c>
      <c r="O2" s="624"/>
      <c r="P2" s="624"/>
      <c r="Q2" s="624"/>
      <c r="R2" s="624"/>
      <c r="S2" s="625"/>
      <c r="T2" s="626" t="s">
        <v>79</v>
      </c>
      <c r="U2" s="626" t="s">
        <v>216</v>
      </c>
    </row>
    <row r="3" spans="1:21" ht="15.75" customHeight="1" thickBot="1">
      <c r="A3" s="611"/>
      <c r="B3" s="611"/>
      <c r="C3" s="632"/>
      <c r="D3" s="630"/>
      <c r="E3" s="636"/>
      <c r="F3" s="3" t="s">
        <v>91</v>
      </c>
      <c r="G3" s="3" t="s">
        <v>92</v>
      </c>
      <c r="H3" s="3" t="s">
        <v>93</v>
      </c>
      <c r="I3" s="3" t="s">
        <v>94</v>
      </c>
      <c r="J3" s="3" t="s">
        <v>95</v>
      </c>
      <c r="K3" s="3" t="s">
        <v>96</v>
      </c>
      <c r="L3" s="627"/>
      <c r="M3" s="616"/>
      <c r="N3" s="176" t="s">
        <v>91</v>
      </c>
      <c r="O3" s="176" t="s">
        <v>92</v>
      </c>
      <c r="P3" s="176" t="s">
        <v>93</v>
      </c>
      <c r="Q3" s="176" t="s">
        <v>94</v>
      </c>
      <c r="R3" s="176" t="s">
        <v>95</v>
      </c>
      <c r="S3" s="176" t="s">
        <v>96</v>
      </c>
      <c r="T3" s="627"/>
      <c r="U3" s="628"/>
    </row>
    <row r="4" spans="1:21" ht="18.75" customHeight="1" thickBot="1">
      <c r="A4" s="644" t="s">
        <v>101</v>
      </c>
      <c r="B4" s="645"/>
      <c r="C4" s="645"/>
      <c r="D4" s="646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8"/>
      <c r="T4" s="608"/>
      <c r="U4" s="609"/>
    </row>
    <row r="5" spans="1:21" s="16" customFormat="1" ht="85.5" customHeight="1" thickBot="1">
      <c r="A5" s="73" t="s">
        <v>39</v>
      </c>
      <c r="B5" s="73"/>
      <c r="C5" s="76" t="s">
        <v>14</v>
      </c>
      <c r="D5" s="76" t="s">
        <v>4</v>
      </c>
      <c r="E5" s="112" t="s">
        <v>31</v>
      </c>
      <c r="F5" s="141">
        <v>1</v>
      </c>
      <c r="G5" s="142"/>
      <c r="H5" s="142"/>
      <c r="I5" s="142"/>
      <c r="J5" s="142"/>
      <c r="K5" s="143"/>
      <c r="L5" s="391">
        <v>2200</v>
      </c>
      <c r="M5" s="296">
        <v>1571</v>
      </c>
      <c r="N5" s="177"/>
      <c r="O5" s="178"/>
      <c r="P5" s="178"/>
      <c r="Q5" s="178"/>
      <c r="R5" s="178"/>
      <c r="S5" s="179"/>
      <c r="T5" s="71">
        <f aca="true" t="shared" si="0" ref="T5:T57">SUM(N5:S5)*M5</f>
        <v>0</v>
      </c>
      <c r="U5" s="637">
        <f>SUM(T5:T183)</f>
        <v>0</v>
      </c>
    </row>
    <row r="6" spans="1:21" s="16" customFormat="1" ht="44.25" customHeight="1">
      <c r="A6" s="13" t="s">
        <v>103</v>
      </c>
      <c r="B6" s="613"/>
      <c r="C6" s="26" t="s">
        <v>16</v>
      </c>
      <c r="D6" s="26" t="s">
        <v>81</v>
      </c>
      <c r="E6" s="109" t="s">
        <v>23</v>
      </c>
      <c r="F6" s="144"/>
      <c r="G6" s="145">
        <v>1</v>
      </c>
      <c r="H6" s="145"/>
      <c r="I6" s="145"/>
      <c r="J6" s="145"/>
      <c r="K6" s="146"/>
      <c r="L6" s="392">
        <v>1920</v>
      </c>
      <c r="M6" s="378">
        <v>1371</v>
      </c>
      <c r="N6" s="180"/>
      <c r="O6" s="181"/>
      <c r="P6" s="181"/>
      <c r="Q6" s="181"/>
      <c r="R6" s="181"/>
      <c r="S6" s="182"/>
      <c r="T6" s="38">
        <f t="shared" si="0"/>
        <v>0</v>
      </c>
      <c r="U6" s="638"/>
    </row>
    <row r="7" spans="1:21" s="16" customFormat="1" ht="44.25" customHeight="1" thickBot="1">
      <c r="A7" s="39" t="s">
        <v>103</v>
      </c>
      <c r="B7" s="614"/>
      <c r="C7" s="44" t="s">
        <v>14</v>
      </c>
      <c r="D7" s="40" t="s">
        <v>81</v>
      </c>
      <c r="E7" s="107" t="s">
        <v>23</v>
      </c>
      <c r="F7" s="147"/>
      <c r="G7" s="148">
        <v>1</v>
      </c>
      <c r="H7" s="148"/>
      <c r="I7" s="148"/>
      <c r="J7" s="148"/>
      <c r="K7" s="149"/>
      <c r="L7" s="393">
        <v>1920</v>
      </c>
      <c r="M7" s="379">
        <v>1371</v>
      </c>
      <c r="N7" s="183"/>
      <c r="O7" s="184"/>
      <c r="P7" s="184"/>
      <c r="Q7" s="184"/>
      <c r="R7" s="184"/>
      <c r="S7" s="185"/>
      <c r="T7" s="41">
        <f t="shared" si="0"/>
        <v>0</v>
      </c>
      <c r="U7" s="638"/>
    </row>
    <row r="8" spans="1:21" s="16" customFormat="1" ht="21.75" customHeight="1">
      <c r="A8" s="32" t="s">
        <v>104</v>
      </c>
      <c r="B8" s="612"/>
      <c r="C8" s="33" t="s">
        <v>165</v>
      </c>
      <c r="D8" s="33" t="s">
        <v>7</v>
      </c>
      <c r="E8" s="105" t="s">
        <v>15</v>
      </c>
      <c r="F8" s="150"/>
      <c r="G8" s="151"/>
      <c r="H8" s="151">
        <v>2</v>
      </c>
      <c r="I8" s="151"/>
      <c r="J8" s="151"/>
      <c r="K8" s="152"/>
      <c r="L8" s="394">
        <v>3200</v>
      </c>
      <c r="M8" s="380">
        <v>2286</v>
      </c>
      <c r="N8" s="186"/>
      <c r="O8" s="187"/>
      <c r="P8" s="187"/>
      <c r="Q8" s="187"/>
      <c r="R8" s="187"/>
      <c r="S8" s="188"/>
      <c r="T8" s="70">
        <f t="shared" si="0"/>
        <v>0</v>
      </c>
      <c r="U8" s="638"/>
    </row>
    <row r="9" spans="1:21" s="16" customFormat="1" ht="21.75" customHeight="1">
      <c r="A9" s="14" t="s">
        <v>104</v>
      </c>
      <c r="B9" s="612"/>
      <c r="C9" s="19" t="s">
        <v>85</v>
      </c>
      <c r="D9" s="19" t="s">
        <v>7</v>
      </c>
      <c r="E9" s="111" t="s">
        <v>15</v>
      </c>
      <c r="F9" s="153"/>
      <c r="G9" s="154"/>
      <c r="H9" s="154"/>
      <c r="I9" s="154"/>
      <c r="J9" s="154"/>
      <c r="K9" s="155"/>
      <c r="L9" s="395">
        <v>3200</v>
      </c>
      <c r="M9" s="380">
        <v>2286</v>
      </c>
      <c r="N9" s="189"/>
      <c r="O9" s="190"/>
      <c r="P9" s="190"/>
      <c r="Q9" s="190"/>
      <c r="R9" s="190"/>
      <c r="S9" s="191"/>
      <c r="T9" s="43">
        <f t="shared" si="0"/>
        <v>0</v>
      </c>
      <c r="U9" s="638"/>
    </row>
    <row r="10" spans="1:21" s="16" customFormat="1" ht="21.75" customHeight="1">
      <c r="A10" s="14" t="s">
        <v>104</v>
      </c>
      <c r="B10" s="612"/>
      <c r="C10" s="20" t="s">
        <v>169</v>
      </c>
      <c r="D10" s="19" t="s">
        <v>7</v>
      </c>
      <c r="E10" s="111" t="s">
        <v>15</v>
      </c>
      <c r="F10" s="153"/>
      <c r="G10" s="154"/>
      <c r="H10" s="154">
        <v>1</v>
      </c>
      <c r="I10" s="154"/>
      <c r="J10" s="154"/>
      <c r="K10" s="155"/>
      <c r="L10" s="395">
        <v>3200</v>
      </c>
      <c r="M10" s="380">
        <v>2286</v>
      </c>
      <c r="N10" s="189"/>
      <c r="O10" s="190"/>
      <c r="P10" s="190"/>
      <c r="Q10" s="190"/>
      <c r="R10" s="190"/>
      <c r="S10" s="191"/>
      <c r="T10" s="43">
        <f>SUM(N10:S10)*M10</f>
        <v>0</v>
      </c>
      <c r="U10" s="638"/>
    </row>
    <row r="11" spans="1:21" s="16" customFormat="1" ht="23.25" customHeight="1" thickBot="1">
      <c r="A11" s="49" t="s">
        <v>104</v>
      </c>
      <c r="B11" s="612"/>
      <c r="C11" s="50" t="s">
        <v>170</v>
      </c>
      <c r="D11" s="50" t="s">
        <v>7</v>
      </c>
      <c r="E11" s="106" t="s">
        <v>15</v>
      </c>
      <c r="F11" s="156"/>
      <c r="G11" s="157"/>
      <c r="H11" s="157"/>
      <c r="I11" s="157"/>
      <c r="J11" s="157"/>
      <c r="K11" s="158"/>
      <c r="L11" s="396">
        <v>3200</v>
      </c>
      <c r="M11" s="380">
        <v>2286</v>
      </c>
      <c r="N11" s="192"/>
      <c r="O11" s="193"/>
      <c r="P11" s="193"/>
      <c r="Q11" s="193"/>
      <c r="R11" s="193"/>
      <c r="S11" s="194"/>
      <c r="T11" s="69">
        <f>SUM(N11:S11)*M11</f>
        <v>0</v>
      </c>
      <c r="U11" s="638"/>
    </row>
    <row r="12" spans="1:21" s="16" customFormat="1" ht="13.5" customHeight="1">
      <c r="A12" s="13" t="s">
        <v>105</v>
      </c>
      <c r="B12" s="613"/>
      <c r="C12" s="17" t="s">
        <v>90</v>
      </c>
      <c r="D12" s="17" t="s">
        <v>4</v>
      </c>
      <c r="E12" s="109" t="s">
        <v>24</v>
      </c>
      <c r="F12" s="144"/>
      <c r="G12" s="145"/>
      <c r="H12" s="145"/>
      <c r="I12" s="145">
        <v>1</v>
      </c>
      <c r="J12" s="145"/>
      <c r="K12" s="146"/>
      <c r="L12" s="426">
        <v>2500</v>
      </c>
      <c r="M12" s="95">
        <v>1786</v>
      </c>
      <c r="N12" s="180"/>
      <c r="O12" s="181"/>
      <c r="P12" s="181"/>
      <c r="Q12" s="181"/>
      <c r="R12" s="181"/>
      <c r="S12" s="182"/>
      <c r="T12" s="38">
        <f t="shared" si="0"/>
        <v>0</v>
      </c>
      <c r="U12" s="638"/>
    </row>
    <row r="13" spans="1:21" s="16" customFormat="1" ht="13.5" customHeight="1">
      <c r="A13" s="14" t="s">
        <v>105</v>
      </c>
      <c r="B13" s="612"/>
      <c r="C13" s="20" t="s">
        <v>99</v>
      </c>
      <c r="D13" s="20" t="s">
        <v>4</v>
      </c>
      <c r="E13" s="111" t="s">
        <v>24</v>
      </c>
      <c r="F13" s="153"/>
      <c r="G13" s="154">
        <v>1</v>
      </c>
      <c r="H13" s="154">
        <v>1</v>
      </c>
      <c r="I13" s="154"/>
      <c r="J13" s="154"/>
      <c r="K13" s="155"/>
      <c r="L13" s="427">
        <v>2500</v>
      </c>
      <c r="M13" s="94">
        <v>1786</v>
      </c>
      <c r="N13" s="189"/>
      <c r="O13" s="190"/>
      <c r="P13" s="190"/>
      <c r="Q13" s="190"/>
      <c r="R13" s="190"/>
      <c r="S13" s="191"/>
      <c r="T13" s="43">
        <f t="shared" si="0"/>
        <v>0</v>
      </c>
      <c r="U13" s="638"/>
    </row>
    <row r="14" spans="1:21" s="16" customFormat="1" ht="13.5" customHeight="1">
      <c r="A14" s="14" t="s">
        <v>105</v>
      </c>
      <c r="B14" s="612"/>
      <c r="C14" s="20" t="s">
        <v>66</v>
      </c>
      <c r="D14" s="20" t="s">
        <v>4</v>
      </c>
      <c r="E14" s="111" t="s">
        <v>24</v>
      </c>
      <c r="F14" s="153"/>
      <c r="G14" s="154"/>
      <c r="H14" s="154"/>
      <c r="I14" s="154"/>
      <c r="J14" s="154"/>
      <c r="K14" s="155"/>
      <c r="L14" s="427">
        <v>2500</v>
      </c>
      <c r="M14" s="94">
        <v>1786</v>
      </c>
      <c r="N14" s="189"/>
      <c r="O14" s="190"/>
      <c r="P14" s="190"/>
      <c r="Q14" s="190"/>
      <c r="R14" s="190"/>
      <c r="S14" s="191"/>
      <c r="T14" s="43">
        <f t="shared" si="0"/>
        <v>0</v>
      </c>
      <c r="U14" s="638"/>
    </row>
    <row r="15" spans="1:21" s="16" customFormat="1" ht="13.5" customHeight="1">
      <c r="A15" s="14" t="s">
        <v>105</v>
      </c>
      <c r="B15" s="612"/>
      <c r="C15" s="20" t="s">
        <v>14</v>
      </c>
      <c r="D15" s="20" t="s">
        <v>4</v>
      </c>
      <c r="E15" s="111" t="s">
        <v>24</v>
      </c>
      <c r="F15" s="153">
        <v>1</v>
      </c>
      <c r="G15" s="154"/>
      <c r="H15" s="154"/>
      <c r="I15" s="154"/>
      <c r="J15" s="154"/>
      <c r="K15" s="155"/>
      <c r="L15" s="427">
        <v>2500</v>
      </c>
      <c r="M15" s="94">
        <v>1786</v>
      </c>
      <c r="N15" s="189"/>
      <c r="O15" s="190"/>
      <c r="P15" s="190"/>
      <c r="Q15" s="190"/>
      <c r="R15" s="190"/>
      <c r="S15" s="191"/>
      <c r="T15" s="43">
        <f t="shared" si="0"/>
        <v>0</v>
      </c>
      <c r="U15" s="638"/>
    </row>
    <row r="16" spans="1:21" s="16" customFormat="1" ht="13.5" customHeight="1">
      <c r="A16" s="14" t="s">
        <v>105</v>
      </c>
      <c r="B16" s="612"/>
      <c r="C16" s="20" t="s">
        <v>20</v>
      </c>
      <c r="D16" s="20" t="s">
        <v>4</v>
      </c>
      <c r="E16" s="111" t="s">
        <v>24</v>
      </c>
      <c r="F16" s="153"/>
      <c r="G16" s="154"/>
      <c r="H16" s="154"/>
      <c r="I16" s="154">
        <v>1</v>
      </c>
      <c r="J16" s="154"/>
      <c r="K16" s="155"/>
      <c r="L16" s="427">
        <v>2500</v>
      </c>
      <c r="M16" s="94">
        <v>1786</v>
      </c>
      <c r="N16" s="189"/>
      <c r="O16" s="190"/>
      <c r="P16" s="190"/>
      <c r="Q16" s="190"/>
      <c r="R16" s="190"/>
      <c r="S16" s="191"/>
      <c r="T16" s="43">
        <f t="shared" si="0"/>
        <v>0</v>
      </c>
      <c r="U16" s="638"/>
    </row>
    <row r="17" spans="1:21" s="16" customFormat="1" ht="13.5" customHeight="1" thickBot="1">
      <c r="A17" s="39" t="s">
        <v>105</v>
      </c>
      <c r="B17" s="614"/>
      <c r="C17" s="44" t="s">
        <v>25</v>
      </c>
      <c r="D17" s="44" t="s">
        <v>4</v>
      </c>
      <c r="E17" s="107" t="s">
        <v>24</v>
      </c>
      <c r="F17" s="147"/>
      <c r="G17" s="148"/>
      <c r="H17" s="148">
        <v>1</v>
      </c>
      <c r="I17" s="148">
        <v>1</v>
      </c>
      <c r="J17" s="148"/>
      <c r="K17" s="149"/>
      <c r="L17" s="428">
        <v>2500</v>
      </c>
      <c r="M17" s="96">
        <v>1786</v>
      </c>
      <c r="N17" s="183"/>
      <c r="O17" s="184"/>
      <c r="P17" s="184"/>
      <c r="Q17" s="184"/>
      <c r="R17" s="184"/>
      <c r="S17" s="185"/>
      <c r="T17" s="41">
        <f>SUM(N17:S17)*M17</f>
        <v>0</v>
      </c>
      <c r="U17" s="638"/>
    </row>
    <row r="18" spans="1:21" s="16" customFormat="1" ht="30" customHeight="1">
      <c r="A18" s="32" t="s">
        <v>106</v>
      </c>
      <c r="B18" s="612"/>
      <c r="C18" s="33" t="s">
        <v>14</v>
      </c>
      <c r="D18" s="33" t="s">
        <v>5</v>
      </c>
      <c r="E18" s="105" t="s">
        <v>32</v>
      </c>
      <c r="F18" s="150"/>
      <c r="G18" s="151">
        <v>1</v>
      </c>
      <c r="H18" s="151"/>
      <c r="I18" s="151"/>
      <c r="J18" s="151"/>
      <c r="K18" s="152"/>
      <c r="L18" s="397">
        <v>2400</v>
      </c>
      <c r="M18" s="381">
        <v>2400</v>
      </c>
      <c r="N18" s="186"/>
      <c r="O18" s="187"/>
      <c r="P18" s="187"/>
      <c r="Q18" s="187"/>
      <c r="R18" s="187"/>
      <c r="S18" s="188"/>
      <c r="T18" s="70">
        <f t="shared" si="0"/>
        <v>0</v>
      </c>
      <c r="U18" s="638"/>
    </row>
    <row r="19" spans="1:21" s="16" customFormat="1" ht="30" customHeight="1">
      <c r="A19" s="49" t="s">
        <v>106</v>
      </c>
      <c r="B19" s="612"/>
      <c r="C19" s="84" t="s">
        <v>177</v>
      </c>
      <c r="D19" s="33" t="s">
        <v>5</v>
      </c>
      <c r="E19" s="106" t="s">
        <v>23</v>
      </c>
      <c r="F19" s="162"/>
      <c r="G19" s="163"/>
      <c r="H19" s="163"/>
      <c r="I19" s="163"/>
      <c r="J19" s="163">
        <v>1</v>
      </c>
      <c r="K19" s="164"/>
      <c r="L19" s="397">
        <v>2400</v>
      </c>
      <c r="M19" s="381">
        <v>1714</v>
      </c>
      <c r="N19" s="198"/>
      <c r="O19" s="199"/>
      <c r="P19" s="199"/>
      <c r="Q19" s="199"/>
      <c r="R19" s="199"/>
      <c r="S19" s="200"/>
      <c r="T19" s="70">
        <f t="shared" si="0"/>
        <v>0</v>
      </c>
      <c r="U19" s="638"/>
    </row>
    <row r="20" spans="1:21" s="16" customFormat="1" ht="30" customHeight="1" thickBot="1">
      <c r="A20" s="49" t="s">
        <v>106</v>
      </c>
      <c r="B20" s="612"/>
      <c r="C20" s="86" t="s">
        <v>16</v>
      </c>
      <c r="D20" s="83" t="s">
        <v>5</v>
      </c>
      <c r="E20" s="106" t="s">
        <v>23</v>
      </c>
      <c r="F20" s="156"/>
      <c r="G20" s="157"/>
      <c r="H20" s="157">
        <v>2</v>
      </c>
      <c r="I20" s="157">
        <v>2</v>
      </c>
      <c r="J20" s="157"/>
      <c r="K20" s="158"/>
      <c r="L20" s="398">
        <v>2400</v>
      </c>
      <c r="M20" s="382">
        <v>1714</v>
      </c>
      <c r="N20" s="192"/>
      <c r="O20" s="193"/>
      <c r="P20" s="193"/>
      <c r="Q20" s="193"/>
      <c r="R20" s="193"/>
      <c r="S20" s="194"/>
      <c r="T20" s="69">
        <f t="shared" si="0"/>
        <v>0</v>
      </c>
      <c r="U20" s="638"/>
    </row>
    <row r="21" spans="1:21" s="16" customFormat="1" ht="81.75" customHeight="1" thickBot="1">
      <c r="A21" s="34" t="s">
        <v>107</v>
      </c>
      <c r="B21" s="34"/>
      <c r="C21" s="48" t="s">
        <v>86</v>
      </c>
      <c r="D21" s="48" t="s">
        <v>6</v>
      </c>
      <c r="E21" s="110" t="s">
        <v>30</v>
      </c>
      <c r="F21" s="159">
        <v>1</v>
      </c>
      <c r="G21" s="160"/>
      <c r="H21" s="160"/>
      <c r="I21" s="160"/>
      <c r="J21" s="160"/>
      <c r="K21" s="161"/>
      <c r="L21" s="399">
        <v>3700</v>
      </c>
      <c r="M21" s="383">
        <v>2643</v>
      </c>
      <c r="N21" s="195"/>
      <c r="O21" s="196"/>
      <c r="P21" s="196"/>
      <c r="Q21" s="196"/>
      <c r="R21" s="196"/>
      <c r="S21" s="197"/>
      <c r="T21" s="37">
        <f t="shared" si="0"/>
        <v>0</v>
      </c>
      <c r="U21" s="638"/>
    </row>
    <row r="22" spans="1:21" s="16" customFormat="1" ht="43.5" customHeight="1">
      <c r="A22" s="32" t="s">
        <v>108</v>
      </c>
      <c r="B22" s="612"/>
      <c r="C22" s="42" t="s">
        <v>98</v>
      </c>
      <c r="D22" s="33" t="s">
        <v>10</v>
      </c>
      <c r="E22" s="105" t="s">
        <v>15</v>
      </c>
      <c r="F22" s="150"/>
      <c r="G22" s="151"/>
      <c r="H22" s="151"/>
      <c r="I22" s="151"/>
      <c r="J22" s="151">
        <v>2</v>
      </c>
      <c r="K22" s="152"/>
      <c r="L22" s="397">
        <v>3300</v>
      </c>
      <c r="M22" s="381">
        <v>2357</v>
      </c>
      <c r="N22" s="186"/>
      <c r="O22" s="187"/>
      <c r="P22" s="187"/>
      <c r="Q22" s="187"/>
      <c r="R22" s="187"/>
      <c r="S22" s="188"/>
      <c r="T22" s="70">
        <f t="shared" si="0"/>
        <v>0</v>
      </c>
      <c r="U22" s="638"/>
    </row>
    <row r="23" spans="1:21" s="16" customFormat="1" ht="44.25" customHeight="1" thickBot="1">
      <c r="A23" s="49" t="s">
        <v>108</v>
      </c>
      <c r="B23" s="612"/>
      <c r="C23" s="51" t="s">
        <v>11</v>
      </c>
      <c r="D23" s="50" t="s">
        <v>10</v>
      </c>
      <c r="E23" s="106" t="s">
        <v>15</v>
      </c>
      <c r="F23" s="156"/>
      <c r="G23" s="157"/>
      <c r="H23" s="157"/>
      <c r="I23" s="157"/>
      <c r="J23" s="157"/>
      <c r="K23" s="158"/>
      <c r="L23" s="398">
        <v>3300</v>
      </c>
      <c r="M23" s="382">
        <v>3300</v>
      </c>
      <c r="N23" s="192"/>
      <c r="O23" s="193"/>
      <c r="P23" s="193"/>
      <c r="Q23" s="193"/>
      <c r="R23" s="193"/>
      <c r="S23" s="194"/>
      <c r="T23" s="69">
        <f>SUM(N23:S23)*M23</f>
        <v>0</v>
      </c>
      <c r="U23" s="638"/>
    </row>
    <row r="24" spans="1:21" s="16" customFormat="1" ht="39.75" customHeight="1">
      <c r="A24" s="13" t="s">
        <v>109</v>
      </c>
      <c r="B24" s="613"/>
      <c r="C24" s="26" t="s">
        <v>14</v>
      </c>
      <c r="D24" s="17" t="s">
        <v>12</v>
      </c>
      <c r="E24" s="109" t="s">
        <v>21</v>
      </c>
      <c r="F24" s="144"/>
      <c r="G24" s="145"/>
      <c r="H24" s="145"/>
      <c r="I24" s="145">
        <v>1</v>
      </c>
      <c r="J24" s="145"/>
      <c r="K24" s="146"/>
      <c r="L24" s="392">
        <v>1500</v>
      </c>
      <c r="M24" s="378">
        <v>1071</v>
      </c>
      <c r="N24" s="180"/>
      <c r="O24" s="181"/>
      <c r="P24" s="181"/>
      <c r="Q24" s="181"/>
      <c r="R24" s="181"/>
      <c r="S24" s="182"/>
      <c r="T24" s="38">
        <f t="shared" si="0"/>
        <v>0</v>
      </c>
      <c r="U24" s="638"/>
    </row>
    <row r="25" spans="1:21" s="16" customFormat="1" ht="39.75" customHeight="1" thickBot="1">
      <c r="A25" s="39" t="s">
        <v>109</v>
      </c>
      <c r="B25" s="614"/>
      <c r="C25" s="40" t="s">
        <v>16</v>
      </c>
      <c r="D25" s="44" t="s">
        <v>12</v>
      </c>
      <c r="E25" s="107" t="s">
        <v>21</v>
      </c>
      <c r="F25" s="147"/>
      <c r="G25" s="148"/>
      <c r="H25" s="148"/>
      <c r="I25" s="148"/>
      <c r="J25" s="148"/>
      <c r="K25" s="149"/>
      <c r="L25" s="393">
        <v>1500</v>
      </c>
      <c r="M25" s="379">
        <v>1071</v>
      </c>
      <c r="N25" s="183"/>
      <c r="O25" s="184"/>
      <c r="P25" s="184"/>
      <c r="Q25" s="184"/>
      <c r="R25" s="184"/>
      <c r="S25" s="185"/>
      <c r="T25" s="41">
        <f t="shared" si="0"/>
        <v>0</v>
      </c>
      <c r="U25" s="638"/>
    </row>
    <row r="26" spans="1:21" s="16" customFormat="1" ht="89.25" customHeight="1" thickBot="1">
      <c r="A26" s="34" t="s">
        <v>110</v>
      </c>
      <c r="B26" s="34"/>
      <c r="C26" s="48" t="s">
        <v>16</v>
      </c>
      <c r="D26" s="36" t="s">
        <v>13</v>
      </c>
      <c r="E26" s="104" t="s">
        <v>24</v>
      </c>
      <c r="F26" s="159"/>
      <c r="G26" s="160">
        <v>2</v>
      </c>
      <c r="H26" s="160"/>
      <c r="I26" s="160"/>
      <c r="J26" s="160"/>
      <c r="K26" s="161"/>
      <c r="L26" s="399">
        <v>1300</v>
      </c>
      <c r="M26" s="383">
        <v>929</v>
      </c>
      <c r="N26" s="195"/>
      <c r="O26" s="196"/>
      <c r="P26" s="196"/>
      <c r="Q26" s="196"/>
      <c r="R26" s="196"/>
      <c r="S26" s="197"/>
      <c r="T26" s="37">
        <f t="shared" si="0"/>
        <v>0</v>
      </c>
      <c r="U26" s="638"/>
    </row>
    <row r="27" spans="1:21" s="16" customFormat="1" ht="44.25" customHeight="1">
      <c r="A27" s="32" t="s">
        <v>153</v>
      </c>
      <c r="B27" s="612"/>
      <c r="C27" s="33" t="s">
        <v>16</v>
      </c>
      <c r="D27" s="42" t="s">
        <v>12</v>
      </c>
      <c r="E27" s="105" t="s">
        <v>21</v>
      </c>
      <c r="F27" s="150"/>
      <c r="G27" s="151"/>
      <c r="H27" s="151"/>
      <c r="I27" s="151"/>
      <c r="J27" s="151"/>
      <c r="K27" s="152"/>
      <c r="L27" s="397">
        <v>1355</v>
      </c>
      <c r="M27" s="381">
        <v>1355</v>
      </c>
      <c r="N27" s="186"/>
      <c r="O27" s="187"/>
      <c r="P27" s="187"/>
      <c r="Q27" s="187"/>
      <c r="R27" s="187"/>
      <c r="S27" s="188"/>
      <c r="T27" s="70">
        <f>SUM(N27:S27)*M27</f>
        <v>0</v>
      </c>
      <c r="U27" s="638"/>
    </row>
    <row r="28" spans="1:21" s="16" customFormat="1" ht="44.25" customHeight="1" thickBot="1">
      <c r="A28" s="49" t="s">
        <v>153</v>
      </c>
      <c r="B28" s="612"/>
      <c r="C28" s="51" t="s">
        <v>11</v>
      </c>
      <c r="D28" s="51" t="s">
        <v>12</v>
      </c>
      <c r="E28" s="106" t="s">
        <v>21</v>
      </c>
      <c r="F28" s="156"/>
      <c r="G28" s="157"/>
      <c r="H28" s="157"/>
      <c r="I28" s="157"/>
      <c r="J28" s="157">
        <v>1</v>
      </c>
      <c r="K28" s="158"/>
      <c r="L28" s="398">
        <v>1355</v>
      </c>
      <c r="M28" s="382">
        <v>1355</v>
      </c>
      <c r="N28" s="192"/>
      <c r="O28" s="193"/>
      <c r="P28" s="193"/>
      <c r="Q28" s="193"/>
      <c r="R28" s="193"/>
      <c r="S28" s="194"/>
      <c r="T28" s="69">
        <f>SUM(N28:S28)*M28</f>
        <v>0</v>
      </c>
      <c r="U28" s="638"/>
    </row>
    <row r="29" spans="1:21" s="16" customFormat="1" ht="83.25" customHeight="1" thickBot="1">
      <c r="A29" s="34" t="s">
        <v>111</v>
      </c>
      <c r="B29" s="370"/>
      <c r="C29" s="36" t="s">
        <v>11</v>
      </c>
      <c r="D29" s="48" t="s">
        <v>17</v>
      </c>
      <c r="E29" s="110" t="s">
        <v>21</v>
      </c>
      <c r="F29" s="159"/>
      <c r="G29" s="160"/>
      <c r="H29" s="160">
        <v>1</v>
      </c>
      <c r="I29" s="160"/>
      <c r="J29" s="160"/>
      <c r="K29" s="161"/>
      <c r="L29" s="399">
        <v>4208</v>
      </c>
      <c r="M29" s="383">
        <v>3006</v>
      </c>
      <c r="N29" s="195"/>
      <c r="O29" s="196"/>
      <c r="P29" s="196"/>
      <c r="Q29" s="196"/>
      <c r="R29" s="196"/>
      <c r="S29" s="197"/>
      <c r="T29" s="37">
        <f>SUM(N29:S29)*M29</f>
        <v>0</v>
      </c>
      <c r="U29" s="638"/>
    </row>
    <row r="30" spans="1:21" s="16" customFormat="1" ht="81" customHeight="1" thickBot="1">
      <c r="A30" s="34" t="s">
        <v>112</v>
      </c>
      <c r="B30" s="34"/>
      <c r="C30" s="48" t="s">
        <v>16</v>
      </c>
      <c r="D30" s="48" t="s">
        <v>17</v>
      </c>
      <c r="E30" s="110" t="s">
        <v>21</v>
      </c>
      <c r="F30" s="159"/>
      <c r="G30" s="160"/>
      <c r="H30" s="160"/>
      <c r="I30" s="160">
        <v>1</v>
      </c>
      <c r="J30" s="160"/>
      <c r="K30" s="161"/>
      <c r="L30" s="399">
        <v>3360</v>
      </c>
      <c r="M30" s="383">
        <v>2400</v>
      </c>
      <c r="N30" s="195"/>
      <c r="O30" s="196"/>
      <c r="P30" s="196"/>
      <c r="Q30" s="196"/>
      <c r="R30" s="196"/>
      <c r="S30" s="197"/>
      <c r="T30" s="37">
        <f t="shared" si="0"/>
        <v>0</v>
      </c>
      <c r="U30" s="638"/>
    </row>
    <row r="31" spans="1:21" s="16" customFormat="1" ht="82.5" customHeight="1" thickBot="1">
      <c r="A31" s="45" t="s">
        <v>113</v>
      </c>
      <c r="B31" s="45"/>
      <c r="C31" s="46" t="s">
        <v>20</v>
      </c>
      <c r="D31" s="46" t="s">
        <v>10</v>
      </c>
      <c r="E31" s="108" t="s">
        <v>22</v>
      </c>
      <c r="F31" s="162"/>
      <c r="G31" s="163"/>
      <c r="H31" s="163">
        <v>1</v>
      </c>
      <c r="I31" s="163"/>
      <c r="J31" s="163"/>
      <c r="K31" s="164"/>
      <c r="L31" s="404">
        <v>3600</v>
      </c>
      <c r="M31" s="386">
        <v>2571</v>
      </c>
      <c r="N31" s="198"/>
      <c r="O31" s="199"/>
      <c r="P31" s="199"/>
      <c r="Q31" s="199"/>
      <c r="R31" s="199"/>
      <c r="S31" s="200"/>
      <c r="T31" s="68">
        <f t="shared" si="0"/>
        <v>0</v>
      </c>
      <c r="U31" s="638"/>
    </row>
    <row r="32" spans="1:21" s="16" customFormat="1" ht="28.5" customHeight="1">
      <c r="A32" s="73" t="s">
        <v>154</v>
      </c>
      <c r="B32" s="613"/>
      <c r="C32" s="26" t="s">
        <v>14</v>
      </c>
      <c r="D32" s="25" t="s">
        <v>5</v>
      </c>
      <c r="E32" s="109" t="s">
        <v>21</v>
      </c>
      <c r="F32" s="144"/>
      <c r="G32" s="145"/>
      <c r="H32" s="145"/>
      <c r="I32" s="145"/>
      <c r="J32" s="145"/>
      <c r="K32" s="146"/>
      <c r="L32" s="405">
        <v>3146</v>
      </c>
      <c r="M32" s="387">
        <v>2247</v>
      </c>
      <c r="N32" s="180"/>
      <c r="O32" s="181"/>
      <c r="P32" s="181"/>
      <c r="Q32" s="181"/>
      <c r="R32" s="181"/>
      <c r="S32" s="182"/>
      <c r="T32" s="71">
        <f>SUM(N32:S32)*M32</f>
        <v>0</v>
      </c>
      <c r="U32" s="638"/>
    </row>
    <row r="33" spans="1:21" s="16" customFormat="1" ht="28.5" customHeight="1">
      <c r="A33" s="14" t="s">
        <v>154</v>
      </c>
      <c r="B33" s="612"/>
      <c r="C33" s="46" t="s">
        <v>177</v>
      </c>
      <c r="D33" s="33" t="s">
        <v>5</v>
      </c>
      <c r="E33" s="105" t="s">
        <v>21</v>
      </c>
      <c r="F33" s="162"/>
      <c r="G33" s="163">
        <v>4</v>
      </c>
      <c r="H33" s="163">
        <v>4</v>
      </c>
      <c r="I33" s="163">
        <v>4</v>
      </c>
      <c r="J33" s="163"/>
      <c r="K33" s="164"/>
      <c r="L33" s="406">
        <v>3146</v>
      </c>
      <c r="M33" s="388">
        <v>2247</v>
      </c>
      <c r="N33" s="198"/>
      <c r="O33" s="199"/>
      <c r="P33" s="199"/>
      <c r="Q33" s="199"/>
      <c r="R33" s="199"/>
      <c r="S33" s="200"/>
      <c r="T33" s="43">
        <f>SUM(N33:S33)*M33</f>
        <v>0</v>
      </c>
      <c r="U33" s="638"/>
    </row>
    <row r="34" spans="1:21" s="16" customFormat="1" ht="30.75" customHeight="1" thickBot="1">
      <c r="A34" s="39" t="s">
        <v>154</v>
      </c>
      <c r="B34" s="614"/>
      <c r="C34" s="40" t="s">
        <v>16</v>
      </c>
      <c r="D34" s="40" t="s">
        <v>5</v>
      </c>
      <c r="E34" s="107" t="s">
        <v>21</v>
      </c>
      <c r="F34" s="147"/>
      <c r="G34" s="148"/>
      <c r="H34" s="148">
        <v>1</v>
      </c>
      <c r="I34" s="148">
        <v>1</v>
      </c>
      <c r="J34" s="148"/>
      <c r="K34" s="149"/>
      <c r="L34" s="403">
        <v>3146</v>
      </c>
      <c r="M34" s="385">
        <v>2247</v>
      </c>
      <c r="N34" s="183"/>
      <c r="O34" s="184"/>
      <c r="P34" s="184"/>
      <c r="Q34" s="184"/>
      <c r="R34" s="184"/>
      <c r="S34" s="185"/>
      <c r="T34" s="41">
        <f>SUM(N34:S34)*M34</f>
        <v>0</v>
      </c>
      <c r="U34" s="638"/>
    </row>
    <row r="35" spans="1:21" s="16" customFormat="1" ht="30.75" customHeight="1">
      <c r="A35" s="113" t="s">
        <v>155</v>
      </c>
      <c r="B35" s="651"/>
      <c r="C35" s="226" t="s">
        <v>37</v>
      </c>
      <c r="D35" s="26" t="s">
        <v>5</v>
      </c>
      <c r="E35" s="134" t="s">
        <v>33</v>
      </c>
      <c r="F35" s="347"/>
      <c r="G35" s="145">
        <v>1</v>
      </c>
      <c r="H35" s="145"/>
      <c r="I35" s="145"/>
      <c r="J35" s="214"/>
      <c r="K35" s="146"/>
      <c r="L35" s="402">
        <v>3167</v>
      </c>
      <c r="M35" s="384">
        <v>2262</v>
      </c>
      <c r="N35" s="180"/>
      <c r="O35" s="181"/>
      <c r="P35" s="181"/>
      <c r="Q35" s="181"/>
      <c r="R35" s="181"/>
      <c r="S35" s="225"/>
      <c r="T35" s="38">
        <f aca="true" t="shared" si="1" ref="T35:T42">SUM(N35:S35)*M35</f>
        <v>0</v>
      </c>
      <c r="U35" s="639"/>
    </row>
    <row r="36" spans="1:21" s="16" customFormat="1" ht="30.75" customHeight="1">
      <c r="A36" s="114" t="s">
        <v>155</v>
      </c>
      <c r="B36" s="652"/>
      <c r="C36" s="257" t="s">
        <v>16</v>
      </c>
      <c r="D36" s="19" t="s">
        <v>5</v>
      </c>
      <c r="E36" s="135" t="s">
        <v>33</v>
      </c>
      <c r="F36" s="350"/>
      <c r="G36" s="154"/>
      <c r="H36" s="154">
        <v>2</v>
      </c>
      <c r="I36" s="154"/>
      <c r="J36" s="258"/>
      <c r="K36" s="155"/>
      <c r="L36" s="406">
        <v>3167</v>
      </c>
      <c r="M36" s="388">
        <v>2262</v>
      </c>
      <c r="N36" s="189"/>
      <c r="O36" s="190"/>
      <c r="P36" s="190"/>
      <c r="Q36" s="190"/>
      <c r="R36" s="190"/>
      <c r="S36" s="259"/>
      <c r="T36" s="43">
        <f t="shared" si="1"/>
        <v>0</v>
      </c>
      <c r="U36" s="639"/>
    </row>
    <row r="37" spans="1:21" s="16" customFormat="1" ht="30.75" customHeight="1" thickBot="1">
      <c r="A37" s="115" t="s">
        <v>155</v>
      </c>
      <c r="B37" s="653"/>
      <c r="C37" s="260" t="s">
        <v>26</v>
      </c>
      <c r="D37" s="40" t="s">
        <v>5</v>
      </c>
      <c r="E37" s="255" t="s">
        <v>33</v>
      </c>
      <c r="F37" s="346"/>
      <c r="G37" s="148">
        <v>1</v>
      </c>
      <c r="H37" s="148"/>
      <c r="I37" s="148">
        <v>1</v>
      </c>
      <c r="J37" s="261">
        <v>2</v>
      </c>
      <c r="K37" s="149"/>
      <c r="L37" s="403">
        <v>3167</v>
      </c>
      <c r="M37" s="385">
        <v>2262</v>
      </c>
      <c r="N37" s="183"/>
      <c r="O37" s="184"/>
      <c r="P37" s="184"/>
      <c r="Q37" s="184"/>
      <c r="R37" s="184"/>
      <c r="S37" s="262"/>
      <c r="T37" s="41">
        <f t="shared" si="1"/>
        <v>0</v>
      </c>
      <c r="U37" s="639"/>
    </row>
    <row r="38" spans="1:21" s="16" customFormat="1" ht="45.75" customHeight="1">
      <c r="A38" s="32" t="s">
        <v>168</v>
      </c>
      <c r="B38" s="612"/>
      <c r="C38" s="87" t="s">
        <v>27</v>
      </c>
      <c r="D38" s="33" t="s">
        <v>5</v>
      </c>
      <c r="E38" s="105" t="s">
        <v>34</v>
      </c>
      <c r="F38" s="150"/>
      <c r="G38" s="151"/>
      <c r="H38" s="151"/>
      <c r="I38" s="151"/>
      <c r="J38" s="151"/>
      <c r="K38" s="152"/>
      <c r="L38" s="397">
        <v>3500</v>
      </c>
      <c r="M38" s="381">
        <v>3500</v>
      </c>
      <c r="N38" s="186"/>
      <c r="O38" s="187"/>
      <c r="P38" s="187"/>
      <c r="Q38" s="187"/>
      <c r="R38" s="187"/>
      <c r="S38" s="188"/>
      <c r="T38" s="18">
        <f t="shared" si="1"/>
        <v>0</v>
      </c>
      <c r="U38" s="638"/>
    </row>
    <row r="39" spans="1:21" s="16" customFormat="1" ht="44.25" customHeight="1" thickBot="1">
      <c r="A39" s="49" t="s">
        <v>168</v>
      </c>
      <c r="B39" s="612"/>
      <c r="C39" s="263" t="s">
        <v>20</v>
      </c>
      <c r="D39" s="50" t="s">
        <v>5</v>
      </c>
      <c r="E39" s="106" t="s">
        <v>34</v>
      </c>
      <c r="F39" s="156"/>
      <c r="G39" s="157"/>
      <c r="H39" s="157">
        <v>1</v>
      </c>
      <c r="I39" s="157"/>
      <c r="J39" s="157"/>
      <c r="K39" s="158"/>
      <c r="L39" s="398">
        <v>7800</v>
      </c>
      <c r="M39" s="382">
        <v>5571</v>
      </c>
      <c r="N39" s="192"/>
      <c r="O39" s="193"/>
      <c r="P39" s="193"/>
      <c r="Q39" s="193"/>
      <c r="R39" s="193"/>
      <c r="S39" s="194"/>
      <c r="T39" s="264">
        <f t="shared" si="1"/>
        <v>0</v>
      </c>
      <c r="U39" s="638"/>
    </row>
    <row r="40" spans="1:21" ht="87" customHeight="1" thickBot="1">
      <c r="A40" s="547" t="s">
        <v>178</v>
      </c>
      <c r="B40" s="371"/>
      <c r="C40" s="348" t="s">
        <v>25</v>
      </c>
      <c r="D40" s="349" t="s">
        <v>179</v>
      </c>
      <c r="E40" s="137" t="s">
        <v>180</v>
      </c>
      <c r="F40" s="362"/>
      <c r="G40" s="351">
        <v>1</v>
      </c>
      <c r="H40" s="351"/>
      <c r="I40" s="351"/>
      <c r="J40" s="351"/>
      <c r="K40" s="363"/>
      <c r="L40" s="399">
        <v>2035</v>
      </c>
      <c r="M40" s="383">
        <v>1786</v>
      </c>
      <c r="N40" s="372"/>
      <c r="O40" s="196"/>
      <c r="P40" s="366"/>
      <c r="Q40" s="366"/>
      <c r="R40" s="366"/>
      <c r="S40" s="373"/>
      <c r="T40" s="37">
        <f t="shared" si="1"/>
        <v>0</v>
      </c>
      <c r="U40" s="639"/>
    </row>
    <row r="41" spans="1:21" ht="42" customHeight="1">
      <c r="A41" s="556" t="s">
        <v>219</v>
      </c>
      <c r="B41" s="585"/>
      <c r="C41" s="564" t="s">
        <v>20</v>
      </c>
      <c r="D41" s="25" t="s">
        <v>13</v>
      </c>
      <c r="E41" s="109" t="s">
        <v>182</v>
      </c>
      <c r="F41" s="144"/>
      <c r="G41" s="565">
        <v>1</v>
      </c>
      <c r="H41" s="565"/>
      <c r="I41" s="565"/>
      <c r="J41" s="565"/>
      <c r="K41" s="566"/>
      <c r="L41" s="402">
        <v>1668</v>
      </c>
      <c r="M41" s="100">
        <v>1191</v>
      </c>
      <c r="N41" s="567"/>
      <c r="O41" s="181"/>
      <c r="P41" s="25"/>
      <c r="Q41" s="25"/>
      <c r="R41" s="25"/>
      <c r="S41" s="568"/>
      <c r="T41" s="38">
        <f>SUM(N41:S41)*M41</f>
        <v>0</v>
      </c>
      <c r="U41" s="639"/>
    </row>
    <row r="42" spans="1:21" ht="42" customHeight="1" thickBot="1">
      <c r="A42" s="569" t="s">
        <v>219</v>
      </c>
      <c r="B42" s="587"/>
      <c r="C42" s="559" t="s">
        <v>181</v>
      </c>
      <c r="D42" s="365" t="s">
        <v>13</v>
      </c>
      <c r="E42" s="494" t="s">
        <v>182</v>
      </c>
      <c r="F42" s="302"/>
      <c r="G42" s="560">
        <v>1</v>
      </c>
      <c r="H42" s="560"/>
      <c r="I42" s="560"/>
      <c r="J42" s="560"/>
      <c r="K42" s="561"/>
      <c r="L42" s="562">
        <v>1668</v>
      </c>
      <c r="M42" s="563">
        <v>1191</v>
      </c>
      <c r="N42" s="374"/>
      <c r="O42" s="364"/>
      <c r="P42" s="365"/>
      <c r="Q42" s="365"/>
      <c r="R42" s="365"/>
      <c r="S42" s="375"/>
      <c r="T42" s="473">
        <f t="shared" si="1"/>
        <v>0</v>
      </c>
      <c r="U42" s="639"/>
    </row>
    <row r="43" spans="1:21" s="16" customFormat="1" ht="27" customHeight="1">
      <c r="A43" s="13" t="s">
        <v>114</v>
      </c>
      <c r="B43" s="613"/>
      <c r="C43" s="26" t="s">
        <v>11</v>
      </c>
      <c r="D43" s="26" t="s">
        <v>5</v>
      </c>
      <c r="E43" s="109" t="s">
        <v>33</v>
      </c>
      <c r="F43" s="150"/>
      <c r="G43" s="151"/>
      <c r="H43" s="151"/>
      <c r="I43" s="151">
        <v>1</v>
      </c>
      <c r="J43" s="151"/>
      <c r="K43" s="152"/>
      <c r="L43" s="397">
        <v>2880</v>
      </c>
      <c r="M43" s="100">
        <v>2057</v>
      </c>
      <c r="N43" s="186"/>
      <c r="O43" s="187"/>
      <c r="P43" s="187"/>
      <c r="Q43" s="187"/>
      <c r="R43" s="187"/>
      <c r="S43" s="188"/>
      <c r="T43" s="70">
        <f t="shared" si="0"/>
        <v>0</v>
      </c>
      <c r="U43" s="638"/>
    </row>
    <row r="44" spans="1:21" s="16" customFormat="1" ht="27" customHeight="1">
      <c r="A44" s="14" t="s">
        <v>114</v>
      </c>
      <c r="B44" s="612"/>
      <c r="C44" s="19" t="s">
        <v>26</v>
      </c>
      <c r="D44" s="19" t="s">
        <v>5</v>
      </c>
      <c r="E44" s="111" t="s">
        <v>33</v>
      </c>
      <c r="F44" s="153"/>
      <c r="G44" s="154"/>
      <c r="H44" s="154"/>
      <c r="I44" s="154"/>
      <c r="J44" s="154"/>
      <c r="K44" s="155"/>
      <c r="L44" s="406">
        <v>2880</v>
      </c>
      <c r="M44" s="103">
        <v>2057</v>
      </c>
      <c r="N44" s="189"/>
      <c r="O44" s="190"/>
      <c r="P44" s="190"/>
      <c r="Q44" s="190"/>
      <c r="R44" s="190"/>
      <c r="S44" s="191"/>
      <c r="T44" s="43">
        <f>SUM(N44:S44)*M44</f>
        <v>0</v>
      </c>
      <c r="U44" s="638"/>
    </row>
    <row r="45" spans="1:21" s="16" customFormat="1" ht="27" customHeight="1">
      <c r="A45" s="14" t="s">
        <v>114</v>
      </c>
      <c r="B45" s="612"/>
      <c r="C45" s="20" t="s">
        <v>220</v>
      </c>
      <c r="D45" s="19" t="s">
        <v>5</v>
      </c>
      <c r="E45" s="111" t="s">
        <v>33</v>
      </c>
      <c r="F45" s="153"/>
      <c r="G45" s="154">
        <v>1</v>
      </c>
      <c r="H45" s="154"/>
      <c r="I45" s="154"/>
      <c r="J45" s="154"/>
      <c r="K45" s="155"/>
      <c r="L45" s="406">
        <v>2880</v>
      </c>
      <c r="M45" s="103">
        <v>2057</v>
      </c>
      <c r="N45" s="189"/>
      <c r="O45" s="190"/>
      <c r="P45" s="190"/>
      <c r="Q45" s="190"/>
      <c r="R45" s="190"/>
      <c r="S45" s="191"/>
      <c r="T45" s="43">
        <f t="shared" si="0"/>
        <v>0</v>
      </c>
      <c r="U45" s="638"/>
    </row>
    <row r="46" spans="1:21" s="16" customFormat="1" ht="27" customHeight="1" thickBot="1">
      <c r="A46" s="39" t="s">
        <v>114</v>
      </c>
      <c r="B46" s="614"/>
      <c r="C46" s="40" t="s">
        <v>14</v>
      </c>
      <c r="D46" s="40" t="s">
        <v>5</v>
      </c>
      <c r="E46" s="107" t="s">
        <v>33</v>
      </c>
      <c r="F46" s="147"/>
      <c r="G46" s="148"/>
      <c r="H46" s="148"/>
      <c r="I46" s="148">
        <v>1</v>
      </c>
      <c r="J46" s="148"/>
      <c r="K46" s="149"/>
      <c r="L46" s="403">
        <v>2880</v>
      </c>
      <c r="M46" s="101">
        <v>2057</v>
      </c>
      <c r="N46" s="183"/>
      <c r="O46" s="184"/>
      <c r="P46" s="184"/>
      <c r="Q46" s="184"/>
      <c r="R46" s="184"/>
      <c r="S46" s="185"/>
      <c r="T46" s="41">
        <f aca="true" t="shared" si="2" ref="T46:T52">SUM(N46:S46)*M46</f>
        <v>0</v>
      </c>
      <c r="U46" s="638"/>
    </row>
    <row r="47" spans="1:21" s="16" customFormat="1" ht="83.25" customHeight="1" thickBot="1">
      <c r="A47" s="45" t="s">
        <v>183</v>
      </c>
      <c r="B47" s="370"/>
      <c r="C47" s="116" t="s">
        <v>184</v>
      </c>
      <c r="D47" s="36" t="s">
        <v>12</v>
      </c>
      <c r="E47" s="137" t="s">
        <v>23</v>
      </c>
      <c r="F47" s="162"/>
      <c r="G47" s="163">
        <v>1</v>
      </c>
      <c r="H47" s="163">
        <v>1</v>
      </c>
      <c r="I47" s="163"/>
      <c r="J47" s="163"/>
      <c r="K47" s="164"/>
      <c r="L47" s="404">
        <v>3120</v>
      </c>
      <c r="M47" s="386">
        <v>2229</v>
      </c>
      <c r="N47" s="198"/>
      <c r="O47" s="199"/>
      <c r="P47" s="199"/>
      <c r="Q47" s="199"/>
      <c r="R47" s="199"/>
      <c r="S47" s="200"/>
      <c r="T47" s="47">
        <f>SUM(N47:S47)*M47</f>
        <v>0</v>
      </c>
      <c r="U47" s="638"/>
    </row>
    <row r="48" spans="1:21" s="16" customFormat="1" ht="83.25" customHeight="1" thickBot="1">
      <c r="A48" s="34" t="s">
        <v>167</v>
      </c>
      <c r="B48" s="34"/>
      <c r="C48" s="36" t="s">
        <v>166</v>
      </c>
      <c r="D48" s="36" t="s">
        <v>8</v>
      </c>
      <c r="E48" s="110" t="s">
        <v>23</v>
      </c>
      <c r="F48" s="159"/>
      <c r="G48" s="160">
        <v>3</v>
      </c>
      <c r="H48" s="160">
        <v>2</v>
      </c>
      <c r="I48" s="160"/>
      <c r="J48" s="160"/>
      <c r="K48" s="161"/>
      <c r="L48" s="399">
        <v>3120</v>
      </c>
      <c r="M48" s="387">
        <v>2229</v>
      </c>
      <c r="N48" s="195"/>
      <c r="O48" s="196"/>
      <c r="P48" s="196"/>
      <c r="Q48" s="196"/>
      <c r="R48" s="196"/>
      <c r="S48" s="197"/>
      <c r="T48" s="37">
        <f t="shared" si="2"/>
        <v>0</v>
      </c>
      <c r="U48" s="638"/>
    </row>
    <row r="49" spans="1:21" s="16" customFormat="1" ht="20.25" customHeight="1">
      <c r="A49" s="13" t="s">
        <v>115</v>
      </c>
      <c r="B49" s="613"/>
      <c r="C49" s="17" t="s">
        <v>11</v>
      </c>
      <c r="D49" s="17" t="s">
        <v>10</v>
      </c>
      <c r="E49" s="109" t="s">
        <v>15</v>
      </c>
      <c r="F49" s="144"/>
      <c r="G49" s="145"/>
      <c r="H49" s="145"/>
      <c r="I49" s="145">
        <v>1</v>
      </c>
      <c r="J49" s="145"/>
      <c r="K49" s="146"/>
      <c r="L49" s="435">
        <v>5040</v>
      </c>
      <c r="M49" s="100">
        <v>3600</v>
      </c>
      <c r="N49" s="180"/>
      <c r="O49" s="181"/>
      <c r="P49" s="181"/>
      <c r="Q49" s="181"/>
      <c r="R49" s="181"/>
      <c r="S49" s="182"/>
      <c r="T49" s="38">
        <f t="shared" si="2"/>
        <v>0</v>
      </c>
      <c r="U49" s="638"/>
    </row>
    <row r="50" spans="1:21" s="16" customFormat="1" ht="20.25" customHeight="1">
      <c r="A50" s="14" t="s">
        <v>115</v>
      </c>
      <c r="B50" s="612"/>
      <c r="C50" s="20" t="s">
        <v>16</v>
      </c>
      <c r="D50" s="20" t="s">
        <v>10</v>
      </c>
      <c r="E50" s="111" t="s">
        <v>15</v>
      </c>
      <c r="F50" s="153"/>
      <c r="G50" s="154"/>
      <c r="H50" s="154"/>
      <c r="I50" s="154"/>
      <c r="J50" s="154"/>
      <c r="K50" s="155"/>
      <c r="L50" s="436">
        <v>5227</v>
      </c>
      <c r="M50" s="103">
        <v>3600</v>
      </c>
      <c r="N50" s="189"/>
      <c r="O50" s="190"/>
      <c r="P50" s="190"/>
      <c r="Q50" s="190"/>
      <c r="R50" s="190"/>
      <c r="S50" s="191"/>
      <c r="T50" s="43">
        <f t="shared" si="2"/>
        <v>0</v>
      </c>
      <c r="U50" s="638"/>
    </row>
    <row r="51" spans="1:21" s="16" customFormat="1" ht="20.25" customHeight="1">
      <c r="A51" s="14" t="s">
        <v>115</v>
      </c>
      <c r="B51" s="612"/>
      <c r="C51" s="20" t="s">
        <v>102</v>
      </c>
      <c r="D51" s="20" t="s">
        <v>10</v>
      </c>
      <c r="E51" s="111" t="s">
        <v>15</v>
      </c>
      <c r="F51" s="153"/>
      <c r="G51" s="154"/>
      <c r="H51" s="154"/>
      <c r="I51" s="154"/>
      <c r="J51" s="154"/>
      <c r="K51" s="155"/>
      <c r="L51" s="436">
        <v>5040</v>
      </c>
      <c r="M51" s="103">
        <v>3600</v>
      </c>
      <c r="N51" s="189"/>
      <c r="O51" s="190"/>
      <c r="P51" s="190"/>
      <c r="Q51" s="190"/>
      <c r="R51" s="190"/>
      <c r="S51" s="191"/>
      <c r="T51" s="43">
        <f t="shared" si="2"/>
        <v>0</v>
      </c>
      <c r="U51" s="638"/>
    </row>
    <row r="52" spans="1:21" s="16" customFormat="1" ht="20.25" customHeight="1" thickBot="1">
      <c r="A52" s="39" t="s">
        <v>115</v>
      </c>
      <c r="B52" s="614"/>
      <c r="C52" s="44" t="s">
        <v>174</v>
      </c>
      <c r="D52" s="44" t="s">
        <v>10</v>
      </c>
      <c r="E52" s="107" t="s">
        <v>15</v>
      </c>
      <c r="F52" s="147"/>
      <c r="G52" s="148"/>
      <c r="H52" s="148"/>
      <c r="I52" s="148"/>
      <c r="J52" s="148"/>
      <c r="K52" s="149"/>
      <c r="L52" s="437">
        <v>5040</v>
      </c>
      <c r="M52" s="101">
        <v>3600</v>
      </c>
      <c r="N52" s="183"/>
      <c r="O52" s="184"/>
      <c r="P52" s="184"/>
      <c r="Q52" s="184"/>
      <c r="R52" s="184"/>
      <c r="S52" s="185"/>
      <c r="T52" s="41">
        <f t="shared" si="2"/>
        <v>0</v>
      </c>
      <c r="U52" s="638"/>
    </row>
    <row r="53" spans="1:21" s="16" customFormat="1" ht="20.25" customHeight="1">
      <c r="A53" s="13" t="s">
        <v>116</v>
      </c>
      <c r="B53" s="613"/>
      <c r="C53" s="17" t="s">
        <v>25</v>
      </c>
      <c r="D53" s="17" t="s">
        <v>82</v>
      </c>
      <c r="E53" s="109" t="s">
        <v>36</v>
      </c>
      <c r="F53" s="144"/>
      <c r="G53" s="145"/>
      <c r="H53" s="145"/>
      <c r="I53" s="145">
        <v>2</v>
      </c>
      <c r="J53" s="145">
        <v>1</v>
      </c>
      <c r="K53" s="146"/>
      <c r="L53" s="402">
        <v>4000</v>
      </c>
      <c r="M53" s="384">
        <v>2857</v>
      </c>
      <c r="N53" s="180"/>
      <c r="O53" s="181"/>
      <c r="P53" s="181"/>
      <c r="Q53" s="181"/>
      <c r="R53" s="181"/>
      <c r="S53" s="182"/>
      <c r="T53" s="38">
        <f t="shared" si="0"/>
        <v>0</v>
      </c>
      <c r="U53" s="638"/>
    </row>
    <row r="54" spans="1:21" s="16" customFormat="1" ht="20.25" customHeight="1">
      <c r="A54" s="14" t="s">
        <v>116</v>
      </c>
      <c r="B54" s="612"/>
      <c r="C54" s="20" t="s">
        <v>16</v>
      </c>
      <c r="D54" s="20" t="s">
        <v>82</v>
      </c>
      <c r="E54" s="111" t="s">
        <v>36</v>
      </c>
      <c r="F54" s="153"/>
      <c r="G54" s="154"/>
      <c r="H54" s="154">
        <v>1</v>
      </c>
      <c r="I54" s="154"/>
      <c r="J54" s="154">
        <v>1</v>
      </c>
      <c r="K54" s="155"/>
      <c r="L54" s="406">
        <v>4000</v>
      </c>
      <c r="M54" s="381">
        <v>2857</v>
      </c>
      <c r="N54" s="189"/>
      <c r="O54" s="190"/>
      <c r="P54" s="190"/>
      <c r="Q54" s="190"/>
      <c r="R54" s="190"/>
      <c r="S54" s="191"/>
      <c r="T54" s="43">
        <f t="shared" si="0"/>
        <v>0</v>
      </c>
      <c r="U54" s="638"/>
    </row>
    <row r="55" spans="1:21" s="16" customFormat="1" ht="20.25" customHeight="1">
      <c r="A55" s="14" t="s">
        <v>116</v>
      </c>
      <c r="B55" s="612"/>
      <c r="C55" s="20" t="s">
        <v>89</v>
      </c>
      <c r="D55" s="20" t="s">
        <v>82</v>
      </c>
      <c r="E55" s="111" t="s">
        <v>36</v>
      </c>
      <c r="F55" s="153"/>
      <c r="G55" s="154"/>
      <c r="H55" s="154"/>
      <c r="I55" s="154"/>
      <c r="J55" s="154"/>
      <c r="K55" s="155"/>
      <c r="L55" s="406">
        <v>4000</v>
      </c>
      <c r="M55" s="381">
        <v>2857</v>
      </c>
      <c r="N55" s="189"/>
      <c r="O55" s="190"/>
      <c r="P55" s="190"/>
      <c r="Q55" s="190"/>
      <c r="R55" s="190"/>
      <c r="S55" s="191"/>
      <c r="T55" s="43">
        <f t="shared" si="0"/>
        <v>0</v>
      </c>
      <c r="U55" s="638"/>
    </row>
    <row r="56" spans="1:21" s="16" customFormat="1" ht="20.25" customHeight="1" thickBot="1">
      <c r="A56" s="39" t="s">
        <v>116</v>
      </c>
      <c r="B56" s="614"/>
      <c r="C56" s="44" t="s">
        <v>184</v>
      </c>
      <c r="D56" s="44" t="s">
        <v>82</v>
      </c>
      <c r="E56" s="107" t="s">
        <v>36</v>
      </c>
      <c r="F56" s="147"/>
      <c r="G56" s="148">
        <v>1</v>
      </c>
      <c r="H56" s="148"/>
      <c r="I56" s="148"/>
      <c r="J56" s="148"/>
      <c r="K56" s="149"/>
      <c r="L56" s="403">
        <v>4000</v>
      </c>
      <c r="M56" s="545">
        <v>2857</v>
      </c>
      <c r="N56" s="183"/>
      <c r="O56" s="184"/>
      <c r="P56" s="184"/>
      <c r="Q56" s="184"/>
      <c r="R56" s="184"/>
      <c r="S56" s="185"/>
      <c r="T56" s="41">
        <f t="shared" si="0"/>
        <v>0</v>
      </c>
      <c r="U56" s="638"/>
    </row>
    <row r="57" spans="1:21" s="4" customFormat="1" ht="41.25" customHeight="1">
      <c r="A57" s="55" t="s">
        <v>156</v>
      </c>
      <c r="B57" s="604"/>
      <c r="C57" s="265" t="s">
        <v>11</v>
      </c>
      <c r="D57" s="56" t="s">
        <v>41</v>
      </c>
      <c r="E57" s="109" t="s">
        <v>42</v>
      </c>
      <c r="F57" s="633"/>
      <c r="G57" s="634"/>
      <c r="H57" s="606"/>
      <c r="I57" s="606"/>
      <c r="J57" s="606">
        <v>3</v>
      </c>
      <c r="K57" s="607"/>
      <c r="L57" s="392">
        <v>3768</v>
      </c>
      <c r="M57" s="378">
        <v>2691</v>
      </c>
      <c r="N57" s="180"/>
      <c r="O57" s="181"/>
      <c r="P57" s="181"/>
      <c r="Q57" s="181"/>
      <c r="R57" s="181"/>
      <c r="S57" s="182"/>
      <c r="T57" s="38">
        <f t="shared" si="0"/>
        <v>0</v>
      </c>
      <c r="U57" s="638"/>
    </row>
    <row r="58" spans="1:21" s="4" customFormat="1" ht="41.25" customHeight="1" thickBot="1">
      <c r="A58" s="57" t="s">
        <v>156</v>
      </c>
      <c r="B58" s="605"/>
      <c r="C58" s="92" t="s">
        <v>14</v>
      </c>
      <c r="D58" s="27" t="s">
        <v>41</v>
      </c>
      <c r="E58" s="107" t="s">
        <v>42</v>
      </c>
      <c r="F58" s="641"/>
      <c r="G58" s="642"/>
      <c r="H58" s="643">
        <v>1</v>
      </c>
      <c r="I58" s="643"/>
      <c r="J58" s="649"/>
      <c r="K58" s="650"/>
      <c r="L58" s="393">
        <v>3768</v>
      </c>
      <c r="M58" s="379">
        <v>2691</v>
      </c>
      <c r="N58" s="183"/>
      <c r="O58" s="184"/>
      <c r="P58" s="184"/>
      <c r="Q58" s="184"/>
      <c r="R58" s="184"/>
      <c r="S58" s="185"/>
      <c r="T58" s="41">
        <f aca="true" t="shared" si="3" ref="T58:T173">SUM(N58:S58)*M58</f>
        <v>0</v>
      </c>
      <c r="U58" s="638"/>
    </row>
    <row r="59" spans="1:21" s="4" customFormat="1" ht="80.25" customHeight="1" thickBot="1">
      <c r="A59" s="58" t="s">
        <v>157</v>
      </c>
      <c r="B59" s="58"/>
      <c r="C59" s="91" t="s">
        <v>74</v>
      </c>
      <c r="D59" s="60" t="s">
        <v>13</v>
      </c>
      <c r="E59" s="108" t="s">
        <v>47</v>
      </c>
      <c r="F59" s="162">
        <v>3</v>
      </c>
      <c r="G59" s="169">
        <v>1</v>
      </c>
      <c r="H59" s="169">
        <v>1</v>
      </c>
      <c r="I59" s="169">
        <v>2</v>
      </c>
      <c r="J59" s="163">
        <v>3</v>
      </c>
      <c r="K59" s="164">
        <v>1</v>
      </c>
      <c r="L59" s="408">
        <v>2256</v>
      </c>
      <c r="M59" s="390">
        <v>1611</v>
      </c>
      <c r="N59" s="198"/>
      <c r="O59" s="199"/>
      <c r="P59" s="199"/>
      <c r="Q59" s="199"/>
      <c r="R59" s="199"/>
      <c r="S59" s="200"/>
      <c r="T59" s="68">
        <f t="shared" si="3"/>
        <v>0</v>
      </c>
      <c r="U59" s="638"/>
    </row>
    <row r="60" spans="1:21" s="4" customFormat="1" ht="39.75" customHeight="1">
      <c r="A60" s="55" t="s">
        <v>158</v>
      </c>
      <c r="B60" s="604"/>
      <c r="C60" s="265" t="s">
        <v>11</v>
      </c>
      <c r="D60" s="56" t="s">
        <v>43</v>
      </c>
      <c r="E60" s="109" t="s">
        <v>44</v>
      </c>
      <c r="F60" s="144">
        <v>1</v>
      </c>
      <c r="G60" s="166">
        <v>1</v>
      </c>
      <c r="H60" s="166">
        <v>6</v>
      </c>
      <c r="I60" s="166">
        <v>4</v>
      </c>
      <c r="J60" s="145"/>
      <c r="K60" s="146"/>
      <c r="L60" s="392">
        <v>2376</v>
      </c>
      <c r="M60" s="378">
        <v>1697</v>
      </c>
      <c r="N60" s="180"/>
      <c r="O60" s="181"/>
      <c r="P60" s="181"/>
      <c r="Q60" s="181"/>
      <c r="R60" s="181"/>
      <c r="S60" s="182"/>
      <c r="T60" s="38">
        <f t="shared" si="3"/>
        <v>0</v>
      </c>
      <c r="U60" s="638"/>
    </row>
    <row r="61" spans="1:21" s="4" customFormat="1" ht="39.75" customHeight="1" thickBot="1">
      <c r="A61" s="57" t="s">
        <v>158</v>
      </c>
      <c r="B61" s="605"/>
      <c r="C61" s="92" t="s">
        <v>25</v>
      </c>
      <c r="D61" s="27" t="s">
        <v>43</v>
      </c>
      <c r="E61" s="107" t="s">
        <v>48</v>
      </c>
      <c r="F61" s="147">
        <v>4</v>
      </c>
      <c r="G61" s="167">
        <v>5</v>
      </c>
      <c r="H61" s="167">
        <v>4</v>
      </c>
      <c r="I61" s="167">
        <v>6</v>
      </c>
      <c r="J61" s="148">
        <v>2</v>
      </c>
      <c r="K61" s="149">
        <v>4</v>
      </c>
      <c r="L61" s="393">
        <v>2376</v>
      </c>
      <c r="M61" s="379">
        <v>1697</v>
      </c>
      <c r="N61" s="183"/>
      <c r="O61" s="184"/>
      <c r="P61" s="184"/>
      <c r="Q61" s="184"/>
      <c r="R61" s="184"/>
      <c r="S61" s="185"/>
      <c r="T61" s="41">
        <f t="shared" si="3"/>
        <v>0</v>
      </c>
      <c r="U61" s="638"/>
    </row>
    <row r="62" spans="1:21" s="4" customFormat="1" ht="28.5" customHeight="1">
      <c r="A62" s="52" t="s">
        <v>159</v>
      </c>
      <c r="B62" s="603"/>
      <c r="C62" s="88" t="s">
        <v>11</v>
      </c>
      <c r="D62" s="53" t="s">
        <v>13</v>
      </c>
      <c r="E62" s="105" t="s">
        <v>49</v>
      </c>
      <c r="F62" s="150">
        <v>5</v>
      </c>
      <c r="G62" s="170"/>
      <c r="H62" s="170">
        <v>3</v>
      </c>
      <c r="I62" s="170">
        <v>2</v>
      </c>
      <c r="J62" s="151">
        <v>4</v>
      </c>
      <c r="K62" s="152">
        <v>2</v>
      </c>
      <c r="L62" s="400">
        <v>1968</v>
      </c>
      <c r="M62" s="307">
        <v>1406</v>
      </c>
      <c r="N62" s="186"/>
      <c r="O62" s="187"/>
      <c r="P62" s="187"/>
      <c r="Q62" s="187"/>
      <c r="R62" s="187"/>
      <c r="S62" s="188"/>
      <c r="T62" s="70">
        <f t="shared" si="3"/>
        <v>0</v>
      </c>
      <c r="U62" s="638"/>
    </row>
    <row r="63" spans="1:21" s="4" customFormat="1" ht="28.5" customHeight="1">
      <c r="A63" s="548" t="s">
        <v>159</v>
      </c>
      <c r="B63" s="603"/>
      <c r="C63" s="93" t="s">
        <v>66</v>
      </c>
      <c r="D63" s="23" t="s">
        <v>13</v>
      </c>
      <c r="E63" s="111" t="s">
        <v>47</v>
      </c>
      <c r="F63" s="153"/>
      <c r="G63" s="168">
        <v>1</v>
      </c>
      <c r="H63" s="168"/>
      <c r="I63" s="168"/>
      <c r="J63" s="154"/>
      <c r="K63" s="155"/>
      <c r="L63" s="409">
        <v>1968</v>
      </c>
      <c r="M63" s="309">
        <v>1406</v>
      </c>
      <c r="N63" s="189"/>
      <c r="O63" s="190"/>
      <c r="P63" s="190"/>
      <c r="Q63" s="190"/>
      <c r="R63" s="190"/>
      <c r="S63" s="191"/>
      <c r="T63" s="43">
        <f t="shared" si="3"/>
        <v>0</v>
      </c>
      <c r="U63" s="638"/>
    </row>
    <row r="64" spans="1:21" s="4" customFormat="1" ht="28.5" customHeight="1" thickBot="1">
      <c r="A64" s="63" t="s">
        <v>159</v>
      </c>
      <c r="B64" s="603"/>
      <c r="C64" s="89" t="s">
        <v>20</v>
      </c>
      <c r="D64" s="24" t="s">
        <v>13</v>
      </c>
      <c r="E64" s="106" t="s">
        <v>28</v>
      </c>
      <c r="F64" s="156">
        <v>2</v>
      </c>
      <c r="G64" s="171">
        <v>3</v>
      </c>
      <c r="H64" s="171">
        <v>1</v>
      </c>
      <c r="I64" s="171">
        <v>1</v>
      </c>
      <c r="J64" s="157">
        <v>1</v>
      </c>
      <c r="K64" s="158">
        <v>1</v>
      </c>
      <c r="L64" s="401">
        <v>1968</v>
      </c>
      <c r="M64" s="236">
        <v>1406</v>
      </c>
      <c r="N64" s="192"/>
      <c r="O64" s="193"/>
      <c r="P64" s="193"/>
      <c r="Q64" s="193"/>
      <c r="R64" s="193"/>
      <c r="S64" s="194"/>
      <c r="T64" s="69">
        <f t="shared" si="3"/>
        <v>0</v>
      </c>
      <c r="U64" s="638"/>
    </row>
    <row r="65" spans="1:21" s="4" customFormat="1" ht="83.25" customHeight="1" thickBot="1">
      <c r="A65" s="61" t="s">
        <v>160</v>
      </c>
      <c r="B65" s="61"/>
      <c r="C65" s="90" t="s">
        <v>16</v>
      </c>
      <c r="D65" s="62" t="s">
        <v>12</v>
      </c>
      <c r="E65" s="110" t="s">
        <v>252</v>
      </c>
      <c r="F65" s="159">
        <v>2</v>
      </c>
      <c r="G65" s="165">
        <v>1</v>
      </c>
      <c r="H65" s="165">
        <v>2</v>
      </c>
      <c r="I65" s="165"/>
      <c r="J65" s="160"/>
      <c r="K65" s="161"/>
      <c r="L65" s="407">
        <v>2016</v>
      </c>
      <c r="M65" s="389">
        <v>1440</v>
      </c>
      <c r="N65" s="195"/>
      <c r="O65" s="196"/>
      <c r="P65" s="196"/>
      <c r="Q65" s="196"/>
      <c r="R65" s="196"/>
      <c r="S65" s="197"/>
      <c r="T65" s="37">
        <f t="shared" si="3"/>
        <v>0</v>
      </c>
      <c r="U65" s="638"/>
    </row>
    <row r="66" spans="1:21" s="4" customFormat="1" ht="27" customHeight="1">
      <c r="A66" s="55" t="s">
        <v>161</v>
      </c>
      <c r="B66" s="604"/>
      <c r="C66" s="265" t="s">
        <v>50</v>
      </c>
      <c r="D66" s="56" t="s">
        <v>12</v>
      </c>
      <c r="E66" s="266" t="s">
        <v>45</v>
      </c>
      <c r="F66" s="144">
        <v>3</v>
      </c>
      <c r="G66" s="166"/>
      <c r="H66" s="166"/>
      <c r="I66" s="166"/>
      <c r="J66" s="145"/>
      <c r="K66" s="146">
        <v>1</v>
      </c>
      <c r="L66" s="392">
        <v>2220</v>
      </c>
      <c r="M66" s="38">
        <v>1586</v>
      </c>
      <c r="N66" s="180"/>
      <c r="O66" s="181"/>
      <c r="P66" s="181"/>
      <c r="Q66" s="181"/>
      <c r="R66" s="181"/>
      <c r="S66" s="182"/>
      <c r="T66" s="38">
        <f t="shared" si="3"/>
        <v>0</v>
      </c>
      <c r="U66" s="638"/>
    </row>
    <row r="67" spans="1:21" s="4" customFormat="1" ht="27" customHeight="1">
      <c r="A67" s="548" t="s">
        <v>161</v>
      </c>
      <c r="B67" s="603"/>
      <c r="C67" s="93" t="s">
        <v>46</v>
      </c>
      <c r="D67" s="23" t="s">
        <v>12</v>
      </c>
      <c r="E67" s="267" t="s">
        <v>45</v>
      </c>
      <c r="F67" s="153">
        <v>2</v>
      </c>
      <c r="G67" s="168">
        <v>3</v>
      </c>
      <c r="H67" s="168">
        <v>1</v>
      </c>
      <c r="I67" s="168"/>
      <c r="J67" s="154">
        <v>3</v>
      </c>
      <c r="K67" s="155">
        <v>1</v>
      </c>
      <c r="L67" s="409">
        <v>2220</v>
      </c>
      <c r="M67" s="43">
        <v>1586</v>
      </c>
      <c r="N67" s="189"/>
      <c r="O67" s="190"/>
      <c r="P67" s="190"/>
      <c r="Q67" s="190"/>
      <c r="R67" s="190"/>
      <c r="S67" s="191"/>
      <c r="T67" s="43">
        <f t="shared" si="3"/>
        <v>0</v>
      </c>
      <c r="U67" s="638"/>
    </row>
    <row r="68" spans="1:21" s="4" customFormat="1" ht="27" customHeight="1" thickBot="1">
      <c r="A68" s="57" t="s">
        <v>161</v>
      </c>
      <c r="B68" s="605"/>
      <c r="C68" s="92" t="s">
        <v>14</v>
      </c>
      <c r="D68" s="27" t="s">
        <v>12</v>
      </c>
      <c r="E68" s="107" t="s">
        <v>51</v>
      </c>
      <c r="F68" s="147"/>
      <c r="G68" s="167">
        <v>1</v>
      </c>
      <c r="H68" s="167"/>
      <c r="I68" s="167"/>
      <c r="J68" s="148"/>
      <c r="K68" s="149">
        <v>3</v>
      </c>
      <c r="L68" s="393">
        <v>2220</v>
      </c>
      <c r="M68" s="41">
        <v>1586</v>
      </c>
      <c r="N68" s="183"/>
      <c r="O68" s="184"/>
      <c r="P68" s="184"/>
      <c r="Q68" s="184"/>
      <c r="R68" s="184"/>
      <c r="S68" s="185"/>
      <c r="T68" s="41">
        <f t="shared" si="3"/>
        <v>0</v>
      </c>
      <c r="U68" s="638"/>
    </row>
    <row r="69" spans="1:21" s="4" customFormat="1" ht="42" customHeight="1">
      <c r="A69" s="52" t="s">
        <v>162</v>
      </c>
      <c r="B69" s="603"/>
      <c r="C69" s="88" t="s">
        <v>46</v>
      </c>
      <c r="D69" s="53" t="s">
        <v>12</v>
      </c>
      <c r="E69" s="105" t="s">
        <v>45</v>
      </c>
      <c r="F69" s="150">
        <v>2</v>
      </c>
      <c r="G69" s="170">
        <v>4</v>
      </c>
      <c r="H69" s="170">
        <v>2</v>
      </c>
      <c r="I69" s="170">
        <v>2</v>
      </c>
      <c r="J69" s="151">
        <v>2</v>
      </c>
      <c r="K69" s="152"/>
      <c r="L69" s="400">
        <v>2688</v>
      </c>
      <c r="M69" s="307">
        <v>1920</v>
      </c>
      <c r="N69" s="186"/>
      <c r="O69" s="187"/>
      <c r="P69" s="187"/>
      <c r="Q69" s="187"/>
      <c r="R69" s="187"/>
      <c r="S69" s="188"/>
      <c r="T69" s="70">
        <f t="shared" si="3"/>
        <v>0</v>
      </c>
      <c r="U69" s="638"/>
    </row>
    <row r="70" spans="1:21" s="4" customFormat="1" ht="42" customHeight="1" thickBot="1">
      <c r="A70" s="63" t="s">
        <v>162</v>
      </c>
      <c r="B70" s="603"/>
      <c r="C70" s="89" t="s">
        <v>11</v>
      </c>
      <c r="D70" s="24" t="s">
        <v>12</v>
      </c>
      <c r="E70" s="106" t="s">
        <v>45</v>
      </c>
      <c r="F70" s="156">
        <v>2</v>
      </c>
      <c r="G70" s="171">
        <v>3</v>
      </c>
      <c r="H70" s="171">
        <v>2</v>
      </c>
      <c r="I70" s="171">
        <v>2</v>
      </c>
      <c r="J70" s="157">
        <v>1</v>
      </c>
      <c r="K70" s="158"/>
      <c r="L70" s="401">
        <v>2688</v>
      </c>
      <c r="M70" s="236">
        <v>1920</v>
      </c>
      <c r="N70" s="192"/>
      <c r="O70" s="193"/>
      <c r="P70" s="193"/>
      <c r="Q70" s="193"/>
      <c r="R70" s="193"/>
      <c r="S70" s="194"/>
      <c r="T70" s="69">
        <f t="shared" si="3"/>
        <v>0</v>
      </c>
      <c r="U70" s="638"/>
    </row>
    <row r="71" spans="1:21" s="4" customFormat="1" ht="81.75" customHeight="1" thickBot="1">
      <c r="A71" s="61" t="s">
        <v>152</v>
      </c>
      <c r="B71" s="61"/>
      <c r="C71" s="90" t="s">
        <v>16</v>
      </c>
      <c r="D71" s="62" t="s">
        <v>9</v>
      </c>
      <c r="E71" s="110" t="s">
        <v>252</v>
      </c>
      <c r="F71" s="159">
        <v>2</v>
      </c>
      <c r="G71" s="165">
        <v>2</v>
      </c>
      <c r="H71" s="165"/>
      <c r="I71" s="165">
        <v>1</v>
      </c>
      <c r="J71" s="160">
        <v>1</v>
      </c>
      <c r="K71" s="161"/>
      <c r="L71" s="407">
        <v>3288</v>
      </c>
      <c r="M71" s="389">
        <v>2349</v>
      </c>
      <c r="N71" s="195"/>
      <c r="O71" s="196"/>
      <c r="P71" s="196"/>
      <c r="Q71" s="196"/>
      <c r="R71" s="196"/>
      <c r="S71" s="197"/>
      <c r="T71" s="37">
        <f t="shared" si="3"/>
        <v>0</v>
      </c>
      <c r="U71" s="638"/>
    </row>
    <row r="72" spans="1:21" s="4" customFormat="1" ht="42" customHeight="1">
      <c r="A72" s="52" t="s">
        <v>151</v>
      </c>
      <c r="B72" s="603"/>
      <c r="C72" s="88" t="s">
        <v>50</v>
      </c>
      <c r="D72" s="53" t="s">
        <v>17</v>
      </c>
      <c r="E72" s="105" t="s">
        <v>52</v>
      </c>
      <c r="F72" s="150">
        <v>1</v>
      </c>
      <c r="G72" s="170">
        <v>2</v>
      </c>
      <c r="H72" s="170"/>
      <c r="I72" s="170"/>
      <c r="J72" s="151">
        <v>1</v>
      </c>
      <c r="K72" s="152"/>
      <c r="L72" s="400">
        <v>3792</v>
      </c>
      <c r="M72" s="307">
        <v>2709</v>
      </c>
      <c r="N72" s="186"/>
      <c r="O72" s="187"/>
      <c r="P72" s="187"/>
      <c r="Q72" s="187"/>
      <c r="R72" s="187"/>
      <c r="S72" s="188"/>
      <c r="T72" s="70">
        <f t="shared" si="3"/>
        <v>0</v>
      </c>
      <c r="U72" s="638"/>
    </row>
    <row r="73" spans="1:21" s="4" customFormat="1" ht="42" customHeight="1" thickBot="1">
      <c r="A73" s="63" t="s">
        <v>151</v>
      </c>
      <c r="B73" s="603"/>
      <c r="C73" s="89" t="s">
        <v>14</v>
      </c>
      <c r="D73" s="24" t="s">
        <v>17</v>
      </c>
      <c r="E73" s="106" t="s">
        <v>49</v>
      </c>
      <c r="F73" s="156">
        <v>1</v>
      </c>
      <c r="G73" s="171"/>
      <c r="H73" s="171"/>
      <c r="I73" s="171"/>
      <c r="J73" s="157"/>
      <c r="K73" s="158"/>
      <c r="L73" s="401">
        <v>3792</v>
      </c>
      <c r="M73" s="236">
        <v>2709</v>
      </c>
      <c r="N73" s="192"/>
      <c r="O73" s="193"/>
      <c r="P73" s="193"/>
      <c r="Q73" s="193"/>
      <c r="R73" s="193"/>
      <c r="S73" s="194"/>
      <c r="T73" s="69">
        <f t="shared" si="3"/>
        <v>0</v>
      </c>
      <c r="U73" s="638"/>
    </row>
    <row r="74" spans="1:21" s="4" customFormat="1" ht="28.5" customHeight="1">
      <c r="A74" s="55" t="s">
        <v>150</v>
      </c>
      <c r="B74" s="604"/>
      <c r="C74" s="265" t="s">
        <v>14</v>
      </c>
      <c r="D74" s="56" t="s">
        <v>53</v>
      </c>
      <c r="E74" s="109" t="s">
        <v>54</v>
      </c>
      <c r="F74" s="144"/>
      <c r="G74" s="166">
        <v>1</v>
      </c>
      <c r="H74" s="166"/>
      <c r="I74" s="166">
        <v>1</v>
      </c>
      <c r="J74" s="145">
        <v>1</v>
      </c>
      <c r="K74" s="146">
        <v>1</v>
      </c>
      <c r="L74" s="432">
        <v>3600</v>
      </c>
      <c r="M74" s="38">
        <v>2571</v>
      </c>
      <c r="N74" s="180"/>
      <c r="O74" s="181"/>
      <c r="P74" s="181"/>
      <c r="Q74" s="181"/>
      <c r="R74" s="181"/>
      <c r="S74" s="182"/>
      <c r="T74" s="38">
        <f t="shared" si="3"/>
        <v>0</v>
      </c>
      <c r="U74" s="638"/>
    </row>
    <row r="75" spans="1:21" s="4" customFormat="1" ht="28.5" customHeight="1">
      <c r="A75" s="548" t="s">
        <v>150</v>
      </c>
      <c r="B75" s="603"/>
      <c r="C75" s="93" t="s">
        <v>50</v>
      </c>
      <c r="D75" s="23" t="s">
        <v>53</v>
      </c>
      <c r="E75" s="111" t="s">
        <v>52</v>
      </c>
      <c r="F75" s="153">
        <v>3</v>
      </c>
      <c r="G75" s="168">
        <v>3</v>
      </c>
      <c r="H75" s="168"/>
      <c r="I75" s="168"/>
      <c r="J75" s="154"/>
      <c r="K75" s="155">
        <v>1</v>
      </c>
      <c r="L75" s="433">
        <v>3600</v>
      </c>
      <c r="M75" s="43">
        <v>2571</v>
      </c>
      <c r="N75" s="189"/>
      <c r="O75" s="190"/>
      <c r="P75" s="190"/>
      <c r="Q75" s="190"/>
      <c r="R75" s="190"/>
      <c r="S75" s="191"/>
      <c r="T75" s="43">
        <f t="shared" si="3"/>
        <v>0</v>
      </c>
      <c r="U75" s="638"/>
    </row>
    <row r="76" spans="1:21" s="4" customFormat="1" ht="28.5" customHeight="1" thickBot="1">
      <c r="A76" s="57" t="s">
        <v>150</v>
      </c>
      <c r="B76" s="605"/>
      <c r="C76" s="92" t="s">
        <v>29</v>
      </c>
      <c r="D76" s="27" t="s">
        <v>53</v>
      </c>
      <c r="E76" s="107" t="s">
        <v>44</v>
      </c>
      <c r="F76" s="147"/>
      <c r="G76" s="167">
        <v>1</v>
      </c>
      <c r="H76" s="167">
        <v>1</v>
      </c>
      <c r="I76" s="167"/>
      <c r="J76" s="148"/>
      <c r="K76" s="149"/>
      <c r="L76" s="434">
        <v>3600</v>
      </c>
      <c r="M76" s="41">
        <v>2571</v>
      </c>
      <c r="N76" s="183"/>
      <c r="O76" s="184"/>
      <c r="P76" s="184"/>
      <c r="Q76" s="184"/>
      <c r="R76" s="184"/>
      <c r="S76" s="185"/>
      <c r="T76" s="41">
        <f t="shared" si="3"/>
        <v>0</v>
      </c>
      <c r="U76" s="638"/>
    </row>
    <row r="77" spans="1:21" s="4" customFormat="1" ht="30" customHeight="1">
      <c r="A77" s="52" t="s">
        <v>149</v>
      </c>
      <c r="B77" s="603"/>
      <c r="C77" s="88" t="s">
        <v>71</v>
      </c>
      <c r="D77" s="53" t="s">
        <v>5</v>
      </c>
      <c r="E77" s="105" t="s">
        <v>48</v>
      </c>
      <c r="F77" s="150"/>
      <c r="G77" s="170"/>
      <c r="H77" s="170"/>
      <c r="I77" s="170"/>
      <c r="J77" s="151"/>
      <c r="K77" s="152"/>
      <c r="L77" s="400">
        <v>3000</v>
      </c>
      <c r="M77" s="307">
        <v>2143</v>
      </c>
      <c r="N77" s="186"/>
      <c r="O77" s="187"/>
      <c r="P77" s="187"/>
      <c r="Q77" s="187"/>
      <c r="R77" s="187"/>
      <c r="S77" s="188"/>
      <c r="T77" s="70">
        <f t="shared" si="3"/>
        <v>0</v>
      </c>
      <c r="U77" s="638"/>
    </row>
    <row r="78" spans="1:21" s="4" customFormat="1" ht="30" customHeight="1">
      <c r="A78" s="548" t="s">
        <v>149</v>
      </c>
      <c r="B78" s="603"/>
      <c r="C78" s="93" t="s">
        <v>11</v>
      </c>
      <c r="D78" s="23" t="s">
        <v>5</v>
      </c>
      <c r="E78" s="111" t="s">
        <v>49</v>
      </c>
      <c r="F78" s="153">
        <v>3</v>
      </c>
      <c r="G78" s="168">
        <v>4</v>
      </c>
      <c r="H78" s="168">
        <v>9</v>
      </c>
      <c r="I78" s="168">
        <v>9</v>
      </c>
      <c r="J78" s="154">
        <v>3</v>
      </c>
      <c r="K78" s="155">
        <v>3</v>
      </c>
      <c r="L78" s="409">
        <v>3000</v>
      </c>
      <c r="M78" s="309">
        <v>2143</v>
      </c>
      <c r="N78" s="189"/>
      <c r="O78" s="190"/>
      <c r="P78" s="190"/>
      <c r="Q78" s="190"/>
      <c r="R78" s="190"/>
      <c r="S78" s="191"/>
      <c r="T78" s="43">
        <f t="shared" si="3"/>
        <v>0</v>
      </c>
      <c r="U78" s="638"/>
    </row>
    <row r="79" spans="1:21" s="4" customFormat="1" ht="30" customHeight="1" thickBot="1">
      <c r="A79" s="63" t="s">
        <v>149</v>
      </c>
      <c r="B79" s="603"/>
      <c r="C79" s="89" t="s">
        <v>25</v>
      </c>
      <c r="D79" s="24" t="s">
        <v>5</v>
      </c>
      <c r="E79" s="106" t="s">
        <v>48</v>
      </c>
      <c r="F79" s="156">
        <v>4</v>
      </c>
      <c r="G79" s="171">
        <v>2</v>
      </c>
      <c r="H79" s="171">
        <v>4</v>
      </c>
      <c r="I79" s="171">
        <v>5</v>
      </c>
      <c r="J79" s="157"/>
      <c r="K79" s="158">
        <v>2</v>
      </c>
      <c r="L79" s="401">
        <v>3000</v>
      </c>
      <c r="M79" s="236">
        <v>2143</v>
      </c>
      <c r="N79" s="192"/>
      <c r="O79" s="193"/>
      <c r="P79" s="193"/>
      <c r="Q79" s="193"/>
      <c r="R79" s="193"/>
      <c r="S79" s="194"/>
      <c r="T79" s="69">
        <f t="shared" si="3"/>
        <v>0</v>
      </c>
      <c r="U79" s="638"/>
    </row>
    <row r="80" spans="1:21" s="4" customFormat="1" ht="82.5" customHeight="1" thickBot="1">
      <c r="A80" s="61" t="s">
        <v>148</v>
      </c>
      <c r="B80" s="61"/>
      <c r="C80" s="90" t="s">
        <v>74</v>
      </c>
      <c r="D80" s="62" t="s">
        <v>5</v>
      </c>
      <c r="E80" s="110" t="s">
        <v>47</v>
      </c>
      <c r="F80" s="159">
        <v>1</v>
      </c>
      <c r="G80" s="165">
        <v>1</v>
      </c>
      <c r="H80" s="165">
        <v>2</v>
      </c>
      <c r="I80" s="165">
        <v>1</v>
      </c>
      <c r="J80" s="160"/>
      <c r="K80" s="161"/>
      <c r="L80" s="407">
        <v>4800</v>
      </c>
      <c r="M80" s="389">
        <v>3429</v>
      </c>
      <c r="N80" s="195"/>
      <c r="O80" s="196"/>
      <c r="P80" s="196"/>
      <c r="Q80" s="196"/>
      <c r="R80" s="196"/>
      <c r="S80" s="197"/>
      <c r="T80" s="37">
        <f t="shared" si="3"/>
        <v>0</v>
      </c>
      <c r="U80" s="638"/>
    </row>
    <row r="81" spans="1:21" s="4" customFormat="1" ht="39" customHeight="1">
      <c r="A81" s="52" t="s">
        <v>147</v>
      </c>
      <c r="B81" s="603"/>
      <c r="C81" s="88" t="s">
        <v>11</v>
      </c>
      <c r="D81" s="53" t="s">
        <v>5</v>
      </c>
      <c r="E81" s="105" t="s">
        <v>49</v>
      </c>
      <c r="F81" s="150">
        <v>5</v>
      </c>
      <c r="G81" s="170">
        <v>3</v>
      </c>
      <c r="H81" s="170">
        <v>11</v>
      </c>
      <c r="I81" s="170">
        <v>14</v>
      </c>
      <c r="J81" s="151">
        <v>7</v>
      </c>
      <c r="K81" s="152">
        <v>3</v>
      </c>
      <c r="L81" s="400">
        <v>2472</v>
      </c>
      <c r="M81" s="307">
        <v>1766</v>
      </c>
      <c r="N81" s="186"/>
      <c r="O81" s="187"/>
      <c r="P81" s="187"/>
      <c r="Q81" s="187"/>
      <c r="R81" s="187"/>
      <c r="S81" s="188"/>
      <c r="T81" s="70">
        <f t="shared" si="3"/>
        <v>0</v>
      </c>
      <c r="U81" s="638"/>
    </row>
    <row r="82" spans="1:21" s="4" customFormat="1" ht="39.75" customHeight="1" thickBot="1">
      <c r="A82" s="63" t="s">
        <v>147</v>
      </c>
      <c r="B82" s="603"/>
      <c r="C82" s="89" t="s">
        <v>25</v>
      </c>
      <c r="D82" s="24" t="s">
        <v>5</v>
      </c>
      <c r="E82" s="106" t="s">
        <v>48</v>
      </c>
      <c r="F82" s="156">
        <v>5</v>
      </c>
      <c r="G82" s="171">
        <v>5</v>
      </c>
      <c r="H82" s="171">
        <v>7</v>
      </c>
      <c r="I82" s="171">
        <v>5</v>
      </c>
      <c r="J82" s="157">
        <v>4</v>
      </c>
      <c r="K82" s="158">
        <v>4</v>
      </c>
      <c r="L82" s="401">
        <v>2472</v>
      </c>
      <c r="M82" s="236">
        <v>1766</v>
      </c>
      <c r="N82" s="201"/>
      <c r="O82" s="202"/>
      <c r="P82" s="202"/>
      <c r="Q82" s="202"/>
      <c r="R82" s="202"/>
      <c r="S82" s="203"/>
      <c r="T82" s="69">
        <f t="shared" si="3"/>
        <v>0</v>
      </c>
      <c r="U82" s="638"/>
    </row>
    <row r="83" spans="1:21" s="4" customFormat="1" ht="42.75" customHeight="1">
      <c r="A83" s="55" t="s">
        <v>146</v>
      </c>
      <c r="B83" s="604"/>
      <c r="C83" s="265" t="s">
        <v>164</v>
      </c>
      <c r="D83" s="56" t="s">
        <v>5</v>
      </c>
      <c r="E83" s="109" t="s">
        <v>28</v>
      </c>
      <c r="F83" s="144">
        <v>5</v>
      </c>
      <c r="G83" s="166">
        <v>2</v>
      </c>
      <c r="H83" s="166">
        <v>3</v>
      </c>
      <c r="I83" s="166">
        <v>5</v>
      </c>
      <c r="J83" s="145">
        <v>4</v>
      </c>
      <c r="K83" s="146">
        <v>3</v>
      </c>
      <c r="L83" s="392">
        <v>2880</v>
      </c>
      <c r="M83" s="378">
        <v>2057</v>
      </c>
      <c r="N83" s="204"/>
      <c r="O83" s="205"/>
      <c r="P83" s="205"/>
      <c r="Q83" s="205"/>
      <c r="R83" s="205"/>
      <c r="S83" s="206"/>
      <c r="T83" s="38">
        <f t="shared" si="3"/>
        <v>0</v>
      </c>
      <c r="U83" s="638"/>
    </row>
    <row r="84" spans="1:21" s="4" customFormat="1" ht="42.75" customHeight="1" thickBot="1">
      <c r="A84" s="57" t="s">
        <v>146</v>
      </c>
      <c r="B84" s="605"/>
      <c r="C84" s="92" t="s">
        <v>11</v>
      </c>
      <c r="D84" s="27" t="s">
        <v>5</v>
      </c>
      <c r="E84" s="107" t="s">
        <v>49</v>
      </c>
      <c r="F84" s="147"/>
      <c r="G84" s="167"/>
      <c r="H84" s="167">
        <v>8</v>
      </c>
      <c r="I84" s="167">
        <v>9</v>
      </c>
      <c r="J84" s="148"/>
      <c r="K84" s="149"/>
      <c r="L84" s="393">
        <v>2880</v>
      </c>
      <c r="M84" s="379">
        <v>2057</v>
      </c>
      <c r="N84" s="207"/>
      <c r="O84" s="208"/>
      <c r="P84" s="208"/>
      <c r="Q84" s="208"/>
      <c r="R84" s="208"/>
      <c r="S84" s="209"/>
      <c r="T84" s="41">
        <f t="shared" si="3"/>
        <v>0</v>
      </c>
      <c r="U84" s="638"/>
    </row>
    <row r="85" spans="1:21" s="4" customFormat="1" ht="82.5" customHeight="1" thickBot="1">
      <c r="A85" s="58" t="s">
        <v>145</v>
      </c>
      <c r="B85" s="58"/>
      <c r="C85" s="91" t="s">
        <v>56</v>
      </c>
      <c r="D85" s="60" t="s">
        <v>4</v>
      </c>
      <c r="E85" s="108" t="s">
        <v>55</v>
      </c>
      <c r="F85" s="162"/>
      <c r="G85" s="169">
        <v>1</v>
      </c>
      <c r="H85" s="169"/>
      <c r="I85" s="169"/>
      <c r="J85" s="163"/>
      <c r="K85" s="164"/>
      <c r="L85" s="408">
        <v>2316</v>
      </c>
      <c r="M85" s="390">
        <v>1654</v>
      </c>
      <c r="N85" s="210"/>
      <c r="O85" s="211"/>
      <c r="P85" s="211"/>
      <c r="Q85" s="211"/>
      <c r="R85" s="211"/>
      <c r="S85" s="212"/>
      <c r="T85" s="47">
        <f t="shared" si="3"/>
        <v>0</v>
      </c>
      <c r="U85" s="638"/>
    </row>
    <row r="86" spans="1:21" s="4" customFormat="1" ht="92.25" customHeight="1" thickBot="1">
      <c r="A86" s="61" t="s">
        <v>144</v>
      </c>
      <c r="B86" s="61"/>
      <c r="C86" s="90" t="s">
        <v>50</v>
      </c>
      <c r="D86" s="62" t="s">
        <v>4</v>
      </c>
      <c r="E86" s="110" t="s">
        <v>59</v>
      </c>
      <c r="F86" s="159">
        <v>4</v>
      </c>
      <c r="G86" s="165">
        <v>1</v>
      </c>
      <c r="H86" s="165">
        <v>3</v>
      </c>
      <c r="I86" s="165">
        <v>2</v>
      </c>
      <c r="J86" s="160">
        <v>1</v>
      </c>
      <c r="K86" s="161"/>
      <c r="L86" s="407">
        <v>2280</v>
      </c>
      <c r="M86" s="389">
        <v>1629</v>
      </c>
      <c r="N86" s="268"/>
      <c r="O86" s="227"/>
      <c r="P86" s="227"/>
      <c r="Q86" s="227"/>
      <c r="R86" s="227"/>
      <c r="S86" s="228"/>
      <c r="T86" s="37">
        <f t="shared" si="3"/>
        <v>0</v>
      </c>
      <c r="U86" s="638"/>
    </row>
    <row r="87" spans="1:21" s="4" customFormat="1" ht="83.25" customHeight="1" thickBot="1">
      <c r="A87" s="58" t="s">
        <v>143</v>
      </c>
      <c r="B87" s="58"/>
      <c r="C87" s="91" t="s">
        <v>50</v>
      </c>
      <c r="D87" s="60" t="s">
        <v>4</v>
      </c>
      <c r="E87" s="108" t="s">
        <v>57</v>
      </c>
      <c r="F87" s="162">
        <v>3</v>
      </c>
      <c r="G87" s="169">
        <v>4</v>
      </c>
      <c r="H87" s="169"/>
      <c r="I87" s="169">
        <v>4</v>
      </c>
      <c r="J87" s="163">
        <v>3</v>
      </c>
      <c r="K87" s="164"/>
      <c r="L87" s="408">
        <v>2600</v>
      </c>
      <c r="M87" s="390">
        <v>1857</v>
      </c>
      <c r="N87" s="210"/>
      <c r="O87" s="211"/>
      <c r="P87" s="211"/>
      <c r="Q87" s="211"/>
      <c r="R87" s="211"/>
      <c r="S87" s="212"/>
      <c r="T87" s="68">
        <f t="shared" si="3"/>
        <v>0</v>
      </c>
      <c r="U87" s="638"/>
    </row>
    <row r="88" spans="1:21" s="4" customFormat="1" ht="14.25" customHeight="1" thickBot="1">
      <c r="A88" s="61" t="s">
        <v>142</v>
      </c>
      <c r="B88" s="61"/>
      <c r="C88" s="90" t="s">
        <v>14</v>
      </c>
      <c r="D88" s="62" t="s">
        <v>4</v>
      </c>
      <c r="E88" s="110"/>
      <c r="F88" s="159">
        <v>2</v>
      </c>
      <c r="G88" s="165">
        <v>1</v>
      </c>
      <c r="H88" s="165">
        <v>3</v>
      </c>
      <c r="I88" s="165">
        <v>4</v>
      </c>
      <c r="J88" s="160"/>
      <c r="K88" s="161"/>
      <c r="L88" s="407">
        <v>2040</v>
      </c>
      <c r="M88" s="389">
        <v>1457</v>
      </c>
      <c r="N88" s="268"/>
      <c r="O88" s="227"/>
      <c r="P88" s="227"/>
      <c r="Q88" s="227"/>
      <c r="R88" s="227"/>
      <c r="S88" s="228"/>
      <c r="T88" s="37">
        <f t="shared" si="3"/>
        <v>0</v>
      </c>
      <c r="U88" s="638"/>
    </row>
    <row r="89" spans="1:21" s="4" customFormat="1" ht="42.75" customHeight="1">
      <c r="A89" s="52" t="s">
        <v>141</v>
      </c>
      <c r="B89" s="603"/>
      <c r="C89" s="88" t="s">
        <v>11</v>
      </c>
      <c r="D89" s="53" t="s">
        <v>17</v>
      </c>
      <c r="E89" s="105" t="s">
        <v>58</v>
      </c>
      <c r="F89" s="150">
        <v>4</v>
      </c>
      <c r="G89" s="170">
        <v>3</v>
      </c>
      <c r="H89" s="170">
        <v>2</v>
      </c>
      <c r="I89" s="170">
        <v>2</v>
      </c>
      <c r="J89" s="151">
        <v>1</v>
      </c>
      <c r="K89" s="152"/>
      <c r="L89" s="400">
        <v>3360</v>
      </c>
      <c r="M89" s="307">
        <v>2400</v>
      </c>
      <c r="N89" s="269"/>
      <c r="O89" s="270"/>
      <c r="P89" s="270"/>
      <c r="Q89" s="270"/>
      <c r="R89" s="270"/>
      <c r="S89" s="271"/>
      <c r="T89" s="70">
        <f t="shared" si="3"/>
        <v>0</v>
      </c>
      <c r="U89" s="638"/>
    </row>
    <row r="90" spans="1:21" s="4" customFormat="1" ht="42.75" customHeight="1" thickBot="1">
      <c r="A90" s="63" t="s">
        <v>141</v>
      </c>
      <c r="B90" s="603"/>
      <c r="C90" s="89" t="s">
        <v>71</v>
      </c>
      <c r="D90" s="24" t="s">
        <v>17</v>
      </c>
      <c r="E90" s="106" t="s">
        <v>48</v>
      </c>
      <c r="F90" s="156"/>
      <c r="G90" s="171"/>
      <c r="H90" s="171"/>
      <c r="I90" s="171"/>
      <c r="J90" s="157"/>
      <c r="K90" s="158"/>
      <c r="L90" s="401">
        <v>3360</v>
      </c>
      <c r="M90" s="236">
        <v>3360</v>
      </c>
      <c r="N90" s="201"/>
      <c r="O90" s="202"/>
      <c r="P90" s="202"/>
      <c r="Q90" s="202"/>
      <c r="R90" s="202"/>
      <c r="S90" s="203"/>
      <c r="T90" s="69">
        <f t="shared" si="3"/>
        <v>0</v>
      </c>
      <c r="U90" s="638"/>
    </row>
    <row r="91" spans="1:21" s="4" customFormat="1" ht="39" customHeight="1">
      <c r="A91" s="55" t="s">
        <v>140</v>
      </c>
      <c r="B91" s="604"/>
      <c r="C91" s="265" t="s">
        <v>11</v>
      </c>
      <c r="D91" s="56" t="s">
        <v>67</v>
      </c>
      <c r="E91" s="109" t="s">
        <v>58</v>
      </c>
      <c r="F91" s="144">
        <v>3</v>
      </c>
      <c r="G91" s="166">
        <v>2</v>
      </c>
      <c r="H91" s="166">
        <v>3</v>
      </c>
      <c r="I91" s="166">
        <v>3</v>
      </c>
      <c r="J91" s="145">
        <v>3</v>
      </c>
      <c r="K91" s="146"/>
      <c r="L91" s="392">
        <v>3168</v>
      </c>
      <c r="M91" s="378">
        <v>2263</v>
      </c>
      <c r="N91" s="204"/>
      <c r="O91" s="205"/>
      <c r="P91" s="205"/>
      <c r="Q91" s="205"/>
      <c r="R91" s="205"/>
      <c r="S91" s="206"/>
      <c r="T91" s="38">
        <f t="shared" si="3"/>
        <v>0</v>
      </c>
      <c r="U91" s="638"/>
    </row>
    <row r="92" spans="1:21" s="4" customFormat="1" ht="39" customHeight="1" thickBot="1">
      <c r="A92" s="57" t="s">
        <v>140</v>
      </c>
      <c r="B92" s="605"/>
      <c r="C92" s="92" t="s">
        <v>71</v>
      </c>
      <c r="D92" s="27" t="s">
        <v>67</v>
      </c>
      <c r="E92" s="107" t="s">
        <v>58</v>
      </c>
      <c r="F92" s="147"/>
      <c r="G92" s="167"/>
      <c r="H92" s="167"/>
      <c r="I92" s="167"/>
      <c r="J92" s="148"/>
      <c r="K92" s="149"/>
      <c r="L92" s="393">
        <v>3168</v>
      </c>
      <c r="M92" s="379">
        <v>3168</v>
      </c>
      <c r="N92" s="207"/>
      <c r="O92" s="208"/>
      <c r="P92" s="208"/>
      <c r="Q92" s="208"/>
      <c r="R92" s="208"/>
      <c r="S92" s="209"/>
      <c r="T92" s="41">
        <f t="shared" si="3"/>
        <v>0</v>
      </c>
      <c r="U92" s="638"/>
    </row>
    <row r="93" spans="1:21" s="4" customFormat="1" ht="43.5" customHeight="1">
      <c r="A93" s="65" t="s">
        <v>139</v>
      </c>
      <c r="B93" s="591"/>
      <c r="C93" s="85" t="s">
        <v>11</v>
      </c>
      <c r="D93" s="56" t="s">
        <v>9</v>
      </c>
      <c r="E93" s="109" t="s">
        <v>23</v>
      </c>
      <c r="F93" s="144"/>
      <c r="G93" s="166"/>
      <c r="H93" s="166"/>
      <c r="I93" s="166"/>
      <c r="J93" s="145"/>
      <c r="K93" s="146"/>
      <c r="L93" s="392">
        <v>2392</v>
      </c>
      <c r="M93" s="378">
        <v>2392</v>
      </c>
      <c r="N93" s="204"/>
      <c r="O93" s="205"/>
      <c r="P93" s="205"/>
      <c r="Q93" s="205"/>
      <c r="R93" s="205"/>
      <c r="S93" s="206"/>
      <c r="T93" s="70">
        <f t="shared" si="3"/>
        <v>0</v>
      </c>
      <c r="U93" s="638"/>
    </row>
    <row r="94" spans="1:21" s="4" customFormat="1" ht="43.5" customHeight="1" thickBot="1">
      <c r="A94" s="15" t="s">
        <v>139</v>
      </c>
      <c r="B94" s="592"/>
      <c r="C94" s="67" t="s">
        <v>71</v>
      </c>
      <c r="D94" s="27" t="s">
        <v>9</v>
      </c>
      <c r="E94" s="107" t="s">
        <v>23</v>
      </c>
      <c r="F94" s="147"/>
      <c r="G94" s="167">
        <v>3</v>
      </c>
      <c r="H94" s="167">
        <v>1</v>
      </c>
      <c r="I94" s="167">
        <v>2</v>
      </c>
      <c r="J94" s="148"/>
      <c r="K94" s="149"/>
      <c r="L94" s="393">
        <v>3120</v>
      </c>
      <c r="M94" s="379">
        <v>2229</v>
      </c>
      <c r="N94" s="207"/>
      <c r="O94" s="208"/>
      <c r="P94" s="208"/>
      <c r="Q94" s="208"/>
      <c r="R94" s="208"/>
      <c r="S94" s="209"/>
      <c r="T94" s="41">
        <f t="shared" si="3"/>
        <v>0</v>
      </c>
      <c r="U94" s="638"/>
    </row>
    <row r="95" spans="1:21" s="4" customFormat="1" ht="44.25" customHeight="1">
      <c r="A95" s="549" t="s">
        <v>138</v>
      </c>
      <c r="B95" s="593"/>
      <c r="C95" s="272" t="s">
        <v>25</v>
      </c>
      <c r="D95" s="53" t="s">
        <v>13</v>
      </c>
      <c r="E95" s="105" t="s">
        <v>24</v>
      </c>
      <c r="F95" s="150">
        <v>6</v>
      </c>
      <c r="G95" s="170">
        <v>1</v>
      </c>
      <c r="H95" s="170">
        <v>4</v>
      </c>
      <c r="I95" s="170">
        <v>2</v>
      </c>
      <c r="J95" s="151">
        <v>4</v>
      </c>
      <c r="K95" s="152"/>
      <c r="L95" s="400">
        <v>2688</v>
      </c>
      <c r="M95" s="307">
        <v>1920</v>
      </c>
      <c r="N95" s="269"/>
      <c r="O95" s="270"/>
      <c r="P95" s="270"/>
      <c r="Q95" s="270"/>
      <c r="R95" s="270"/>
      <c r="S95" s="271"/>
      <c r="T95" s="18">
        <f t="shared" si="3"/>
        <v>0</v>
      </c>
      <c r="U95" s="638"/>
    </row>
    <row r="96" spans="1:21" s="4" customFormat="1" ht="44.25" customHeight="1" thickBot="1">
      <c r="A96" s="550" t="s">
        <v>138</v>
      </c>
      <c r="B96" s="593"/>
      <c r="C96" s="75" t="s">
        <v>71</v>
      </c>
      <c r="D96" s="24" t="s">
        <v>13</v>
      </c>
      <c r="E96" s="106" t="s">
        <v>24</v>
      </c>
      <c r="F96" s="156">
        <v>5</v>
      </c>
      <c r="G96" s="171">
        <v>6</v>
      </c>
      <c r="H96" s="171">
        <v>5</v>
      </c>
      <c r="I96" s="171">
        <v>6</v>
      </c>
      <c r="J96" s="157">
        <v>6</v>
      </c>
      <c r="K96" s="158"/>
      <c r="L96" s="401">
        <v>3216</v>
      </c>
      <c r="M96" s="236">
        <v>2297</v>
      </c>
      <c r="N96" s="201"/>
      <c r="O96" s="202"/>
      <c r="P96" s="202"/>
      <c r="Q96" s="202"/>
      <c r="R96" s="202"/>
      <c r="S96" s="203"/>
      <c r="T96" s="264">
        <f t="shared" si="3"/>
        <v>0</v>
      </c>
      <c r="U96" s="638"/>
    </row>
    <row r="97" spans="1:21" s="4" customFormat="1" ht="44.25" customHeight="1">
      <c r="A97" s="551" t="s">
        <v>70</v>
      </c>
      <c r="B97" s="588"/>
      <c r="C97" s="85" t="s">
        <v>172</v>
      </c>
      <c r="D97" s="56" t="s">
        <v>13</v>
      </c>
      <c r="E97" s="109" t="s">
        <v>28</v>
      </c>
      <c r="F97" s="144">
        <v>3</v>
      </c>
      <c r="G97" s="166"/>
      <c r="H97" s="166"/>
      <c r="I97" s="166"/>
      <c r="J97" s="145"/>
      <c r="K97" s="146"/>
      <c r="L97" s="392">
        <v>1824</v>
      </c>
      <c r="M97" s="378">
        <v>1303</v>
      </c>
      <c r="N97" s="204"/>
      <c r="O97" s="205"/>
      <c r="P97" s="205"/>
      <c r="Q97" s="205"/>
      <c r="R97" s="205"/>
      <c r="S97" s="206"/>
      <c r="T97" s="38">
        <f t="shared" si="3"/>
        <v>0</v>
      </c>
      <c r="U97" s="638"/>
    </row>
    <row r="98" spans="1:21" s="4" customFormat="1" ht="44.25" customHeight="1" thickBot="1">
      <c r="A98" s="273" t="s">
        <v>70</v>
      </c>
      <c r="B98" s="589"/>
      <c r="C98" s="67" t="s">
        <v>173</v>
      </c>
      <c r="D98" s="27" t="s">
        <v>13</v>
      </c>
      <c r="E98" s="107" t="s">
        <v>28</v>
      </c>
      <c r="F98" s="147"/>
      <c r="G98" s="167"/>
      <c r="H98" s="167"/>
      <c r="I98" s="167"/>
      <c r="J98" s="148"/>
      <c r="K98" s="149"/>
      <c r="L98" s="393">
        <v>1824</v>
      </c>
      <c r="M98" s="379">
        <v>1824</v>
      </c>
      <c r="N98" s="207"/>
      <c r="O98" s="208"/>
      <c r="P98" s="208"/>
      <c r="Q98" s="208"/>
      <c r="R98" s="208"/>
      <c r="S98" s="209"/>
      <c r="T98" s="41">
        <f t="shared" si="3"/>
        <v>0</v>
      </c>
      <c r="U98" s="638"/>
    </row>
    <row r="99" spans="1:21" s="4" customFormat="1" ht="46.5" customHeight="1">
      <c r="A99" s="552" t="s">
        <v>137</v>
      </c>
      <c r="B99" s="590"/>
      <c r="C99" s="88" t="s">
        <v>11</v>
      </c>
      <c r="D99" s="272" t="s">
        <v>12</v>
      </c>
      <c r="E99" s="105" t="s">
        <v>24</v>
      </c>
      <c r="F99" s="150">
        <v>3</v>
      </c>
      <c r="G99" s="170">
        <v>3</v>
      </c>
      <c r="H99" s="170">
        <v>5</v>
      </c>
      <c r="I99" s="170">
        <v>4</v>
      </c>
      <c r="J99" s="151">
        <v>5</v>
      </c>
      <c r="K99" s="152"/>
      <c r="L99" s="400">
        <v>2784</v>
      </c>
      <c r="M99" s="307">
        <v>1989</v>
      </c>
      <c r="N99" s="269"/>
      <c r="O99" s="270"/>
      <c r="P99" s="270"/>
      <c r="Q99" s="270"/>
      <c r="R99" s="270"/>
      <c r="S99" s="271"/>
      <c r="T99" s="70">
        <f t="shared" si="3"/>
        <v>0</v>
      </c>
      <c r="U99" s="638"/>
    </row>
    <row r="100" spans="1:21" s="4" customFormat="1" ht="46.5" customHeight="1" thickBot="1">
      <c r="A100" s="74" t="s">
        <v>137</v>
      </c>
      <c r="B100" s="590"/>
      <c r="C100" s="75" t="s">
        <v>71</v>
      </c>
      <c r="D100" s="75" t="s">
        <v>12</v>
      </c>
      <c r="E100" s="106" t="s">
        <v>24</v>
      </c>
      <c r="F100" s="156"/>
      <c r="G100" s="171"/>
      <c r="H100" s="171"/>
      <c r="I100" s="171"/>
      <c r="J100" s="157"/>
      <c r="K100" s="158"/>
      <c r="L100" s="401">
        <v>2784</v>
      </c>
      <c r="M100" s="236">
        <v>1989</v>
      </c>
      <c r="N100" s="201"/>
      <c r="O100" s="202"/>
      <c r="P100" s="202"/>
      <c r="Q100" s="202"/>
      <c r="R100" s="202"/>
      <c r="S100" s="203"/>
      <c r="T100" s="69">
        <f t="shared" si="3"/>
        <v>0</v>
      </c>
      <c r="U100" s="638"/>
    </row>
    <row r="101" spans="1:21" s="4" customFormat="1" ht="45.75" customHeight="1">
      <c r="A101" s="65" t="s">
        <v>136</v>
      </c>
      <c r="B101" s="591"/>
      <c r="C101" s="85" t="s">
        <v>14</v>
      </c>
      <c r="D101" s="85" t="s">
        <v>12</v>
      </c>
      <c r="E101" s="109" t="s">
        <v>54</v>
      </c>
      <c r="F101" s="144">
        <v>1</v>
      </c>
      <c r="G101" s="166"/>
      <c r="H101" s="166">
        <v>2</v>
      </c>
      <c r="I101" s="166">
        <v>3</v>
      </c>
      <c r="J101" s="145">
        <v>3</v>
      </c>
      <c r="K101" s="146"/>
      <c r="L101" s="392">
        <v>2520</v>
      </c>
      <c r="M101" s="378">
        <v>1800</v>
      </c>
      <c r="N101" s="204"/>
      <c r="O101" s="205"/>
      <c r="P101" s="205"/>
      <c r="Q101" s="205"/>
      <c r="R101" s="205"/>
      <c r="S101" s="206"/>
      <c r="T101" s="38">
        <f t="shared" si="3"/>
        <v>0</v>
      </c>
      <c r="U101" s="638"/>
    </row>
    <row r="102" spans="1:21" s="4" customFormat="1" ht="45.75" customHeight="1" thickBot="1">
      <c r="A102" s="15" t="s">
        <v>136</v>
      </c>
      <c r="B102" s="592"/>
      <c r="C102" s="67" t="s">
        <v>71</v>
      </c>
      <c r="D102" s="67" t="s">
        <v>12</v>
      </c>
      <c r="E102" s="107" t="s">
        <v>54</v>
      </c>
      <c r="F102" s="147"/>
      <c r="G102" s="167"/>
      <c r="H102" s="167"/>
      <c r="I102" s="167"/>
      <c r="J102" s="148"/>
      <c r="K102" s="149"/>
      <c r="L102" s="393">
        <v>2520</v>
      </c>
      <c r="M102" s="379">
        <v>2520</v>
      </c>
      <c r="N102" s="207"/>
      <c r="O102" s="208"/>
      <c r="P102" s="208"/>
      <c r="Q102" s="208"/>
      <c r="R102" s="208"/>
      <c r="S102" s="209"/>
      <c r="T102" s="41">
        <f t="shared" si="3"/>
        <v>0</v>
      </c>
      <c r="U102" s="638"/>
    </row>
    <row r="103" spans="1:21" s="4" customFormat="1" ht="46.5" customHeight="1">
      <c r="A103" s="549" t="s">
        <v>135</v>
      </c>
      <c r="B103" s="593"/>
      <c r="C103" s="272" t="s">
        <v>75</v>
      </c>
      <c r="D103" s="53" t="s">
        <v>13</v>
      </c>
      <c r="E103" s="105" t="s">
        <v>28</v>
      </c>
      <c r="F103" s="150"/>
      <c r="G103" s="170"/>
      <c r="H103" s="170">
        <v>1</v>
      </c>
      <c r="I103" s="170"/>
      <c r="J103" s="151"/>
      <c r="K103" s="152"/>
      <c r="L103" s="400">
        <v>2472</v>
      </c>
      <c r="M103" s="307">
        <v>1766</v>
      </c>
      <c r="N103" s="269"/>
      <c r="O103" s="270"/>
      <c r="P103" s="270"/>
      <c r="Q103" s="270"/>
      <c r="R103" s="270"/>
      <c r="S103" s="271"/>
      <c r="T103" s="70">
        <f t="shared" si="3"/>
        <v>0</v>
      </c>
      <c r="U103" s="638"/>
    </row>
    <row r="104" spans="1:21" s="4" customFormat="1" ht="46.5" customHeight="1" thickBot="1">
      <c r="A104" s="550" t="s">
        <v>135</v>
      </c>
      <c r="B104" s="593"/>
      <c r="C104" s="75" t="s">
        <v>16</v>
      </c>
      <c r="D104" s="24" t="s">
        <v>13</v>
      </c>
      <c r="E104" s="106" t="s">
        <v>28</v>
      </c>
      <c r="F104" s="156"/>
      <c r="G104" s="171"/>
      <c r="H104" s="171">
        <v>1</v>
      </c>
      <c r="I104" s="171"/>
      <c r="J104" s="157"/>
      <c r="K104" s="158">
        <v>1</v>
      </c>
      <c r="L104" s="401">
        <v>2472</v>
      </c>
      <c r="M104" s="236">
        <v>1766</v>
      </c>
      <c r="N104" s="201"/>
      <c r="O104" s="202"/>
      <c r="P104" s="202"/>
      <c r="Q104" s="202"/>
      <c r="R104" s="202"/>
      <c r="S104" s="203"/>
      <c r="T104" s="69">
        <f t="shared" si="3"/>
        <v>0</v>
      </c>
      <c r="U104" s="638"/>
    </row>
    <row r="105" spans="1:21" s="4" customFormat="1" ht="90.75" customHeight="1" thickBot="1">
      <c r="A105" s="229" t="s">
        <v>134</v>
      </c>
      <c r="B105" s="229"/>
      <c r="C105" s="274" t="s">
        <v>72</v>
      </c>
      <c r="D105" s="275" t="s">
        <v>13</v>
      </c>
      <c r="E105" s="112" t="s">
        <v>68</v>
      </c>
      <c r="F105" s="141">
        <v>2</v>
      </c>
      <c r="G105" s="276">
        <v>1</v>
      </c>
      <c r="H105" s="276"/>
      <c r="I105" s="276">
        <v>2</v>
      </c>
      <c r="J105" s="142">
        <v>3</v>
      </c>
      <c r="K105" s="143">
        <v>2</v>
      </c>
      <c r="L105" s="391">
        <v>2664</v>
      </c>
      <c r="M105" s="296">
        <v>1903</v>
      </c>
      <c r="N105" s="277"/>
      <c r="O105" s="278"/>
      <c r="P105" s="278"/>
      <c r="Q105" s="278"/>
      <c r="R105" s="278"/>
      <c r="S105" s="279"/>
      <c r="T105" s="71">
        <f aca="true" t="shared" si="4" ref="T105:T140">SUM(N105:S105)*M105</f>
        <v>0</v>
      </c>
      <c r="U105" s="638"/>
    </row>
    <row r="106" spans="1:21" s="4" customFormat="1" ht="21.75" customHeight="1">
      <c r="A106" s="65" t="s">
        <v>188</v>
      </c>
      <c r="B106" s="594"/>
      <c r="C106" s="118" t="s">
        <v>204</v>
      </c>
      <c r="D106" s="56" t="s">
        <v>10</v>
      </c>
      <c r="E106" s="109" t="s">
        <v>208</v>
      </c>
      <c r="F106" s="144"/>
      <c r="G106" s="166">
        <v>1</v>
      </c>
      <c r="H106" s="166">
        <v>1</v>
      </c>
      <c r="I106" s="166"/>
      <c r="J106" s="145">
        <v>1</v>
      </c>
      <c r="K106" s="146"/>
      <c r="L106" s="392">
        <v>4359</v>
      </c>
      <c r="M106" s="38">
        <v>3114</v>
      </c>
      <c r="N106" s="204"/>
      <c r="O106" s="205"/>
      <c r="P106" s="205"/>
      <c r="Q106" s="205"/>
      <c r="R106" s="205"/>
      <c r="S106" s="215"/>
      <c r="T106" s="38">
        <f t="shared" si="4"/>
        <v>0</v>
      </c>
      <c r="U106" s="639"/>
    </row>
    <row r="107" spans="1:21" s="4" customFormat="1" ht="21.75" customHeight="1">
      <c r="A107" s="553" t="s">
        <v>188</v>
      </c>
      <c r="B107" s="595"/>
      <c r="C107" s="288" t="s">
        <v>205</v>
      </c>
      <c r="D107" s="23" t="s">
        <v>10</v>
      </c>
      <c r="E107" s="111" t="s">
        <v>208</v>
      </c>
      <c r="F107" s="153"/>
      <c r="G107" s="168">
        <v>1</v>
      </c>
      <c r="H107" s="168">
        <v>1</v>
      </c>
      <c r="I107" s="168"/>
      <c r="J107" s="154">
        <v>1</v>
      </c>
      <c r="K107" s="155"/>
      <c r="L107" s="409">
        <v>4359</v>
      </c>
      <c r="M107" s="43">
        <v>3114</v>
      </c>
      <c r="N107" s="280"/>
      <c r="O107" s="281"/>
      <c r="P107" s="281"/>
      <c r="Q107" s="281"/>
      <c r="R107" s="281"/>
      <c r="S107" s="282"/>
      <c r="T107" s="43">
        <f t="shared" si="4"/>
        <v>0</v>
      </c>
      <c r="U107" s="639"/>
    </row>
    <row r="108" spans="1:21" s="4" customFormat="1" ht="21.75" customHeight="1">
      <c r="A108" s="553" t="s">
        <v>188</v>
      </c>
      <c r="B108" s="595"/>
      <c r="C108" s="288" t="s">
        <v>206</v>
      </c>
      <c r="D108" s="23" t="s">
        <v>10</v>
      </c>
      <c r="E108" s="111" t="s">
        <v>208</v>
      </c>
      <c r="F108" s="153"/>
      <c r="G108" s="168"/>
      <c r="H108" s="168">
        <v>1</v>
      </c>
      <c r="I108" s="168"/>
      <c r="J108" s="154"/>
      <c r="K108" s="155"/>
      <c r="L108" s="409">
        <v>4359</v>
      </c>
      <c r="M108" s="43">
        <v>3114</v>
      </c>
      <c r="N108" s="280"/>
      <c r="O108" s="281"/>
      <c r="P108" s="281"/>
      <c r="Q108" s="281"/>
      <c r="R108" s="281"/>
      <c r="S108" s="282"/>
      <c r="T108" s="43">
        <f t="shared" si="4"/>
        <v>0</v>
      </c>
      <c r="U108" s="639"/>
    </row>
    <row r="109" spans="1:21" s="4" customFormat="1" ht="21.75" customHeight="1" thickBot="1">
      <c r="A109" s="15" t="s">
        <v>188</v>
      </c>
      <c r="B109" s="596"/>
      <c r="C109" s="338" t="s">
        <v>20</v>
      </c>
      <c r="D109" s="27" t="s">
        <v>10</v>
      </c>
      <c r="E109" s="107" t="s">
        <v>208</v>
      </c>
      <c r="F109" s="147">
        <v>1</v>
      </c>
      <c r="G109" s="167"/>
      <c r="H109" s="167">
        <v>1</v>
      </c>
      <c r="I109" s="167"/>
      <c r="J109" s="148"/>
      <c r="K109" s="149"/>
      <c r="L109" s="393">
        <v>4359</v>
      </c>
      <c r="M109" s="41">
        <v>3114</v>
      </c>
      <c r="N109" s="207"/>
      <c r="O109" s="208"/>
      <c r="P109" s="208"/>
      <c r="Q109" s="208"/>
      <c r="R109" s="208"/>
      <c r="S109" s="283"/>
      <c r="T109" s="41">
        <f t="shared" si="4"/>
        <v>0</v>
      </c>
      <c r="U109" s="639"/>
    </row>
    <row r="110" spans="1:21" s="4" customFormat="1" ht="28.5" customHeight="1">
      <c r="A110" s="549" t="s">
        <v>189</v>
      </c>
      <c r="B110" s="581"/>
      <c r="C110" s="284" t="s">
        <v>65</v>
      </c>
      <c r="D110" s="285" t="s">
        <v>185</v>
      </c>
      <c r="E110" s="105" t="s">
        <v>208</v>
      </c>
      <c r="F110" s="144">
        <v>2</v>
      </c>
      <c r="G110" s="166">
        <v>1</v>
      </c>
      <c r="H110" s="166">
        <v>2</v>
      </c>
      <c r="I110" s="166">
        <v>1</v>
      </c>
      <c r="J110" s="145">
        <v>1</v>
      </c>
      <c r="K110" s="146"/>
      <c r="L110" s="400">
        <v>2333</v>
      </c>
      <c r="M110" s="307">
        <v>1666</v>
      </c>
      <c r="N110" s="286"/>
      <c r="O110" s="270"/>
      <c r="P110" s="270"/>
      <c r="Q110" s="270"/>
      <c r="R110" s="270"/>
      <c r="S110" s="287"/>
      <c r="T110" s="70">
        <f t="shared" si="4"/>
        <v>0</v>
      </c>
      <c r="U110" s="639"/>
    </row>
    <row r="111" spans="1:21" s="4" customFormat="1" ht="28.5" customHeight="1">
      <c r="A111" s="553" t="s">
        <v>189</v>
      </c>
      <c r="B111" s="581"/>
      <c r="C111" s="288" t="s">
        <v>207</v>
      </c>
      <c r="D111" s="289" t="s">
        <v>185</v>
      </c>
      <c r="E111" s="111" t="s">
        <v>208</v>
      </c>
      <c r="F111" s="153">
        <v>3</v>
      </c>
      <c r="G111" s="168">
        <v>2</v>
      </c>
      <c r="H111" s="168">
        <v>3</v>
      </c>
      <c r="I111" s="168">
        <v>1</v>
      </c>
      <c r="J111" s="154">
        <v>1</v>
      </c>
      <c r="K111" s="155">
        <v>3</v>
      </c>
      <c r="L111" s="409">
        <v>2333</v>
      </c>
      <c r="M111" s="309">
        <v>1666</v>
      </c>
      <c r="N111" s="290"/>
      <c r="O111" s="281"/>
      <c r="P111" s="281"/>
      <c r="Q111" s="281"/>
      <c r="R111" s="281"/>
      <c r="S111" s="282"/>
      <c r="T111" s="43">
        <f t="shared" si="4"/>
        <v>0</v>
      </c>
      <c r="U111" s="639"/>
    </row>
    <row r="112" spans="1:21" s="4" customFormat="1" ht="28.5" customHeight="1" thickBot="1">
      <c r="A112" s="550" t="s">
        <v>189</v>
      </c>
      <c r="B112" s="581"/>
      <c r="C112" s="230" t="s">
        <v>217</v>
      </c>
      <c r="D112" s="231" t="s">
        <v>185</v>
      </c>
      <c r="E112" s="106" t="s">
        <v>208</v>
      </c>
      <c r="F112" s="156">
        <v>3</v>
      </c>
      <c r="G112" s="171">
        <v>3</v>
      </c>
      <c r="H112" s="171">
        <v>4</v>
      </c>
      <c r="I112" s="171">
        <v>1</v>
      </c>
      <c r="J112" s="157">
        <v>1</v>
      </c>
      <c r="K112" s="158">
        <v>3</v>
      </c>
      <c r="L112" s="401">
        <v>2333</v>
      </c>
      <c r="M112" s="236">
        <v>1666</v>
      </c>
      <c r="N112" s="216"/>
      <c r="O112" s="202"/>
      <c r="P112" s="202"/>
      <c r="Q112" s="202"/>
      <c r="R112" s="202"/>
      <c r="S112" s="291"/>
      <c r="T112" s="69">
        <f t="shared" si="4"/>
        <v>0</v>
      </c>
      <c r="U112" s="639"/>
    </row>
    <row r="113" spans="1:21" s="4" customFormat="1" ht="40.5" customHeight="1">
      <c r="A113" s="65" t="s">
        <v>190</v>
      </c>
      <c r="B113" s="591"/>
      <c r="C113" s="118" t="s">
        <v>26</v>
      </c>
      <c r="D113" s="232" t="s">
        <v>9</v>
      </c>
      <c r="E113" s="109" t="s">
        <v>208</v>
      </c>
      <c r="F113" s="144"/>
      <c r="G113" s="166">
        <v>3</v>
      </c>
      <c r="H113" s="166">
        <v>2</v>
      </c>
      <c r="I113" s="166">
        <v>1</v>
      </c>
      <c r="J113" s="145">
        <v>2</v>
      </c>
      <c r="K113" s="146"/>
      <c r="L113" s="392">
        <v>3213</v>
      </c>
      <c r="M113" s="378">
        <v>2295</v>
      </c>
      <c r="N113" s="233"/>
      <c r="O113" s="205"/>
      <c r="P113" s="205"/>
      <c r="Q113" s="205"/>
      <c r="R113" s="205"/>
      <c r="S113" s="206"/>
      <c r="T113" s="38">
        <f t="shared" si="4"/>
        <v>0</v>
      </c>
      <c r="U113" s="639"/>
    </row>
    <row r="114" spans="1:21" s="4" customFormat="1" ht="42" customHeight="1" thickBot="1">
      <c r="A114" s="550" t="s">
        <v>190</v>
      </c>
      <c r="B114" s="593"/>
      <c r="C114" s="230" t="s">
        <v>184</v>
      </c>
      <c r="D114" s="231" t="s">
        <v>9</v>
      </c>
      <c r="E114" s="106" t="s">
        <v>208</v>
      </c>
      <c r="F114" s="156"/>
      <c r="G114" s="171"/>
      <c r="H114" s="171">
        <v>1</v>
      </c>
      <c r="I114" s="171">
        <v>1</v>
      </c>
      <c r="J114" s="157">
        <v>1</v>
      </c>
      <c r="K114" s="158"/>
      <c r="L114" s="401">
        <v>3213</v>
      </c>
      <c r="M114" s="236">
        <v>2295</v>
      </c>
      <c r="N114" s="216"/>
      <c r="O114" s="202"/>
      <c r="P114" s="202"/>
      <c r="Q114" s="202"/>
      <c r="R114" s="202"/>
      <c r="S114" s="203"/>
      <c r="T114" s="69">
        <f t="shared" si="4"/>
        <v>0</v>
      </c>
      <c r="U114" s="639"/>
    </row>
    <row r="115" spans="1:21" s="4" customFormat="1" ht="84" customHeight="1" thickBot="1">
      <c r="A115" s="229" t="s">
        <v>191</v>
      </c>
      <c r="B115" s="292"/>
      <c r="C115" s="293" t="s">
        <v>26</v>
      </c>
      <c r="D115" s="294" t="s">
        <v>7</v>
      </c>
      <c r="E115" s="295" t="s">
        <v>214</v>
      </c>
      <c r="F115" s="159">
        <v>1</v>
      </c>
      <c r="G115" s="165"/>
      <c r="H115" s="165"/>
      <c r="I115" s="165"/>
      <c r="J115" s="160"/>
      <c r="K115" s="161"/>
      <c r="L115" s="391">
        <v>6833</v>
      </c>
      <c r="M115" s="296">
        <v>4881</v>
      </c>
      <c r="N115" s="277"/>
      <c r="O115" s="278"/>
      <c r="P115" s="278"/>
      <c r="Q115" s="278"/>
      <c r="R115" s="278"/>
      <c r="S115" s="279"/>
      <c r="T115" s="296">
        <f t="shared" si="4"/>
        <v>0</v>
      </c>
      <c r="U115" s="639"/>
    </row>
    <row r="116" spans="1:21" s="4" customFormat="1" ht="30" customHeight="1">
      <c r="A116" s="65" t="s">
        <v>192</v>
      </c>
      <c r="B116" s="585"/>
      <c r="C116" s="118" t="s">
        <v>184</v>
      </c>
      <c r="D116" s="232" t="s">
        <v>9</v>
      </c>
      <c r="E116" s="234" t="s">
        <v>214</v>
      </c>
      <c r="F116" s="144">
        <v>2</v>
      </c>
      <c r="G116" s="166">
        <v>5</v>
      </c>
      <c r="H116" s="166">
        <v>2</v>
      </c>
      <c r="I116" s="166">
        <v>6</v>
      </c>
      <c r="J116" s="145">
        <v>2</v>
      </c>
      <c r="K116" s="146"/>
      <c r="L116" s="392">
        <v>5092</v>
      </c>
      <c r="M116" s="38">
        <v>3637</v>
      </c>
      <c r="N116" s="233"/>
      <c r="O116" s="205"/>
      <c r="P116" s="205"/>
      <c r="Q116" s="205"/>
      <c r="R116" s="205"/>
      <c r="S116" s="215"/>
      <c r="T116" s="38">
        <f t="shared" si="4"/>
        <v>0</v>
      </c>
      <c r="U116" s="639"/>
    </row>
    <row r="117" spans="1:21" s="4" customFormat="1" ht="30" customHeight="1">
      <c r="A117" s="553" t="s">
        <v>192</v>
      </c>
      <c r="B117" s="586"/>
      <c r="C117" s="288" t="s">
        <v>56</v>
      </c>
      <c r="D117" s="289" t="s">
        <v>9</v>
      </c>
      <c r="E117" s="297" t="s">
        <v>214</v>
      </c>
      <c r="F117" s="153"/>
      <c r="G117" s="168">
        <v>3</v>
      </c>
      <c r="H117" s="168">
        <v>4</v>
      </c>
      <c r="I117" s="168"/>
      <c r="J117" s="154"/>
      <c r="K117" s="155"/>
      <c r="L117" s="409">
        <v>5092</v>
      </c>
      <c r="M117" s="43">
        <v>3637</v>
      </c>
      <c r="N117" s="290"/>
      <c r="O117" s="281"/>
      <c r="P117" s="281"/>
      <c r="Q117" s="281"/>
      <c r="R117" s="281"/>
      <c r="S117" s="282"/>
      <c r="T117" s="43">
        <f>SUM(N117:S117)*M117</f>
        <v>0</v>
      </c>
      <c r="U117" s="639"/>
    </row>
    <row r="118" spans="1:21" s="4" customFormat="1" ht="30" customHeight="1" thickBot="1">
      <c r="A118" s="438" t="s">
        <v>192</v>
      </c>
      <c r="B118" s="587"/>
      <c r="C118" s="299" t="s">
        <v>26</v>
      </c>
      <c r="D118" s="300" t="s">
        <v>9</v>
      </c>
      <c r="E118" s="301" t="s">
        <v>214</v>
      </c>
      <c r="F118" s="302">
        <v>6</v>
      </c>
      <c r="G118" s="303">
        <v>6</v>
      </c>
      <c r="H118" s="303">
        <v>4</v>
      </c>
      <c r="I118" s="303">
        <v>8</v>
      </c>
      <c r="J118" s="304">
        <v>8</v>
      </c>
      <c r="K118" s="305"/>
      <c r="L118" s="410">
        <v>5092</v>
      </c>
      <c r="M118" s="41">
        <v>3637</v>
      </c>
      <c r="N118" s="352"/>
      <c r="O118" s="211"/>
      <c r="P118" s="211"/>
      <c r="Q118" s="211"/>
      <c r="R118" s="211"/>
      <c r="S118" s="353"/>
      <c r="T118" s="41">
        <f t="shared" si="4"/>
        <v>0</v>
      </c>
      <c r="U118" s="639"/>
    </row>
    <row r="119" spans="1:106" s="6" customFormat="1" ht="45" customHeight="1">
      <c r="A119" s="79" t="s">
        <v>193</v>
      </c>
      <c r="B119" s="599"/>
      <c r="C119" s="124" t="s">
        <v>11</v>
      </c>
      <c r="D119" s="5" t="s">
        <v>5</v>
      </c>
      <c r="E119" s="234" t="s">
        <v>209</v>
      </c>
      <c r="F119" s="358"/>
      <c r="G119" s="376">
        <v>1</v>
      </c>
      <c r="H119" s="359"/>
      <c r="I119" s="246">
        <v>1</v>
      </c>
      <c r="J119" s="246"/>
      <c r="K119" s="247"/>
      <c r="L119" s="411">
        <v>2393</v>
      </c>
      <c r="M119" s="439">
        <v>1709</v>
      </c>
      <c r="N119" s="354"/>
      <c r="O119" s="355"/>
      <c r="P119" s="205"/>
      <c r="Q119" s="5"/>
      <c r="R119" s="5"/>
      <c r="S119" s="134"/>
      <c r="T119" s="38">
        <f t="shared" si="4"/>
        <v>0</v>
      </c>
      <c r="U119" s="639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7"/>
    </row>
    <row r="120" spans="1:106" s="6" customFormat="1" ht="45" customHeight="1" thickBot="1">
      <c r="A120" s="81" t="s">
        <v>193</v>
      </c>
      <c r="B120" s="600"/>
      <c r="C120" s="125" t="s">
        <v>14</v>
      </c>
      <c r="D120" s="8" t="s">
        <v>5</v>
      </c>
      <c r="E120" s="248" t="s">
        <v>209</v>
      </c>
      <c r="F120" s="360"/>
      <c r="G120" s="377">
        <v>2</v>
      </c>
      <c r="H120" s="361"/>
      <c r="I120" s="250"/>
      <c r="J120" s="250"/>
      <c r="K120" s="251"/>
      <c r="L120" s="412">
        <v>2393</v>
      </c>
      <c r="M120" s="440">
        <v>1709</v>
      </c>
      <c r="N120" s="356"/>
      <c r="O120" s="357"/>
      <c r="P120" s="208"/>
      <c r="Q120" s="8"/>
      <c r="R120" s="8"/>
      <c r="S120" s="255"/>
      <c r="T120" s="41">
        <f t="shared" si="4"/>
        <v>0</v>
      </c>
      <c r="U120" s="639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7"/>
    </row>
    <row r="121" spans="1:21" s="4" customFormat="1" ht="28.5" customHeight="1" thickBot="1">
      <c r="A121" s="549" t="s">
        <v>194</v>
      </c>
      <c r="B121" s="581"/>
      <c r="C121" s="284" t="s">
        <v>16</v>
      </c>
      <c r="D121" s="285" t="s">
        <v>5</v>
      </c>
      <c r="E121" s="306" t="s">
        <v>210</v>
      </c>
      <c r="F121" s="150"/>
      <c r="G121" s="170">
        <v>1</v>
      </c>
      <c r="H121" s="170"/>
      <c r="I121" s="170"/>
      <c r="J121" s="151"/>
      <c r="K121" s="152"/>
      <c r="L121" s="400">
        <v>2527</v>
      </c>
      <c r="M121" s="307">
        <v>1805</v>
      </c>
      <c r="N121" s="269"/>
      <c r="O121" s="270"/>
      <c r="P121" s="270"/>
      <c r="Q121" s="270"/>
      <c r="R121" s="270"/>
      <c r="S121" s="271"/>
      <c r="T121" s="308">
        <f>SUM(N121:S121)*M121</f>
        <v>0</v>
      </c>
      <c r="U121" s="639"/>
    </row>
    <row r="122" spans="1:21" s="4" customFormat="1" ht="28.5" customHeight="1" thickBot="1">
      <c r="A122" s="553" t="s">
        <v>194</v>
      </c>
      <c r="B122" s="581"/>
      <c r="C122" s="288" t="s">
        <v>186</v>
      </c>
      <c r="D122" s="289" t="s">
        <v>5</v>
      </c>
      <c r="E122" s="131" t="s">
        <v>210</v>
      </c>
      <c r="F122" s="153"/>
      <c r="G122" s="168">
        <v>2</v>
      </c>
      <c r="H122" s="168">
        <v>2</v>
      </c>
      <c r="I122" s="168">
        <v>2</v>
      </c>
      <c r="J122" s="154">
        <v>3</v>
      </c>
      <c r="K122" s="155"/>
      <c r="L122" s="409">
        <v>2527</v>
      </c>
      <c r="M122" s="309">
        <v>1805</v>
      </c>
      <c r="N122" s="207"/>
      <c r="O122" s="208"/>
      <c r="P122" s="208"/>
      <c r="Q122" s="208"/>
      <c r="R122" s="208"/>
      <c r="S122" s="209"/>
      <c r="T122" s="308">
        <f>SUM(N122:S122)*M122</f>
        <v>0</v>
      </c>
      <c r="U122" s="639"/>
    </row>
    <row r="123" spans="1:21" s="4" customFormat="1" ht="28.5" customHeight="1" thickBot="1">
      <c r="A123" s="550" t="s">
        <v>194</v>
      </c>
      <c r="B123" s="581"/>
      <c r="C123" s="230" t="s">
        <v>218</v>
      </c>
      <c r="D123" s="231" t="s">
        <v>5</v>
      </c>
      <c r="E123" s="217" t="s">
        <v>210</v>
      </c>
      <c r="F123" s="156"/>
      <c r="G123" s="171"/>
      <c r="H123" s="171"/>
      <c r="I123" s="171">
        <v>1</v>
      </c>
      <c r="J123" s="157"/>
      <c r="K123" s="158"/>
      <c r="L123" s="401">
        <v>2527</v>
      </c>
      <c r="M123" s="309">
        <v>1805</v>
      </c>
      <c r="N123" s="210"/>
      <c r="O123" s="211"/>
      <c r="P123" s="211"/>
      <c r="Q123" s="211"/>
      <c r="R123" s="211"/>
      <c r="S123" s="212"/>
      <c r="T123" s="237">
        <f t="shared" si="4"/>
        <v>0</v>
      </c>
      <c r="U123" s="639"/>
    </row>
    <row r="124" spans="1:21" s="4" customFormat="1" ht="42.75" customHeight="1">
      <c r="A124" s="229" t="s">
        <v>195</v>
      </c>
      <c r="B124" s="591"/>
      <c r="C124" s="118" t="s">
        <v>14</v>
      </c>
      <c r="D124" s="232" t="s">
        <v>5</v>
      </c>
      <c r="E124" s="234" t="s">
        <v>211</v>
      </c>
      <c r="F124" s="144">
        <v>1</v>
      </c>
      <c r="G124" s="166">
        <v>1</v>
      </c>
      <c r="H124" s="166">
        <v>1</v>
      </c>
      <c r="I124" s="166">
        <v>1</v>
      </c>
      <c r="J124" s="145"/>
      <c r="K124" s="146"/>
      <c r="L124" s="392">
        <v>3122</v>
      </c>
      <c r="M124" s="235">
        <v>2230</v>
      </c>
      <c r="N124" s="233"/>
      <c r="O124" s="205"/>
      <c r="P124" s="205"/>
      <c r="Q124" s="205"/>
      <c r="R124" s="205"/>
      <c r="S124" s="206"/>
      <c r="T124" s="238">
        <f t="shared" si="4"/>
        <v>0</v>
      </c>
      <c r="U124" s="639"/>
    </row>
    <row r="125" spans="1:21" s="4" customFormat="1" ht="42.75" customHeight="1" thickBot="1">
      <c r="A125" s="550" t="s">
        <v>195</v>
      </c>
      <c r="B125" s="593"/>
      <c r="C125" s="230" t="s">
        <v>11</v>
      </c>
      <c r="D125" s="231" t="s">
        <v>5</v>
      </c>
      <c r="E125" s="310" t="s">
        <v>211</v>
      </c>
      <c r="F125" s="156">
        <v>3</v>
      </c>
      <c r="G125" s="171">
        <v>2</v>
      </c>
      <c r="H125" s="171">
        <v>1</v>
      </c>
      <c r="I125" s="171">
        <v>1</v>
      </c>
      <c r="J125" s="157"/>
      <c r="K125" s="158"/>
      <c r="L125" s="401">
        <v>3122</v>
      </c>
      <c r="M125" s="311">
        <v>2230</v>
      </c>
      <c r="N125" s="216"/>
      <c r="O125" s="202"/>
      <c r="P125" s="202"/>
      <c r="Q125" s="202"/>
      <c r="R125" s="202"/>
      <c r="S125" s="203"/>
      <c r="T125" s="312">
        <f>SUM(N125:S125)*M125</f>
        <v>0</v>
      </c>
      <c r="U125" s="639"/>
    </row>
    <row r="126" spans="1:21" s="4" customFormat="1" ht="42.75" customHeight="1">
      <c r="A126" s="79" t="s">
        <v>196</v>
      </c>
      <c r="B126" s="597"/>
      <c r="C126" s="126" t="s">
        <v>14</v>
      </c>
      <c r="D126" s="5" t="s">
        <v>185</v>
      </c>
      <c r="E126" s="234" t="s">
        <v>210</v>
      </c>
      <c r="F126" s="245"/>
      <c r="G126" s="246">
        <v>3</v>
      </c>
      <c r="H126" s="246">
        <v>2</v>
      </c>
      <c r="I126" s="246">
        <v>2</v>
      </c>
      <c r="J126" s="246">
        <v>3</v>
      </c>
      <c r="K126" s="247"/>
      <c r="L126" s="411">
        <v>3043</v>
      </c>
      <c r="M126" s="441">
        <v>2174</v>
      </c>
      <c r="N126" s="233"/>
      <c r="O126" s="205"/>
      <c r="P126" s="205"/>
      <c r="Q126" s="205"/>
      <c r="R126" s="205"/>
      <c r="S126" s="206"/>
      <c r="T126" s="238">
        <f>SUM(N126:S126)*M126</f>
        <v>0</v>
      </c>
      <c r="U126" s="639"/>
    </row>
    <row r="127" spans="1:21" s="4" customFormat="1" ht="42.75" customHeight="1" thickBot="1">
      <c r="A127" s="81" t="s">
        <v>196</v>
      </c>
      <c r="B127" s="598"/>
      <c r="C127" s="125" t="s">
        <v>16</v>
      </c>
      <c r="D127" s="8" t="s">
        <v>185</v>
      </c>
      <c r="E127" s="248" t="s">
        <v>210</v>
      </c>
      <c r="F127" s="249"/>
      <c r="G127" s="250">
        <v>1</v>
      </c>
      <c r="H127" s="250"/>
      <c r="I127" s="250"/>
      <c r="J127" s="250">
        <v>1</v>
      </c>
      <c r="K127" s="251"/>
      <c r="L127" s="412">
        <v>3043</v>
      </c>
      <c r="M127" s="442">
        <v>2174</v>
      </c>
      <c r="N127" s="252"/>
      <c r="O127" s="208"/>
      <c r="P127" s="208"/>
      <c r="Q127" s="208"/>
      <c r="R127" s="208"/>
      <c r="S127" s="209"/>
      <c r="T127" s="224">
        <f>SUM(N127:S127)*M127</f>
        <v>0</v>
      </c>
      <c r="U127" s="639"/>
    </row>
    <row r="128" spans="1:21" s="4" customFormat="1" ht="42.75" customHeight="1">
      <c r="A128" s="554" t="s">
        <v>197</v>
      </c>
      <c r="B128" s="593"/>
      <c r="C128" s="313" t="s">
        <v>215</v>
      </c>
      <c r="D128" s="232" t="s">
        <v>9</v>
      </c>
      <c r="E128" s="314" t="s">
        <v>212</v>
      </c>
      <c r="F128" s="144"/>
      <c r="G128" s="166">
        <v>4</v>
      </c>
      <c r="H128" s="166">
        <v>2</v>
      </c>
      <c r="I128" s="166">
        <v>1</v>
      </c>
      <c r="J128" s="145">
        <v>3</v>
      </c>
      <c r="K128" s="146"/>
      <c r="L128" s="400">
        <v>2583</v>
      </c>
      <c r="M128" s="307">
        <v>1845</v>
      </c>
      <c r="N128" s="269"/>
      <c r="O128" s="270"/>
      <c r="P128" s="270"/>
      <c r="Q128" s="270"/>
      <c r="R128" s="270"/>
      <c r="S128" s="287"/>
      <c r="T128" s="315">
        <f t="shared" si="4"/>
        <v>0</v>
      </c>
      <c r="U128" s="639"/>
    </row>
    <row r="129" spans="1:21" s="4" customFormat="1" ht="42.75" customHeight="1" thickBot="1">
      <c r="A129" s="550" t="s">
        <v>197</v>
      </c>
      <c r="B129" s="592"/>
      <c r="C129" s="367" t="s">
        <v>16</v>
      </c>
      <c r="D129" s="231" t="s">
        <v>9</v>
      </c>
      <c r="E129" s="310" t="s">
        <v>210</v>
      </c>
      <c r="F129" s="156"/>
      <c r="G129" s="171">
        <v>2</v>
      </c>
      <c r="H129" s="171">
        <v>2</v>
      </c>
      <c r="I129" s="171">
        <v>1</v>
      </c>
      <c r="J129" s="157">
        <v>3</v>
      </c>
      <c r="K129" s="158"/>
      <c r="L129" s="401">
        <v>2583</v>
      </c>
      <c r="M129" s="236">
        <v>1845</v>
      </c>
      <c r="N129" s="201"/>
      <c r="O129" s="202"/>
      <c r="P129" s="202"/>
      <c r="Q129" s="202"/>
      <c r="R129" s="202"/>
      <c r="S129" s="291"/>
      <c r="T129" s="218">
        <f t="shared" si="4"/>
        <v>0</v>
      </c>
      <c r="U129" s="639"/>
    </row>
    <row r="130" spans="1:21" s="4" customFormat="1" ht="42" customHeight="1">
      <c r="A130" s="65" t="s">
        <v>198</v>
      </c>
      <c r="B130" s="601"/>
      <c r="C130" s="118" t="s">
        <v>14</v>
      </c>
      <c r="D130" s="232" t="s">
        <v>17</v>
      </c>
      <c r="E130" s="129" t="s">
        <v>210</v>
      </c>
      <c r="F130" s="144"/>
      <c r="G130" s="166">
        <v>5</v>
      </c>
      <c r="H130" s="166">
        <v>5</v>
      </c>
      <c r="I130" s="166">
        <v>5</v>
      </c>
      <c r="J130" s="145">
        <v>1</v>
      </c>
      <c r="K130" s="214"/>
      <c r="L130" s="392">
        <v>3823</v>
      </c>
      <c r="M130" s="38">
        <v>2731</v>
      </c>
      <c r="N130" s="204"/>
      <c r="O130" s="205"/>
      <c r="P130" s="205"/>
      <c r="Q130" s="205"/>
      <c r="R130" s="205"/>
      <c r="S130" s="206"/>
      <c r="T130" s="322">
        <f>SUM(N130:S130)*M130</f>
        <v>0</v>
      </c>
      <c r="U130" s="639"/>
    </row>
    <row r="131" spans="1:21" s="4" customFormat="1" ht="42" customHeight="1" thickBot="1">
      <c r="A131" s="438" t="s">
        <v>198</v>
      </c>
      <c r="B131" s="602"/>
      <c r="C131" s="338" t="s">
        <v>26</v>
      </c>
      <c r="D131" s="316" t="s">
        <v>17</v>
      </c>
      <c r="E131" s="130" t="s">
        <v>210</v>
      </c>
      <c r="F131" s="147"/>
      <c r="G131" s="167">
        <v>5</v>
      </c>
      <c r="H131" s="167">
        <v>5</v>
      </c>
      <c r="I131" s="167">
        <v>5</v>
      </c>
      <c r="J131" s="148">
        <v>2</v>
      </c>
      <c r="K131" s="261"/>
      <c r="L131" s="393">
        <v>3823</v>
      </c>
      <c r="M131" s="41">
        <v>2731</v>
      </c>
      <c r="N131" s="207"/>
      <c r="O131" s="208"/>
      <c r="P131" s="208"/>
      <c r="Q131" s="208"/>
      <c r="R131" s="208"/>
      <c r="S131" s="209"/>
      <c r="T131" s="308">
        <f t="shared" si="4"/>
        <v>0</v>
      </c>
      <c r="U131" s="639"/>
    </row>
    <row r="132" spans="1:21" s="4" customFormat="1" ht="42.75" customHeight="1">
      <c r="A132" s="229" t="s">
        <v>199</v>
      </c>
      <c r="B132" s="591"/>
      <c r="C132" s="368" t="s">
        <v>184</v>
      </c>
      <c r="D132" s="369" t="s">
        <v>12</v>
      </c>
      <c r="E132" s="306" t="s">
        <v>212</v>
      </c>
      <c r="F132" s="150"/>
      <c r="G132" s="170">
        <v>2</v>
      </c>
      <c r="H132" s="170"/>
      <c r="I132" s="170">
        <v>1</v>
      </c>
      <c r="J132" s="151"/>
      <c r="K132" s="152"/>
      <c r="L132" s="413">
        <v>1911</v>
      </c>
      <c r="M132" s="443">
        <v>1365</v>
      </c>
      <c r="N132" s="286"/>
      <c r="O132" s="270"/>
      <c r="P132" s="270"/>
      <c r="Q132" s="270"/>
      <c r="R132" s="270"/>
      <c r="S132" s="271"/>
      <c r="T132" s="253">
        <f t="shared" si="4"/>
        <v>0</v>
      </c>
      <c r="U132" s="639"/>
    </row>
    <row r="133" spans="1:21" s="4" customFormat="1" ht="42.75" customHeight="1" thickBot="1">
      <c r="A133" s="15" t="s">
        <v>199</v>
      </c>
      <c r="B133" s="592"/>
      <c r="C133" s="127" t="s">
        <v>26</v>
      </c>
      <c r="D133" s="66" t="s">
        <v>12</v>
      </c>
      <c r="E133" s="130" t="s">
        <v>209</v>
      </c>
      <c r="F133" s="147"/>
      <c r="G133" s="167">
        <v>2</v>
      </c>
      <c r="H133" s="167">
        <v>1</v>
      </c>
      <c r="I133" s="167">
        <v>1</v>
      </c>
      <c r="J133" s="148">
        <v>1</v>
      </c>
      <c r="K133" s="149"/>
      <c r="L133" s="412">
        <v>1911</v>
      </c>
      <c r="M133" s="442">
        <v>1365</v>
      </c>
      <c r="N133" s="252"/>
      <c r="O133" s="208"/>
      <c r="P133" s="208"/>
      <c r="Q133" s="208"/>
      <c r="R133" s="208"/>
      <c r="S133" s="209"/>
      <c r="T133" s="254">
        <f t="shared" si="4"/>
        <v>0</v>
      </c>
      <c r="U133" s="639"/>
    </row>
    <row r="134" spans="1:21" s="4" customFormat="1" ht="83.25" customHeight="1" thickBot="1">
      <c r="A134" s="547" t="s">
        <v>201</v>
      </c>
      <c r="B134" s="317"/>
      <c r="C134" s="239" t="s">
        <v>184</v>
      </c>
      <c r="D134" s="240" t="s">
        <v>9</v>
      </c>
      <c r="E134" s="241" t="s">
        <v>212</v>
      </c>
      <c r="F134" s="159">
        <v>3</v>
      </c>
      <c r="G134" s="165">
        <v>2</v>
      </c>
      <c r="H134" s="165">
        <v>1</v>
      </c>
      <c r="I134" s="165">
        <v>2</v>
      </c>
      <c r="J134" s="160">
        <v>3</v>
      </c>
      <c r="K134" s="161"/>
      <c r="L134" s="407">
        <v>1640</v>
      </c>
      <c r="M134" s="242">
        <v>1171</v>
      </c>
      <c r="N134" s="243"/>
      <c r="O134" s="227"/>
      <c r="P134" s="227"/>
      <c r="Q134" s="227"/>
      <c r="R134" s="227"/>
      <c r="S134" s="228"/>
      <c r="T134" s="244">
        <f t="shared" si="4"/>
        <v>0</v>
      </c>
      <c r="U134" s="639"/>
    </row>
    <row r="135" spans="1:21" s="219" customFormat="1" ht="84.75" customHeight="1" thickBot="1">
      <c r="A135" s="555" t="s">
        <v>200</v>
      </c>
      <c r="B135" s="318"/>
      <c r="C135" s="319" t="s">
        <v>26</v>
      </c>
      <c r="D135" s="91" t="s">
        <v>13</v>
      </c>
      <c r="E135" s="320" t="s">
        <v>213</v>
      </c>
      <c r="F135" s="162">
        <v>1</v>
      </c>
      <c r="G135" s="163"/>
      <c r="H135" s="163">
        <v>1</v>
      </c>
      <c r="I135" s="163"/>
      <c r="J135" s="163">
        <v>1</v>
      </c>
      <c r="K135" s="164"/>
      <c r="L135" s="408">
        <v>1628</v>
      </c>
      <c r="M135" s="390">
        <v>1163</v>
      </c>
      <c r="N135" s="210"/>
      <c r="O135" s="211"/>
      <c r="P135" s="211"/>
      <c r="Q135" s="211"/>
      <c r="R135" s="211"/>
      <c r="S135" s="212"/>
      <c r="T135" s="237">
        <f t="shared" si="4"/>
        <v>0</v>
      </c>
      <c r="U135" s="639"/>
    </row>
    <row r="136" spans="1:21" s="219" customFormat="1" ht="42.75" customHeight="1">
      <c r="A136" s="556" t="s">
        <v>202</v>
      </c>
      <c r="B136" s="654"/>
      <c r="C136" s="321" t="s">
        <v>14</v>
      </c>
      <c r="D136" s="265" t="s">
        <v>5</v>
      </c>
      <c r="E136" s="129" t="s">
        <v>212</v>
      </c>
      <c r="F136" s="144">
        <v>1</v>
      </c>
      <c r="G136" s="145"/>
      <c r="H136" s="145"/>
      <c r="I136" s="145">
        <v>1</v>
      </c>
      <c r="J136" s="145"/>
      <c r="K136" s="146"/>
      <c r="L136" s="392">
        <v>2741</v>
      </c>
      <c r="M136" s="378">
        <v>1958</v>
      </c>
      <c r="N136" s="233"/>
      <c r="O136" s="205"/>
      <c r="P136" s="205"/>
      <c r="Q136" s="205"/>
      <c r="R136" s="205"/>
      <c r="S136" s="206"/>
      <c r="T136" s="322">
        <f t="shared" si="4"/>
        <v>0</v>
      </c>
      <c r="U136" s="639"/>
    </row>
    <row r="137" spans="1:21" s="219" customFormat="1" ht="42.75" customHeight="1" thickBot="1">
      <c r="A137" s="220" t="s">
        <v>202</v>
      </c>
      <c r="B137" s="655"/>
      <c r="C137" s="221" t="s">
        <v>16</v>
      </c>
      <c r="D137" s="89" t="s">
        <v>5</v>
      </c>
      <c r="E137" s="217" t="s">
        <v>212</v>
      </c>
      <c r="F137" s="156"/>
      <c r="G137" s="157"/>
      <c r="H137" s="157">
        <v>1</v>
      </c>
      <c r="I137" s="157"/>
      <c r="J137" s="157"/>
      <c r="K137" s="158"/>
      <c r="L137" s="401">
        <v>2741</v>
      </c>
      <c r="M137" s="236">
        <v>1958</v>
      </c>
      <c r="N137" s="216"/>
      <c r="O137" s="202"/>
      <c r="P137" s="202"/>
      <c r="Q137" s="202"/>
      <c r="R137" s="202"/>
      <c r="S137" s="203"/>
      <c r="T137" s="218">
        <f t="shared" si="4"/>
        <v>0</v>
      </c>
      <c r="U137" s="639"/>
    </row>
    <row r="138" spans="1:21" s="4" customFormat="1" ht="28.5" customHeight="1">
      <c r="A138" s="323" t="s">
        <v>203</v>
      </c>
      <c r="B138" s="582"/>
      <c r="C138" s="126" t="s">
        <v>14</v>
      </c>
      <c r="D138" s="25" t="s">
        <v>17</v>
      </c>
      <c r="E138" s="129" t="s">
        <v>212</v>
      </c>
      <c r="F138" s="462">
        <v>3</v>
      </c>
      <c r="G138" s="463">
        <v>3</v>
      </c>
      <c r="H138" s="463">
        <v>3</v>
      </c>
      <c r="I138" s="463">
        <v>3</v>
      </c>
      <c r="J138" s="464"/>
      <c r="K138" s="465"/>
      <c r="L138" s="411">
        <v>3038</v>
      </c>
      <c r="M138" s="439">
        <v>3038</v>
      </c>
      <c r="N138" s="324"/>
      <c r="O138" s="64"/>
      <c r="P138" s="64"/>
      <c r="Q138" s="64"/>
      <c r="R138" s="64"/>
      <c r="S138" s="325"/>
      <c r="T138" s="238">
        <f t="shared" si="4"/>
        <v>0</v>
      </c>
      <c r="U138" s="639"/>
    </row>
    <row r="139" spans="1:21" s="4" customFormat="1" ht="28.5" customHeight="1">
      <c r="A139" s="222" t="s">
        <v>203</v>
      </c>
      <c r="B139" s="583"/>
      <c r="C139" s="128" t="s">
        <v>16</v>
      </c>
      <c r="D139" s="7" t="s">
        <v>17</v>
      </c>
      <c r="E139" s="131" t="s">
        <v>212</v>
      </c>
      <c r="F139" s="153"/>
      <c r="G139" s="154"/>
      <c r="H139" s="154"/>
      <c r="I139" s="154"/>
      <c r="J139" s="154"/>
      <c r="K139" s="155"/>
      <c r="L139" s="414">
        <v>3038</v>
      </c>
      <c r="M139" s="444">
        <v>3038</v>
      </c>
      <c r="N139" s="153"/>
      <c r="O139" s="154"/>
      <c r="P139" s="154"/>
      <c r="Q139" s="154"/>
      <c r="R139" s="154"/>
      <c r="S139" s="155"/>
      <c r="T139" s="223">
        <f t="shared" si="4"/>
        <v>0</v>
      </c>
      <c r="U139" s="639"/>
    </row>
    <row r="140" spans="1:21" s="4" customFormat="1" ht="28.5" customHeight="1" thickBot="1">
      <c r="A140" s="220" t="s">
        <v>203</v>
      </c>
      <c r="B140" s="584"/>
      <c r="C140" s="127" t="s">
        <v>25</v>
      </c>
      <c r="D140" s="9" t="s">
        <v>17</v>
      </c>
      <c r="E140" s="130" t="s">
        <v>210</v>
      </c>
      <c r="F140" s="469">
        <v>3</v>
      </c>
      <c r="G140" s="470">
        <v>3</v>
      </c>
      <c r="H140" s="470">
        <v>3</v>
      </c>
      <c r="I140" s="470">
        <v>2</v>
      </c>
      <c r="J140" s="471"/>
      <c r="K140" s="472"/>
      <c r="L140" s="412">
        <v>3038</v>
      </c>
      <c r="M140" s="440">
        <v>3038</v>
      </c>
      <c r="N140" s="147"/>
      <c r="O140" s="148"/>
      <c r="P140" s="148"/>
      <c r="Q140" s="148"/>
      <c r="R140" s="148"/>
      <c r="S140" s="149"/>
      <c r="T140" s="224">
        <f t="shared" si="4"/>
        <v>0</v>
      </c>
      <c r="U140" s="639"/>
    </row>
    <row r="141" spans="1:21" s="16" customFormat="1" ht="19.5" customHeight="1" thickBot="1">
      <c r="A141" s="578" t="s">
        <v>100</v>
      </c>
      <c r="B141" s="579"/>
      <c r="C141" s="579"/>
      <c r="D141" s="579"/>
      <c r="E141" s="579"/>
      <c r="F141" s="579"/>
      <c r="G141" s="579"/>
      <c r="H141" s="579"/>
      <c r="I141" s="579"/>
      <c r="J141" s="579"/>
      <c r="K141" s="579"/>
      <c r="L141" s="579"/>
      <c r="M141" s="579"/>
      <c r="N141" s="579"/>
      <c r="O141" s="579"/>
      <c r="P141" s="579"/>
      <c r="Q141" s="579"/>
      <c r="R141" s="579"/>
      <c r="S141" s="580"/>
      <c r="T141" s="70"/>
      <c r="U141" s="638"/>
    </row>
    <row r="142" spans="1:21" s="16" customFormat="1" ht="27.75" customHeight="1">
      <c r="A142" s="13" t="s">
        <v>117</v>
      </c>
      <c r="B142" s="576"/>
      <c r="C142" s="557" t="s">
        <v>83</v>
      </c>
      <c r="D142" s="26" t="s">
        <v>12</v>
      </c>
      <c r="E142" s="134" t="s">
        <v>35</v>
      </c>
      <c r="F142" s="144"/>
      <c r="G142" s="145">
        <v>1</v>
      </c>
      <c r="H142" s="145"/>
      <c r="I142" s="145"/>
      <c r="J142" s="145"/>
      <c r="K142" s="146"/>
      <c r="L142" s="415">
        <v>1240</v>
      </c>
      <c r="M142" s="43">
        <v>886</v>
      </c>
      <c r="N142" s="180"/>
      <c r="O142" s="181"/>
      <c r="P142" s="181"/>
      <c r="Q142" s="181"/>
      <c r="R142" s="181"/>
      <c r="S142" s="182"/>
      <c r="T142" s="38">
        <f aca="true" t="shared" si="5" ref="T142:T159">SUM(N142:S142)*M142</f>
        <v>0</v>
      </c>
      <c r="U142" s="638"/>
    </row>
    <row r="143" spans="1:21" s="16" customFormat="1" ht="27.75" customHeight="1">
      <c r="A143" s="14" t="s">
        <v>117</v>
      </c>
      <c r="B143" s="572"/>
      <c r="C143" s="121" t="s">
        <v>84</v>
      </c>
      <c r="D143" s="19" t="s">
        <v>12</v>
      </c>
      <c r="E143" s="326" t="s">
        <v>35</v>
      </c>
      <c r="F143" s="153"/>
      <c r="G143" s="154">
        <v>1</v>
      </c>
      <c r="H143" s="154"/>
      <c r="I143" s="154"/>
      <c r="J143" s="154"/>
      <c r="K143" s="155"/>
      <c r="L143" s="416">
        <v>1240</v>
      </c>
      <c r="M143" s="43">
        <v>886</v>
      </c>
      <c r="N143" s="189"/>
      <c r="O143" s="190"/>
      <c r="P143" s="190"/>
      <c r="Q143" s="190"/>
      <c r="R143" s="190"/>
      <c r="S143" s="191"/>
      <c r="T143" s="43">
        <f t="shared" si="5"/>
        <v>0</v>
      </c>
      <c r="U143" s="638"/>
    </row>
    <row r="144" spans="1:21" s="16" customFormat="1" ht="27.75" customHeight="1" thickBot="1">
      <c r="A144" s="39" t="s">
        <v>117</v>
      </c>
      <c r="B144" s="577"/>
      <c r="C144" s="327" t="s">
        <v>16</v>
      </c>
      <c r="D144" s="328" t="s">
        <v>12</v>
      </c>
      <c r="E144" s="329" t="s">
        <v>35</v>
      </c>
      <c r="F144" s="147"/>
      <c r="G144" s="148"/>
      <c r="H144" s="148">
        <v>1</v>
      </c>
      <c r="I144" s="148"/>
      <c r="J144" s="148">
        <v>1</v>
      </c>
      <c r="K144" s="149"/>
      <c r="L144" s="417">
        <v>1240</v>
      </c>
      <c r="M144" s="41">
        <v>886</v>
      </c>
      <c r="N144" s="183"/>
      <c r="O144" s="184"/>
      <c r="P144" s="184"/>
      <c r="Q144" s="184"/>
      <c r="R144" s="184"/>
      <c r="S144" s="185"/>
      <c r="T144" s="41">
        <f t="shared" si="5"/>
        <v>0</v>
      </c>
      <c r="U144" s="638"/>
    </row>
    <row r="145" spans="1:21" s="16" customFormat="1" ht="21.75" customHeight="1">
      <c r="A145" s="32" t="s">
        <v>133</v>
      </c>
      <c r="B145" s="572"/>
      <c r="C145" s="330" t="s">
        <v>83</v>
      </c>
      <c r="D145" s="33" t="s">
        <v>12</v>
      </c>
      <c r="E145" s="326" t="s">
        <v>23</v>
      </c>
      <c r="F145" s="150"/>
      <c r="G145" s="151">
        <v>1</v>
      </c>
      <c r="H145" s="151"/>
      <c r="I145" s="151">
        <v>3</v>
      </c>
      <c r="J145" s="151"/>
      <c r="K145" s="152"/>
      <c r="L145" s="418">
        <v>1400</v>
      </c>
      <c r="M145" s="103">
        <v>1000</v>
      </c>
      <c r="N145" s="186"/>
      <c r="O145" s="187"/>
      <c r="P145" s="187"/>
      <c r="Q145" s="187"/>
      <c r="R145" s="187"/>
      <c r="S145" s="188"/>
      <c r="T145" s="70">
        <f t="shared" si="5"/>
        <v>0</v>
      </c>
      <c r="U145" s="638"/>
    </row>
    <row r="146" spans="1:21" s="16" customFormat="1" ht="21.75" customHeight="1">
      <c r="A146" s="14" t="s">
        <v>133</v>
      </c>
      <c r="B146" s="572"/>
      <c r="C146" s="121" t="s">
        <v>84</v>
      </c>
      <c r="D146" s="19" t="s">
        <v>12</v>
      </c>
      <c r="E146" s="135" t="s">
        <v>23</v>
      </c>
      <c r="F146" s="153"/>
      <c r="G146" s="154">
        <v>2</v>
      </c>
      <c r="H146" s="154">
        <v>2</v>
      </c>
      <c r="I146" s="154"/>
      <c r="J146" s="154"/>
      <c r="K146" s="155"/>
      <c r="L146" s="419">
        <v>1400</v>
      </c>
      <c r="M146" s="103">
        <v>1000</v>
      </c>
      <c r="N146" s="189"/>
      <c r="O146" s="190"/>
      <c r="P146" s="190"/>
      <c r="Q146" s="190"/>
      <c r="R146" s="190"/>
      <c r="S146" s="191"/>
      <c r="T146" s="43">
        <f t="shared" si="5"/>
        <v>0</v>
      </c>
      <c r="U146" s="638"/>
    </row>
    <row r="147" spans="1:21" s="16" customFormat="1" ht="21.75" customHeight="1">
      <c r="A147" s="14" t="s">
        <v>133</v>
      </c>
      <c r="B147" s="572"/>
      <c r="C147" s="121" t="s">
        <v>16</v>
      </c>
      <c r="D147" s="19" t="s">
        <v>12</v>
      </c>
      <c r="E147" s="135" t="s">
        <v>23</v>
      </c>
      <c r="F147" s="153"/>
      <c r="G147" s="154"/>
      <c r="H147" s="154"/>
      <c r="I147" s="154"/>
      <c r="J147" s="154"/>
      <c r="K147" s="155"/>
      <c r="L147" s="419">
        <v>1400</v>
      </c>
      <c r="M147" s="103">
        <v>1000</v>
      </c>
      <c r="N147" s="189"/>
      <c r="O147" s="190"/>
      <c r="P147" s="190"/>
      <c r="Q147" s="190"/>
      <c r="R147" s="190"/>
      <c r="S147" s="191"/>
      <c r="T147" s="43">
        <f t="shared" si="5"/>
        <v>0</v>
      </c>
      <c r="U147" s="638"/>
    </row>
    <row r="148" spans="1:21" s="16" customFormat="1" ht="21.75" customHeight="1" thickBot="1">
      <c r="A148" s="49" t="s">
        <v>133</v>
      </c>
      <c r="B148" s="572"/>
      <c r="C148" s="331" t="s">
        <v>29</v>
      </c>
      <c r="D148" s="50" t="s">
        <v>12</v>
      </c>
      <c r="E148" s="136" t="s">
        <v>23</v>
      </c>
      <c r="F148" s="156"/>
      <c r="G148" s="157">
        <v>2</v>
      </c>
      <c r="H148" s="157">
        <v>1</v>
      </c>
      <c r="I148" s="157">
        <v>1</v>
      </c>
      <c r="J148" s="157"/>
      <c r="K148" s="158"/>
      <c r="L148" s="420">
        <v>1400</v>
      </c>
      <c r="M148" s="103">
        <v>1000</v>
      </c>
      <c r="N148" s="192"/>
      <c r="O148" s="193"/>
      <c r="P148" s="193"/>
      <c r="Q148" s="193"/>
      <c r="R148" s="193"/>
      <c r="S148" s="194"/>
      <c r="T148" s="69">
        <f t="shared" si="5"/>
        <v>0</v>
      </c>
      <c r="U148" s="638"/>
    </row>
    <row r="149" spans="1:21" s="16" customFormat="1" ht="89.25" customHeight="1" thickBot="1">
      <c r="A149" s="34" t="s">
        <v>118</v>
      </c>
      <c r="B149" s="35"/>
      <c r="C149" s="332" t="s">
        <v>37</v>
      </c>
      <c r="D149" s="48" t="s">
        <v>5</v>
      </c>
      <c r="E149" s="137" t="s">
        <v>35</v>
      </c>
      <c r="F149" s="159"/>
      <c r="G149" s="160">
        <v>1</v>
      </c>
      <c r="H149" s="160"/>
      <c r="I149" s="160"/>
      <c r="J149" s="160"/>
      <c r="K149" s="161"/>
      <c r="L149" s="421">
        <v>1700</v>
      </c>
      <c r="M149" s="99">
        <v>1214</v>
      </c>
      <c r="N149" s="195"/>
      <c r="O149" s="196"/>
      <c r="P149" s="196"/>
      <c r="Q149" s="196"/>
      <c r="R149" s="196"/>
      <c r="S149" s="197"/>
      <c r="T149" s="37">
        <f>SUM(N149:S149)*M149</f>
        <v>0</v>
      </c>
      <c r="U149" s="638"/>
    </row>
    <row r="150" spans="1:21" s="16" customFormat="1" ht="27" customHeight="1">
      <c r="A150" s="32" t="s">
        <v>119</v>
      </c>
      <c r="B150" s="572"/>
      <c r="C150" s="330" t="s">
        <v>16</v>
      </c>
      <c r="D150" s="33" t="s">
        <v>5</v>
      </c>
      <c r="E150" s="326" t="s">
        <v>35</v>
      </c>
      <c r="F150" s="150"/>
      <c r="G150" s="151">
        <v>1</v>
      </c>
      <c r="H150" s="151">
        <v>1</v>
      </c>
      <c r="I150" s="151"/>
      <c r="J150" s="151"/>
      <c r="K150" s="152"/>
      <c r="L150" s="418">
        <v>2200</v>
      </c>
      <c r="M150" s="97">
        <v>1571</v>
      </c>
      <c r="N150" s="186"/>
      <c r="O150" s="187"/>
      <c r="P150" s="187"/>
      <c r="Q150" s="187"/>
      <c r="R150" s="187"/>
      <c r="S150" s="188"/>
      <c r="T150" s="70">
        <f t="shared" si="5"/>
        <v>0</v>
      </c>
      <c r="U150" s="638"/>
    </row>
    <row r="151" spans="1:21" s="16" customFormat="1" ht="27" customHeight="1">
      <c r="A151" s="14" t="s">
        <v>119</v>
      </c>
      <c r="B151" s="572"/>
      <c r="C151" s="121" t="s">
        <v>87</v>
      </c>
      <c r="D151" s="19" t="s">
        <v>5</v>
      </c>
      <c r="E151" s="135" t="s">
        <v>35</v>
      </c>
      <c r="F151" s="153"/>
      <c r="G151" s="154"/>
      <c r="H151" s="154"/>
      <c r="I151" s="154"/>
      <c r="J151" s="154"/>
      <c r="K151" s="155"/>
      <c r="L151" s="419">
        <v>2200</v>
      </c>
      <c r="M151" s="97">
        <v>1571</v>
      </c>
      <c r="N151" s="189"/>
      <c r="O151" s="190"/>
      <c r="P151" s="190"/>
      <c r="Q151" s="190"/>
      <c r="R151" s="190"/>
      <c r="S151" s="191"/>
      <c r="T151" s="43">
        <f t="shared" si="5"/>
        <v>0</v>
      </c>
      <c r="U151" s="638"/>
    </row>
    <row r="152" spans="1:21" s="16" customFormat="1" ht="27" customHeight="1">
      <c r="A152" s="14" t="s">
        <v>119</v>
      </c>
      <c r="B152" s="572"/>
      <c r="C152" s="122" t="s">
        <v>88</v>
      </c>
      <c r="D152" s="21" t="s">
        <v>5</v>
      </c>
      <c r="E152" s="135" t="s">
        <v>35</v>
      </c>
      <c r="F152" s="153"/>
      <c r="G152" s="154"/>
      <c r="H152" s="154"/>
      <c r="I152" s="154"/>
      <c r="J152" s="154"/>
      <c r="K152" s="155"/>
      <c r="L152" s="419">
        <v>2200</v>
      </c>
      <c r="M152" s="97">
        <v>1571</v>
      </c>
      <c r="N152" s="189"/>
      <c r="O152" s="190"/>
      <c r="P152" s="190"/>
      <c r="Q152" s="190"/>
      <c r="R152" s="190"/>
      <c r="S152" s="191"/>
      <c r="T152" s="43">
        <f t="shared" si="5"/>
        <v>0</v>
      </c>
      <c r="U152" s="638"/>
    </row>
    <row r="153" spans="1:21" s="16" customFormat="1" ht="27" customHeight="1">
      <c r="A153" s="14" t="s">
        <v>119</v>
      </c>
      <c r="B153" s="572"/>
      <c r="C153" s="122" t="s">
        <v>37</v>
      </c>
      <c r="D153" s="21" t="s">
        <v>5</v>
      </c>
      <c r="E153" s="135" t="s">
        <v>35</v>
      </c>
      <c r="F153" s="153"/>
      <c r="G153" s="154"/>
      <c r="H153" s="154"/>
      <c r="I153" s="154"/>
      <c r="J153" s="154"/>
      <c r="K153" s="155"/>
      <c r="L153" s="419">
        <v>2200</v>
      </c>
      <c r="M153" s="97">
        <v>1571</v>
      </c>
      <c r="N153" s="189"/>
      <c r="O153" s="190"/>
      <c r="P153" s="190"/>
      <c r="Q153" s="190"/>
      <c r="R153" s="190"/>
      <c r="S153" s="191"/>
      <c r="T153" s="43">
        <f t="shared" si="5"/>
        <v>0</v>
      </c>
      <c r="U153" s="638"/>
    </row>
    <row r="154" spans="1:21" s="16" customFormat="1" ht="27" customHeight="1" thickBot="1">
      <c r="A154" s="49" t="s">
        <v>119</v>
      </c>
      <c r="B154" s="572"/>
      <c r="C154" s="331" t="s">
        <v>171</v>
      </c>
      <c r="D154" s="50" t="s">
        <v>5</v>
      </c>
      <c r="E154" s="136" t="s">
        <v>35</v>
      </c>
      <c r="F154" s="156"/>
      <c r="G154" s="157"/>
      <c r="H154" s="157"/>
      <c r="I154" s="157"/>
      <c r="J154" s="157"/>
      <c r="K154" s="158"/>
      <c r="L154" s="420">
        <v>2200</v>
      </c>
      <c r="M154" s="102">
        <v>1571</v>
      </c>
      <c r="N154" s="192"/>
      <c r="O154" s="193"/>
      <c r="P154" s="193"/>
      <c r="Q154" s="193"/>
      <c r="R154" s="193"/>
      <c r="S154" s="194"/>
      <c r="T154" s="69">
        <f>SUM(N154:S154)*M154</f>
        <v>0</v>
      </c>
      <c r="U154" s="638"/>
    </row>
    <row r="155" spans="1:21" s="16" customFormat="1" ht="84.75" customHeight="1" thickBot="1">
      <c r="A155" s="34" t="s">
        <v>120</v>
      </c>
      <c r="B155" s="35"/>
      <c r="C155" s="116" t="s">
        <v>74</v>
      </c>
      <c r="D155" s="546" t="s">
        <v>17</v>
      </c>
      <c r="E155" s="137" t="s">
        <v>23</v>
      </c>
      <c r="F155" s="159"/>
      <c r="G155" s="160">
        <v>1</v>
      </c>
      <c r="H155" s="160">
        <v>2</v>
      </c>
      <c r="I155" s="160">
        <v>2</v>
      </c>
      <c r="J155" s="160">
        <v>3</v>
      </c>
      <c r="K155" s="161"/>
      <c r="L155" s="421">
        <v>3606</v>
      </c>
      <c r="M155" s="99">
        <v>2576</v>
      </c>
      <c r="N155" s="195"/>
      <c r="O155" s="196"/>
      <c r="P155" s="196"/>
      <c r="Q155" s="196"/>
      <c r="R155" s="196"/>
      <c r="S155" s="197"/>
      <c r="T155" s="37">
        <f t="shared" si="5"/>
        <v>0</v>
      </c>
      <c r="U155" s="638"/>
    </row>
    <row r="156" spans="1:21" s="16" customFormat="1" ht="42" customHeight="1">
      <c r="A156" s="32" t="s">
        <v>121</v>
      </c>
      <c r="B156" s="572"/>
      <c r="C156" s="333" t="s">
        <v>16</v>
      </c>
      <c r="D156" s="334" t="s">
        <v>38</v>
      </c>
      <c r="E156" s="326" t="s">
        <v>35</v>
      </c>
      <c r="F156" s="150"/>
      <c r="G156" s="151"/>
      <c r="H156" s="151"/>
      <c r="I156" s="151"/>
      <c r="J156" s="151">
        <v>1</v>
      </c>
      <c r="K156" s="152"/>
      <c r="L156" s="418">
        <v>1800</v>
      </c>
      <c r="M156" s="97">
        <v>1286</v>
      </c>
      <c r="N156" s="186"/>
      <c r="O156" s="187"/>
      <c r="P156" s="187"/>
      <c r="Q156" s="187"/>
      <c r="R156" s="187"/>
      <c r="S156" s="188"/>
      <c r="T156" s="70">
        <f t="shared" si="5"/>
        <v>0</v>
      </c>
      <c r="U156" s="638"/>
    </row>
    <row r="157" spans="1:21" s="16" customFormat="1" ht="42" customHeight="1" thickBot="1">
      <c r="A157" s="49" t="s">
        <v>121</v>
      </c>
      <c r="B157" s="572"/>
      <c r="C157" s="117" t="s">
        <v>37</v>
      </c>
      <c r="D157" s="335" t="s">
        <v>38</v>
      </c>
      <c r="E157" s="136" t="s">
        <v>35</v>
      </c>
      <c r="F157" s="156"/>
      <c r="G157" s="157"/>
      <c r="H157" s="157">
        <v>1</v>
      </c>
      <c r="I157" s="157"/>
      <c r="J157" s="157"/>
      <c r="K157" s="158"/>
      <c r="L157" s="420">
        <v>1800</v>
      </c>
      <c r="M157" s="98">
        <v>1286</v>
      </c>
      <c r="N157" s="192"/>
      <c r="O157" s="193"/>
      <c r="P157" s="193"/>
      <c r="Q157" s="193"/>
      <c r="R157" s="193"/>
      <c r="S157" s="194"/>
      <c r="T157" s="69">
        <f t="shared" si="5"/>
        <v>0</v>
      </c>
      <c r="U157" s="638"/>
    </row>
    <row r="158" spans="1:21" s="16" customFormat="1" ht="14.25" customHeight="1">
      <c r="A158" s="13" t="s">
        <v>163</v>
      </c>
      <c r="B158" s="576"/>
      <c r="C158" s="226" t="s">
        <v>37</v>
      </c>
      <c r="D158" s="429" t="s">
        <v>38</v>
      </c>
      <c r="E158" s="134" t="s">
        <v>35</v>
      </c>
      <c r="F158" s="347"/>
      <c r="G158" s="145"/>
      <c r="H158" s="145"/>
      <c r="I158" s="145">
        <v>1</v>
      </c>
      <c r="J158" s="145">
        <v>1</v>
      </c>
      <c r="K158" s="214"/>
      <c r="L158" s="430">
        <v>1748</v>
      </c>
      <c r="M158" s="100">
        <v>1786</v>
      </c>
      <c r="N158" s="180"/>
      <c r="O158" s="181"/>
      <c r="P158" s="181"/>
      <c r="Q158" s="181"/>
      <c r="R158" s="181"/>
      <c r="S158" s="225"/>
      <c r="T158" s="38">
        <f>SUM(N158:S158)*M158</f>
        <v>0</v>
      </c>
      <c r="U158" s="639"/>
    </row>
    <row r="159" spans="1:21" s="16" customFormat="1" ht="14.25" customHeight="1" thickBot="1">
      <c r="A159" s="39" t="s">
        <v>163</v>
      </c>
      <c r="B159" s="577"/>
      <c r="C159" s="260" t="s">
        <v>16</v>
      </c>
      <c r="D159" s="54" t="s">
        <v>38</v>
      </c>
      <c r="E159" s="255" t="s">
        <v>35</v>
      </c>
      <c r="F159" s="346"/>
      <c r="G159" s="148">
        <v>1</v>
      </c>
      <c r="H159" s="148"/>
      <c r="I159" s="148"/>
      <c r="J159" s="148"/>
      <c r="K159" s="261"/>
      <c r="L159" s="431">
        <v>1748</v>
      </c>
      <c r="M159" s="101">
        <v>1786</v>
      </c>
      <c r="N159" s="183"/>
      <c r="O159" s="184"/>
      <c r="P159" s="184"/>
      <c r="Q159" s="184"/>
      <c r="R159" s="184"/>
      <c r="S159" s="262"/>
      <c r="T159" s="41">
        <f t="shared" si="5"/>
        <v>0</v>
      </c>
      <c r="U159" s="639"/>
    </row>
    <row r="160" spans="1:21" s="4" customFormat="1" ht="84" customHeight="1" thickBot="1">
      <c r="A160" s="58" t="s">
        <v>122</v>
      </c>
      <c r="B160" s="59"/>
      <c r="C160" s="119" t="s">
        <v>16</v>
      </c>
      <c r="D160" s="60" t="s">
        <v>12</v>
      </c>
      <c r="E160" s="138" t="s">
        <v>59</v>
      </c>
      <c r="F160" s="162">
        <v>3</v>
      </c>
      <c r="G160" s="169">
        <v>3</v>
      </c>
      <c r="H160" s="169">
        <v>2</v>
      </c>
      <c r="I160" s="169">
        <v>1</v>
      </c>
      <c r="J160" s="163">
        <v>3</v>
      </c>
      <c r="K160" s="164">
        <v>3</v>
      </c>
      <c r="L160" s="422">
        <v>1344</v>
      </c>
      <c r="M160" s="68">
        <v>960</v>
      </c>
      <c r="N160" s="210"/>
      <c r="O160" s="211"/>
      <c r="P160" s="211"/>
      <c r="Q160" s="211"/>
      <c r="R160" s="211"/>
      <c r="S160" s="212"/>
      <c r="T160" s="68">
        <f t="shared" si="3"/>
        <v>0</v>
      </c>
      <c r="U160" s="638"/>
    </row>
    <row r="161" spans="1:21" s="4" customFormat="1" ht="85.5" customHeight="1" thickBot="1">
      <c r="A161" s="61" t="s">
        <v>123</v>
      </c>
      <c r="B161" s="336"/>
      <c r="C161" s="239" t="s">
        <v>73</v>
      </c>
      <c r="D161" s="62" t="s">
        <v>12</v>
      </c>
      <c r="E161" s="137" t="s">
        <v>60</v>
      </c>
      <c r="F161" s="159">
        <v>1</v>
      </c>
      <c r="G161" s="165">
        <v>3</v>
      </c>
      <c r="H161" s="165">
        <v>1</v>
      </c>
      <c r="I161" s="165"/>
      <c r="J161" s="165">
        <v>1</v>
      </c>
      <c r="K161" s="337"/>
      <c r="L161" s="423">
        <v>2976</v>
      </c>
      <c r="M161" s="37">
        <v>2126</v>
      </c>
      <c r="N161" s="268"/>
      <c r="O161" s="227"/>
      <c r="P161" s="227"/>
      <c r="Q161" s="227"/>
      <c r="R161" s="227"/>
      <c r="S161" s="228"/>
      <c r="T161" s="37">
        <f t="shared" si="3"/>
        <v>0</v>
      </c>
      <c r="U161" s="638"/>
    </row>
    <row r="162" spans="1:21" s="4" customFormat="1" ht="40.5" customHeight="1">
      <c r="A162" s="55" t="s">
        <v>124</v>
      </c>
      <c r="B162" s="573"/>
      <c r="C162" s="118" t="s">
        <v>40</v>
      </c>
      <c r="D162" s="56" t="s">
        <v>41</v>
      </c>
      <c r="E162" s="134" t="s">
        <v>15</v>
      </c>
      <c r="F162" s="172"/>
      <c r="G162" s="173"/>
      <c r="H162" s="174"/>
      <c r="I162" s="174"/>
      <c r="J162" s="173"/>
      <c r="K162" s="175"/>
      <c r="L162" s="415">
        <v>4560</v>
      </c>
      <c r="M162" s="38">
        <v>3257</v>
      </c>
      <c r="N162" s="204"/>
      <c r="O162" s="205"/>
      <c r="P162" s="205"/>
      <c r="Q162" s="205"/>
      <c r="R162" s="205"/>
      <c r="S162" s="206"/>
      <c r="T162" s="70">
        <f t="shared" si="3"/>
        <v>0</v>
      </c>
      <c r="U162" s="638"/>
    </row>
    <row r="163" spans="1:21" s="4" customFormat="1" ht="40.5" customHeight="1" thickBot="1">
      <c r="A163" s="57" t="s">
        <v>124</v>
      </c>
      <c r="B163" s="574"/>
      <c r="C163" s="338" t="s">
        <v>73</v>
      </c>
      <c r="D163" s="27" t="s">
        <v>41</v>
      </c>
      <c r="E163" s="255" t="s">
        <v>61</v>
      </c>
      <c r="F163" s="147">
        <v>5</v>
      </c>
      <c r="G163" s="148"/>
      <c r="H163" s="167">
        <v>1</v>
      </c>
      <c r="I163" s="167">
        <v>1</v>
      </c>
      <c r="J163" s="148">
        <v>2</v>
      </c>
      <c r="K163" s="149">
        <v>2</v>
      </c>
      <c r="L163" s="417">
        <v>4560</v>
      </c>
      <c r="M163" s="41">
        <v>3257</v>
      </c>
      <c r="N163" s="207"/>
      <c r="O163" s="208"/>
      <c r="P163" s="208"/>
      <c r="Q163" s="208"/>
      <c r="R163" s="208"/>
      <c r="S163" s="209"/>
      <c r="T163" s="41">
        <f t="shared" si="3"/>
        <v>0</v>
      </c>
      <c r="U163" s="638"/>
    </row>
    <row r="164" spans="1:21" s="4" customFormat="1" ht="14.25" customHeight="1" thickBot="1">
      <c r="A164" s="58" t="s">
        <v>132</v>
      </c>
      <c r="B164" s="59"/>
      <c r="C164" s="119" t="s">
        <v>16</v>
      </c>
      <c r="D164" s="60" t="s">
        <v>17</v>
      </c>
      <c r="E164" s="138"/>
      <c r="F164" s="162"/>
      <c r="G164" s="169"/>
      <c r="H164" s="169"/>
      <c r="I164" s="169"/>
      <c r="J164" s="163"/>
      <c r="K164" s="164"/>
      <c r="L164" s="422"/>
      <c r="M164" s="68"/>
      <c r="N164" s="210"/>
      <c r="O164" s="211"/>
      <c r="P164" s="211"/>
      <c r="Q164" s="211"/>
      <c r="R164" s="211"/>
      <c r="S164" s="212"/>
      <c r="T164" s="47">
        <f t="shared" si="3"/>
        <v>0</v>
      </c>
      <c r="U164" s="638"/>
    </row>
    <row r="165" spans="1:21" s="4" customFormat="1" ht="42" customHeight="1">
      <c r="A165" s="55" t="s">
        <v>125</v>
      </c>
      <c r="B165" s="573"/>
      <c r="C165" s="118" t="s">
        <v>16</v>
      </c>
      <c r="D165" s="56" t="s">
        <v>10</v>
      </c>
      <c r="E165" s="134" t="s">
        <v>59</v>
      </c>
      <c r="F165" s="144">
        <v>1</v>
      </c>
      <c r="G165" s="166">
        <v>2</v>
      </c>
      <c r="H165" s="166">
        <v>1</v>
      </c>
      <c r="I165" s="166">
        <v>1</v>
      </c>
      <c r="J165" s="145">
        <v>2</v>
      </c>
      <c r="K165" s="146"/>
      <c r="L165" s="415">
        <v>3360</v>
      </c>
      <c r="M165" s="38">
        <v>2400</v>
      </c>
      <c r="N165" s="204"/>
      <c r="O165" s="205"/>
      <c r="P165" s="205"/>
      <c r="Q165" s="205"/>
      <c r="R165" s="205"/>
      <c r="S165" s="206"/>
      <c r="T165" s="38">
        <f t="shared" si="3"/>
        <v>0</v>
      </c>
      <c r="U165" s="638"/>
    </row>
    <row r="166" spans="1:21" s="4" customFormat="1" ht="42" customHeight="1" thickBot="1">
      <c r="A166" s="57" t="s">
        <v>125</v>
      </c>
      <c r="B166" s="574"/>
      <c r="C166" s="256" t="s">
        <v>73</v>
      </c>
      <c r="D166" s="27" t="s">
        <v>10</v>
      </c>
      <c r="E166" s="255" t="s">
        <v>61</v>
      </c>
      <c r="F166" s="147"/>
      <c r="G166" s="167"/>
      <c r="H166" s="167">
        <v>1</v>
      </c>
      <c r="I166" s="167">
        <v>1</v>
      </c>
      <c r="J166" s="148"/>
      <c r="K166" s="149"/>
      <c r="L166" s="417">
        <v>3360</v>
      </c>
      <c r="M166" s="41">
        <v>2400</v>
      </c>
      <c r="N166" s="207"/>
      <c r="O166" s="208"/>
      <c r="P166" s="208"/>
      <c r="Q166" s="208"/>
      <c r="R166" s="208"/>
      <c r="S166" s="209"/>
      <c r="T166" s="41">
        <f t="shared" si="3"/>
        <v>0</v>
      </c>
      <c r="U166" s="638"/>
    </row>
    <row r="167" spans="1:21" s="4" customFormat="1" ht="45.75" customHeight="1">
      <c r="A167" s="52" t="s">
        <v>126</v>
      </c>
      <c r="B167" s="575"/>
      <c r="C167" s="339" t="s">
        <v>14</v>
      </c>
      <c r="D167" s="53" t="s">
        <v>5</v>
      </c>
      <c r="E167" s="326" t="s">
        <v>62</v>
      </c>
      <c r="F167" s="150">
        <v>3</v>
      </c>
      <c r="G167" s="170">
        <v>4</v>
      </c>
      <c r="H167" s="170">
        <v>4</v>
      </c>
      <c r="I167" s="170">
        <v>4</v>
      </c>
      <c r="J167" s="151"/>
      <c r="K167" s="152"/>
      <c r="L167" s="424">
        <v>2304</v>
      </c>
      <c r="M167" s="70">
        <v>1646</v>
      </c>
      <c r="N167" s="269"/>
      <c r="O167" s="270"/>
      <c r="P167" s="270"/>
      <c r="Q167" s="270"/>
      <c r="R167" s="270"/>
      <c r="S167" s="271"/>
      <c r="T167" s="70">
        <f t="shared" si="3"/>
        <v>0</v>
      </c>
      <c r="U167" s="638"/>
    </row>
    <row r="168" spans="1:21" s="4" customFormat="1" ht="45.75" customHeight="1" thickBot="1">
      <c r="A168" s="63" t="s">
        <v>126</v>
      </c>
      <c r="B168" s="575"/>
      <c r="C168" s="230" t="s">
        <v>16</v>
      </c>
      <c r="D168" s="24" t="s">
        <v>5</v>
      </c>
      <c r="E168" s="136" t="s">
        <v>62</v>
      </c>
      <c r="F168" s="156">
        <v>2</v>
      </c>
      <c r="G168" s="171">
        <v>1</v>
      </c>
      <c r="H168" s="171"/>
      <c r="I168" s="171"/>
      <c r="J168" s="157"/>
      <c r="K168" s="158"/>
      <c r="L168" s="425">
        <v>2304</v>
      </c>
      <c r="M168" s="69">
        <v>1646</v>
      </c>
      <c r="N168" s="201"/>
      <c r="O168" s="202"/>
      <c r="P168" s="202"/>
      <c r="Q168" s="202"/>
      <c r="R168" s="202"/>
      <c r="S168" s="203"/>
      <c r="T168" s="69">
        <f t="shared" si="3"/>
        <v>0</v>
      </c>
      <c r="U168" s="638"/>
    </row>
    <row r="169" spans="1:21" s="4" customFormat="1" ht="27" customHeight="1">
      <c r="A169" s="55" t="s">
        <v>127</v>
      </c>
      <c r="B169" s="573"/>
      <c r="C169" s="120" t="s">
        <v>64</v>
      </c>
      <c r="D169" s="56" t="s">
        <v>5</v>
      </c>
      <c r="E169" s="134" t="s">
        <v>62</v>
      </c>
      <c r="F169" s="144"/>
      <c r="G169" s="166"/>
      <c r="H169" s="166"/>
      <c r="I169" s="166"/>
      <c r="J169" s="145"/>
      <c r="K169" s="146"/>
      <c r="L169" s="415">
        <v>2208</v>
      </c>
      <c r="M169" s="38">
        <v>1577</v>
      </c>
      <c r="N169" s="204"/>
      <c r="O169" s="205"/>
      <c r="P169" s="205"/>
      <c r="Q169" s="205"/>
      <c r="R169" s="205"/>
      <c r="S169" s="206"/>
      <c r="T169" s="38">
        <f t="shared" si="3"/>
        <v>0</v>
      </c>
      <c r="U169" s="638"/>
    </row>
    <row r="170" spans="1:21" s="4" customFormat="1" ht="27" customHeight="1">
      <c r="A170" s="548" t="s">
        <v>127</v>
      </c>
      <c r="B170" s="575"/>
      <c r="C170" s="288" t="s">
        <v>63</v>
      </c>
      <c r="D170" s="23" t="s">
        <v>5</v>
      </c>
      <c r="E170" s="135" t="s">
        <v>62</v>
      </c>
      <c r="F170" s="153">
        <v>3</v>
      </c>
      <c r="G170" s="168">
        <v>4</v>
      </c>
      <c r="H170" s="168">
        <v>1</v>
      </c>
      <c r="I170" s="168">
        <v>2</v>
      </c>
      <c r="J170" s="154"/>
      <c r="K170" s="155"/>
      <c r="L170" s="416">
        <v>2208</v>
      </c>
      <c r="M170" s="43">
        <v>1577</v>
      </c>
      <c r="N170" s="280"/>
      <c r="O170" s="281"/>
      <c r="P170" s="281"/>
      <c r="Q170" s="281"/>
      <c r="R170" s="281"/>
      <c r="S170" s="298"/>
      <c r="T170" s="43">
        <f t="shared" si="3"/>
        <v>0</v>
      </c>
      <c r="U170" s="638"/>
    </row>
    <row r="171" spans="1:21" s="4" customFormat="1" ht="27" customHeight="1">
      <c r="A171" s="548" t="s">
        <v>127</v>
      </c>
      <c r="B171" s="575"/>
      <c r="C171" s="288" t="s">
        <v>65</v>
      </c>
      <c r="D171" s="23" t="s">
        <v>5</v>
      </c>
      <c r="E171" s="135" t="s">
        <v>62</v>
      </c>
      <c r="F171" s="153">
        <v>2</v>
      </c>
      <c r="G171" s="168">
        <v>2</v>
      </c>
      <c r="H171" s="168">
        <v>2</v>
      </c>
      <c r="I171" s="168">
        <v>2</v>
      </c>
      <c r="J171" s="154"/>
      <c r="K171" s="155"/>
      <c r="L171" s="416">
        <v>2208</v>
      </c>
      <c r="M171" s="43">
        <v>1577</v>
      </c>
      <c r="N171" s="280"/>
      <c r="O171" s="281"/>
      <c r="P171" s="281"/>
      <c r="Q171" s="281"/>
      <c r="R171" s="281"/>
      <c r="S171" s="298"/>
      <c r="T171" s="43">
        <f t="shared" si="3"/>
        <v>0</v>
      </c>
      <c r="U171" s="638"/>
    </row>
    <row r="172" spans="1:21" s="4" customFormat="1" ht="27" customHeight="1">
      <c r="A172" s="548" t="s">
        <v>127</v>
      </c>
      <c r="B172" s="575"/>
      <c r="C172" s="288" t="s">
        <v>16</v>
      </c>
      <c r="D172" s="23" t="s">
        <v>5</v>
      </c>
      <c r="E172" s="135" t="s">
        <v>62</v>
      </c>
      <c r="F172" s="153">
        <v>6</v>
      </c>
      <c r="G172" s="168">
        <v>7</v>
      </c>
      <c r="H172" s="168">
        <v>4</v>
      </c>
      <c r="I172" s="168">
        <v>6</v>
      </c>
      <c r="J172" s="154">
        <v>3</v>
      </c>
      <c r="K172" s="155">
        <v>4</v>
      </c>
      <c r="L172" s="416">
        <v>2208</v>
      </c>
      <c r="M172" s="43">
        <v>1577</v>
      </c>
      <c r="N172" s="280"/>
      <c r="O172" s="281"/>
      <c r="P172" s="281"/>
      <c r="Q172" s="281"/>
      <c r="R172" s="281"/>
      <c r="S172" s="298"/>
      <c r="T172" s="43">
        <f t="shared" si="3"/>
        <v>0</v>
      </c>
      <c r="U172" s="638"/>
    </row>
    <row r="173" spans="1:21" s="4" customFormat="1" ht="27" customHeight="1" thickBot="1">
      <c r="A173" s="57" t="s">
        <v>127</v>
      </c>
      <c r="B173" s="574"/>
      <c r="C173" s="338" t="s">
        <v>29</v>
      </c>
      <c r="D173" s="27" t="s">
        <v>5</v>
      </c>
      <c r="E173" s="255" t="s">
        <v>62</v>
      </c>
      <c r="F173" s="147">
        <v>2</v>
      </c>
      <c r="G173" s="167">
        <v>3</v>
      </c>
      <c r="H173" s="167">
        <v>2</v>
      </c>
      <c r="I173" s="167"/>
      <c r="J173" s="148"/>
      <c r="K173" s="149"/>
      <c r="L173" s="417">
        <v>2208</v>
      </c>
      <c r="M173" s="41">
        <v>1577</v>
      </c>
      <c r="N173" s="207"/>
      <c r="O173" s="208"/>
      <c r="P173" s="208"/>
      <c r="Q173" s="208"/>
      <c r="R173" s="208"/>
      <c r="S173" s="209"/>
      <c r="T173" s="41">
        <f t="shared" si="3"/>
        <v>0</v>
      </c>
      <c r="U173" s="638"/>
    </row>
    <row r="174" spans="1:21" s="4" customFormat="1" ht="25.5" customHeight="1">
      <c r="A174" s="52" t="s">
        <v>128</v>
      </c>
      <c r="B174" s="575"/>
      <c r="C174" s="339" t="s">
        <v>76</v>
      </c>
      <c r="D174" s="53" t="s">
        <v>5</v>
      </c>
      <c r="E174" s="326" t="s">
        <v>62</v>
      </c>
      <c r="F174" s="150">
        <v>3</v>
      </c>
      <c r="G174" s="170">
        <v>4</v>
      </c>
      <c r="H174" s="170">
        <v>2</v>
      </c>
      <c r="I174" s="170">
        <v>4</v>
      </c>
      <c r="J174" s="151">
        <v>1</v>
      </c>
      <c r="K174" s="152"/>
      <c r="L174" s="424">
        <v>1896</v>
      </c>
      <c r="M174" s="70">
        <v>1354</v>
      </c>
      <c r="N174" s="269"/>
      <c r="O174" s="270"/>
      <c r="P174" s="270"/>
      <c r="Q174" s="270"/>
      <c r="R174" s="270"/>
      <c r="S174" s="271"/>
      <c r="T174" s="70">
        <f aca="true" t="shared" si="6" ref="T174:T183">SUM(N174:S174)*M174</f>
        <v>0</v>
      </c>
      <c r="U174" s="638"/>
    </row>
    <row r="175" spans="1:21" s="4" customFormat="1" ht="25.5" customHeight="1">
      <c r="A175" s="548" t="s">
        <v>128</v>
      </c>
      <c r="B175" s="575"/>
      <c r="C175" s="340" t="s">
        <v>63</v>
      </c>
      <c r="D175" s="23" t="s">
        <v>5</v>
      </c>
      <c r="E175" s="135" t="s">
        <v>62</v>
      </c>
      <c r="F175" s="153">
        <v>3</v>
      </c>
      <c r="G175" s="168">
        <v>2</v>
      </c>
      <c r="H175" s="168">
        <v>1</v>
      </c>
      <c r="I175" s="168">
        <v>3</v>
      </c>
      <c r="J175" s="154"/>
      <c r="K175" s="155"/>
      <c r="L175" s="416">
        <v>1896</v>
      </c>
      <c r="M175" s="43">
        <v>1354</v>
      </c>
      <c r="N175" s="280"/>
      <c r="O175" s="281"/>
      <c r="P175" s="281"/>
      <c r="Q175" s="281"/>
      <c r="R175" s="281"/>
      <c r="S175" s="298"/>
      <c r="T175" s="43">
        <f t="shared" si="6"/>
        <v>0</v>
      </c>
      <c r="U175" s="638"/>
    </row>
    <row r="176" spans="1:21" s="4" customFormat="1" ht="25.5" customHeight="1">
      <c r="A176" s="63" t="s">
        <v>128</v>
      </c>
      <c r="B176" s="575"/>
      <c r="C176" s="341" t="s">
        <v>29</v>
      </c>
      <c r="D176" s="24" t="s">
        <v>5</v>
      </c>
      <c r="E176" s="136" t="s">
        <v>62</v>
      </c>
      <c r="F176" s="156">
        <v>1</v>
      </c>
      <c r="G176" s="171">
        <v>3</v>
      </c>
      <c r="H176" s="171">
        <v>2</v>
      </c>
      <c r="I176" s="171"/>
      <c r="J176" s="157"/>
      <c r="K176" s="158"/>
      <c r="L176" s="425">
        <v>1896</v>
      </c>
      <c r="M176" s="69">
        <v>1354</v>
      </c>
      <c r="N176" s="201"/>
      <c r="O176" s="202"/>
      <c r="P176" s="202"/>
      <c r="Q176" s="202"/>
      <c r="R176" s="202"/>
      <c r="S176" s="203"/>
      <c r="T176" s="69">
        <f>SUM(N176:S176)*M176</f>
        <v>0</v>
      </c>
      <c r="U176" s="638"/>
    </row>
    <row r="177" spans="1:21" s="4" customFormat="1" ht="25.5" customHeight="1" thickBot="1">
      <c r="A177" s="63" t="s">
        <v>128</v>
      </c>
      <c r="B177" s="575"/>
      <c r="C177" s="341" t="s">
        <v>16</v>
      </c>
      <c r="D177" s="24" t="s">
        <v>5</v>
      </c>
      <c r="E177" s="136" t="s">
        <v>62</v>
      </c>
      <c r="F177" s="156"/>
      <c r="G177" s="171">
        <v>1</v>
      </c>
      <c r="H177" s="171"/>
      <c r="I177" s="171"/>
      <c r="J177" s="157"/>
      <c r="K177" s="158"/>
      <c r="L177" s="425">
        <v>1896</v>
      </c>
      <c r="M177" s="69">
        <v>1354</v>
      </c>
      <c r="N177" s="201"/>
      <c r="O177" s="202"/>
      <c r="P177" s="202"/>
      <c r="Q177" s="202"/>
      <c r="R177" s="202"/>
      <c r="S177" s="203"/>
      <c r="T177" s="69">
        <f t="shared" si="6"/>
        <v>0</v>
      </c>
      <c r="U177" s="638"/>
    </row>
    <row r="178" spans="1:21" s="4" customFormat="1" ht="30" customHeight="1">
      <c r="A178" s="55" t="s">
        <v>129</v>
      </c>
      <c r="B178" s="543"/>
      <c r="C178" s="120" t="s">
        <v>65</v>
      </c>
      <c r="D178" s="56" t="s">
        <v>5</v>
      </c>
      <c r="E178" s="134" t="s">
        <v>62</v>
      </c>
      <c r="F178" s="144">
        <v>2</v>
      </c>
      <c r="G178" s="166"/>
      <c r="H178" s="166"/>
      <c r="I178" s="166"/>
      <c r="J178" s="145">
        <v>2</v>
      </c>
      <c r="K178" s="146"/>
      <c r="L178" s="415">
        <v>1824</v>
      </c>
      <c r="M178" s="38">
        <v>1303</v>
      </c>
      <c r="N178" s="204"/>
      <c r="O178" s="205"/>
      <c r="P178" s="205"/>
      <c r="Q178" s="205"/>
      <c r="R178" s="205"/>
      <c r="S178" s="206"/>
      <c r="T178" s="38">
        <f t="shared" si="6"/>
        <v>0</v>
      </c>
      <c r="U178" s="638"/>
    </row>
    <row r="179" spans="1:21" s="4" customFormat="1" ht="30" customHeight="1">
      <c r="A179" s="63" t="s">
        <v>129</v>
      </c>
      <c r="B179" s="603"/>
      <c r="C179" s="341" t="s">
        <v>63</v>
      </c>
      <c r="D179" s="289" t="s">
        <v>5</v>
      </c>
      <c r="E179" s="135" t="s">
        <v>62</v>
      </c>
      <c r="F179" s="156"/>
      <c r="G179" s="171"/>
      <c r="H179" s="171"/>
      <c r="I179" s="171"/>
      <c r="J179" s="157"/>
      <c r="K179" s="158"/>
      <c r="L179" s="425">
        <v>1824</v>
      </c>
      <c r="M179" s="69">
        <v>1303</v>
      </c>
      <c r="N179" s="201"/>
      <c r="O179" s="202"/>
      <c r="P179" s="202"/>
      <c r="Q179" s="202"/>
      <c r="R179" s="202"/>
      <c r="S179" s="203"/>
      <c r="T179" s="69">
        <f>SUM(N179:S179)*M179</f>
        <v>0</v>
      </c>
      <c r="U179" s="638"/>
    </row>
    <row r="180" spans="1:21" s="4" customFormat="1" ht="30" customHeight="1" thickBot="1">
      <c r="A180" s="57" t="s">
        <v>129</v>
      </c>
      <c r="B180" s="605"/>
      <c r="C180" s="256" t="s">
        <v>16</v>
      </c>
      <c r="D180" s="558" t="s">
        <v>5</v>
      </c>
      <c r="E180" s="329" t="s">
        <v>62</v>
      </c>
      <c r="F180" s="147"/>
      <c r="G180" s="167"/>
      <c r="H180" s="167">
        <v>1</v>
      </c>
      <c r="I180" s="167"/>
      <c r="J180" s="148"/>
      <c r="K180" s="149"/>
      <c r="L180" s="417">
        <v>1824</v>
      </c>
      <c r="M180" s="41">
        <v>1303</v>
      </c>
      <c r="N180" s="207"/>
      <c r="O180" s="208"/>
      <c r="P180" s="208"/>
      <c r="Q180" s="208"/>
      <c r="R180" s="208"/>
      <c r="S180" s="209"/>
      <c r="T180" s="41">
        <f t="shared" si="6"/>
        <v>0</v>
      </c>
      <c r="U180" s="638"/>
    </row>
    <row r="181" spans="1:21" s="4" customFormat="1" ht="83.25" customHeight="1" thickBot="1">
      <c r="A181" s="58" t="s">
        <v>130</v>
      </c>
      <c r="B181" s="59"/>
      <c r="C181" s="119" t="s">
        <v>16</v>
      </c>
      <c r="D181" s="60" t="s">
        <v>19</v>
      </c>
      <c r="E181" s="138" t="s">
        <v>59</v>
      </c>
      <c r="F181" s="342"/>
      <c r="G181" s="169">
        <v>1</v>
      </c>
      <c r="H181" s="169">
        <v>1</v>
      </c>
      <c r="I181" s="169"/>
      <c r="J181" s="169">
        <v>1</v>
      </c>
      <c r="K181" s="343"/>
      <c r="L181" s="422">
        <v>2688</v>
      </c>
      <c r="M181" s="68">
        <v>1920</v>
      </c>
      <c r="N181" s="210"/>
      <c r="O181" s="211"/>
      <c r="P181" s="211"/>
      <c r="Q181" s="211"/>
      <c r="R181" s="211"/>
      <c r="S181" s="212"/>
      <c r="T181" s="47">
        <f t="shared" si="6"/>
        <v>0</v>
      </c>
      <c r="U181" s="638"/>
    </row>
    <row r="182" spans="1:21" s="4" customFormat="1" ht="43.5" customHeight="1">
      <c r="A182" s="65" t="s">
        <v>131</v>
      </c>
      <c r="B182" s="570"/>
      <c r="C182" s="120" t="s">
        <v>16</v>
      </c>
      <c r="D182" s="56" t="s">
        <v>77</v>
      </c>
      <c r="E182" s="134" t="s">
        <v>60</v>
      </c>
      <c r="F182" s="144">
        <v>3</v>
      </c>
      <c r="G182" s="166">
        <v>1</v>
      </c>
      <c r="H182" s="166"/>
      <c r="I182" s="166"/>
      <c r="J182" s="145"/>
      <c r="K182" s="146">
        <v>2</v>
      </c>
      <c r="L182" s="415">
        <v>1368</v>
      </c>
      <c r="M182" s="38">
        <v>977</v>
      </c>
      <c r="N182" s="204"/>
      <c r="O182" s="205"/>
      <c r="P182" s="205"/>
      <c r="Q182" s="205"/>
      <c r="R182" s="205"/>
      <c r="S182" s="206"/>
      <c r="T182" s="38">
        <f t="shared" si="6"/>
        <v>0</v>
      </c>
      <c r="U182" s="638"/>
    </row>
    <row r="183" spans="1:21" s="4" customFormat="1" ht="43.5" customHeight="1" thickBot="1">
      <c r="A183" s="15" t="s">
        <v>131</v>
      </c>
      <c r="B183" s="571"/>
      <c r="C183" s="256" t="s">
        <v>29</v>
      </c>
      <c r="D183" s="27" t="s">
        <v>77</v>
      </c>
      <c r="E183" s="255" t="s">
        <v>60</v>
      </c>
      <c r="F183" s="344">
        <v>1</v>
      </c>
      <c r="G183" s="167">
        <v>1</v>
      </c>
      <c r="H183" s="167"/>
      <c r="I183" s="167"/>
      <c r="J183" s="167"/>
      <c r="K183" s="345"/>
      <c r="L183" s="417">
        <v>1368</v>
      </c>
      <c r="M183" s="41">
        <v>977</v>
      </c>
      <c r="N183" s="207"/>
      <c r="O183" s="208"/>
      <c r="P183" s="208"/>
      <c r="Q183" s="208"/>
      <c r="R183" s="208"/>
      <c r="S183" s="209"/>
      <c r="T183" s="41">
        <f t="shared" si="6"/>
        <v>0</v>
      </c>
      <c r="U183" s="640"/>
    </row>
    <row r="184" spans="1:21" s="4" customFormat="1" ht="15">
      <c r="A184" s="16"/>
      <c r="B184" s="16"/>
      <c r="C184" s="28"/>
      <c r="E184" s="139"/>
      <c r="F184" s="29"/>
      <c r="G184" s="29"/>
      <c r="H184" s="29"/>
      <c r="I184" s="29"/>
      <c r="J184" s="29"/>
      <c r="K184" s="29"/>
      <c r="L184" s="30"/>
      <c r="M184" s="30"/>
      <c r="N184" s="213"/>
      <c r="O184" s="213"/>
      <c r="P184" s="213"/>
      <c r="Q184" s="213"/>
      <c r="R184" s="213"/>
      <c r="S184" s="213"/>
      <c r="T184" s="31"/>
      <c r="U184" s="31"/>
    </row>
    <row r="185" spans="1:21" s="4" customFormat="1" ht="15">
      <c r="A185" s="16"/>
      <c r="B185" s="16"/>
      <c r="C185" s="28"/>
      <c r="E185" s="139"/>
      <c r="F185" s="29"/>
      <c r="G185" s="29"/>
      <c r="H185" s="29"/>
      <c r="I185" s="29"/>
      <c r="J185" s="29"/>
      <c r="K185" s="29"/>
      <c r="L185" s="30"/>
      <c r="M185" s="30"/>
      <c r="N185" s="213"/>
      <c r="O185" s="213"/>
      <c r="P185" s="213"/>
      <c r="Q185" s="213"/>
      <c r="R185" s="213"/>
      <c r="S185" s="213"/>
      <c r="T185" s="31"/>
      <c r="U185" s="31"/>
    </row>
    <row r="186" spans="1:21" s="4" customFormat="1" ht="15">
      <c r="A186" s="16"/>
      <c r="B186" s="16"/>
      <c r="C186" s="28"/>
      <c r="E186" s="139"/>
      <c r="F186" s="29"/>
      <c r="G186" s="29"/>
      <c r="H186" s="29"/>
      <c r="I186" s="29"/>
      <c r="J186" s="29"/>
      <c r="K186" s="29"/>
      <c r="L186" s="30"/>
      <c r="M186" s="30"/>
      <c r="N186" s="213"/>
      <c r="O186" s="213"/>
      <c r="P186" s="213"/>
      <c r="Q186" s="213"/>
      <c r="R186" s="213"/>
      <c r="S186" s="213"/>
      <c r="T186" s="31"/>
      <c r="U186" s="31"/>
    </row>
    <row r="187" spans="1:21" s="4" customFormat="1" ht="15">
      <c r="A187" s="16"/>
      <c r="B187" s="16"/>
      <c r="C187" s="28"/>
      <c r="E187" s="139"/>
      <c r="F187" s="29"/>
      <c r="G187" s="29"/>
      <c r="H187" s="29"/>
      <c r="I187" s="29"/>
      <c r="J187" s="29"/>
      <c r="K187" s="29"/>
      <c r="L187" s="30"/>
      <c r="M187" s="30"/>
      <c r="N187" s="213"/>
      <c r="O187" s="213"/>
      <c r="P187" s="213"/>
      <c r="Q187" s="213"/>
      <c r="R187" s="213"/>
      <c r="S187" s="213"/>
      <c r="T187" s="31"/>
      <c r="U187" s="31"/>
    </row>
    <row r="188" spans="1:21" s="4" customFormat="1" ht="15">
      <c r="A188" s="16"/>
      <c r="B188" s="16"/>
      <c r="C188" s="28"/>
      <c r="E188" s="139"/>
      <c r="F188" s="29"/>
      <c r="G188" s="29"/>
      <c r="H188" s="29"/>
      <c r="I188" s="29"/>
      <c r="J188" s="29"/>
      <c r="K188" s="29"/>
      <c r="L188" s="30"/>
      <c r="M188" s="30"/>
      <c r="N188" s="213"/>
      <c r="O188" s="213"/>
      <c r="P188" s="213"/>
      <c r="Q188" s="213"/>
      <c r="R188" s="213"/>
      <c r="S188" s="213"/>
      <c r="T188" s="31"/>
      <c r="U188" s="31"/>
    </row>
    <row r="189" spans="1:21" s="4" customFormat="1" ht="15">
      <c r="A189" s="16"/>
      <c r="B189" s="16"/>
      <c r="C189" s="28"/>
      <c r="E189" s="139"/>
      <c r="F189" s="29"/>
      <c r="G189" s="29"/>
      <c r="H189" s="29"/>
      <c r="I189" s="29"/>
      <c r="J189" s="29"/>
      <c r="K189" s="29"/>
      <c r="L189" s="30"/>
      <c r="M189" s="30"/>
      <c r="N189" s="213"/>
      <c r="O189" s="213"/>
      <c r="P189" s="213"/>
      <c r="Q189" s="213"/>
      <c r="R189" s="213"/>
      <c r="S189" s="213"/>
      <c r="T189" s="31"/>
      <c r="U189" s="31"/>
    </row>
    <row r="190" spans="1:21" s="4" customFormat="1" ht="15">
      <c r="A190" s="16"/>
      <c r="B190" s="16"/>
      <c r="C190" s="28"/>
      <c r="E190" s="139"/>
      <c r="F190" s="29"/>
      <c r="G190" s="29"/>
      <c r="H190" s="29"/>
      <c r="I190" s="29"/>
      <c r="J190" s="29"/>
      <c r="K190" s="29"/>
      <c r="L190" s="30"/>
      <c r="M190" s="30"/>
      <c r="N190" s="213"/>
      <c r="O190" s="213"/>
      <c r="P190" s="213"/>
      <c r="Q190" s="213"/>
      <c r="R190" s="213"/>
      <c r="S190" s="213"/>
      <c r="T190" s="31"/>
      <c r="U190" s="31"/>
    </row>
    <row r="191" spans="1:21" s="4" customFormat="1" ht="15">
      <c r="A191" s="16"/>
      <c r="B191" s="16"/>
      <c r="C191" s="28"/>
      <c r="E191" s="139"/>
      <c r="F191" s="29"/>
      <c r="G191" s="29"/>
      <c r="H191" s="29"/>
      <c r="I191" s="29"/>
      <c r="J191" s="29"/>
      <c r="K191" s="29"/>
      <c r="L191" s="30"/>
      <c r="M191" s="30"/>
      <c r="N191" s="213"/>
      <c r="O191" s="213"/>
      <c r="P191" s="213"/>
      <c r="Q191" s="213"/>
      <c r="R191" s="213"/>
      <c r="S191" s="213"/>
      <c r="T191" s="31"/>
      <c r="U191" s="31"/>
    </row>
    <row r="192" spans="1:21" s="4" customFormat="1" ht="15">
      <c r="A192" s="16"/>
      <c r="B192" s="16"/>
      <c r="C192" s="28"/>
      <c r="E192" s="139"/>
      <c r="F192" s="29"/>
      <c r="G192" s="29"/>
      <c r="H192" s="29"/>
      <c r="I192" s="29"/>
      <c r="J192" s="29"/>
      <c r="K192" s="29"/>
      <c r="L192" s="30"/>
      <c r="M192" s="30"/>
      <c r="N192" s="213"/>
      <c r="O192" s="213"/>
      <c r="P192" s="213"/>
      <c r="Q192" s="213"/>
      <c r="R192" s="213"/>
      <c r="S192" s="213"/>
      <c r="T192" s="31"/>
      <c r="U192" s="31"/>
    </row>
    <row r="193" spans="1:21" s="4" customFormat="1" ht="15">
      <c r="A193" s="16"/>
      <c r="B193" s="16"/>
      <c r="C193" s="28"/>
      <c r="E193" s="139"/>
      <c r="F193" s="29"/>
      <c r="G193" s="29"/>
      <c r="H193" s="29"/>
      <c r="I193" s="29"/>
      <c r="J193" s="29"/>
      <c r="K193" s="29"/>
      <c r="L193" s="30"/>
      <c r="M193" s="30"/>
      <c r="N193" s="213"/>
      <c r="O193" s="213"/>
      <c r="P193" s="213"/>
      <c r="Q193" s="213"/>
      <c r="R193" s="213"/>
      <c r="S193" s="213"/>
      <c r="T193" s="31"/>
      <c r="U193" s="31"/>
    </row>
    <row r="194" spans="1:21" s="4" customFormat="1" ht="15">
      <c r="A194" s="16"/>
      <c r="B194" s="16"/>
      <c r="C194" s="28"/>
      <c r="E194" s="139"/>
      <c r="F194" s="29"/>
      <c r="G194" s="29"/>
      <c r="H194" s="29"/>
      <c r="I194" s="29"/>
      <c r="J194" s="29"/>
      <c r="K194" s="29"/>
      <c r="L194" s="30"/>
      <c r="M194" s="30"/>
      <c r="N194" s="213"/>
      <c r="O194" s="213"/>
      <c r="P194" s="213"/>
      <c r="Q194" s="213"/>
      <c r="R194" s="213"/>
      <c r="S194" s="213"/>
      <c r="T194" s="31"/>
      <c r="U194" s="31"/>
    </row>
    <row r="195" spans="1:21" s="4" customFormat="1" ht="15">
      <c r="A195" s="16"/>
      <c r="B195" s="16"/>
      <c r="C195" s="28"/>
      <c r="E195" s="139"/>
      <c r="F195" s="29"/>
      <c r="G195" s="29"/>
      <c r="H195" s="29"/>
      <c r="I195" s="29"/>
      <c r="J195" s="29"/>
      <c r="K195" s="29"/>
      <c r="L195" s="30"/>
      <c r="M195" s="30"/>
      <c r="N195" s="213"/>
      <c r="O195" s="213"/>
      <c r="P195" s="213"/>
      <c r="Q195" s="213"/>
      <c r="R195" s="213"/>
      <c r="S195" s="213"/>
      <c r="T195" s="31"/>
      <c r="U195" s="31"/>
    </row>
    <row r="196" spans="1:21" s="4" customFormat="1" ht="15">
      <c r="A196" s="16"/>
      <c r="B196" s="16"/>
      <c r="C196" s="28"/>
      <c r="E196" s="139"/>
      <c r="F196" s="29"/>
      <c r="G196" s="29"/>
      <c r="H196" s="29"/>
      <c r="I196" s="29"/>
      <c r="J196" s="29"/>
      <c r="K196" s="29"/>
      <c r="L196" s="30"/>
      <c r="M196" s="30"/>
      <c r="N196" s="213"/>
      <c r="O196" s="213"/>
      <c r="P196" s="213"/>
      <c r="Q196" s="213"/>
      <c r="R196" s="213"/>
      <c r="S196" s="213"/>
      <c r="T196" s="31"/>
      <c r="U196" s="31"/>
    </row>
    <row r="197" spans="1:21" s="4" customFormat="1" ht="15">
      <c r="A197" s="16"/>
      <c r="B197" s="16"/>
      <c r="C197" s="28"/>
      <c r="E197" s="139"/>
      <c r="F197" s="29"/>
      <c r="G197" s="29"/>
      <c r="H197" s="29"/>
      <c r="I197" s="29"/>
      <c r="J197" s="29"/>
      <c r="K197" s="29"/>
      <c r="L197" s="30"/>
      <c r="M197" s="30"/>
      <c r="N197" s="213"/>
      <c r="O197" s="213"/>
      <c r="P197" s="213"/>
      <c r="Q197" s="213"/>
      <c r="R197" s="213"/>
      <c r="S197" s="213"/>
      <c r="T197" s="31"/>
      <c r="U197" s="31"/>
    </row>
    <row r="198" spans="1:21" s="4" customFormat="1" ht="15">
      <c r="A198" s="16"/>
      <c r="B198" s="16"/>
      <c r="C198" s="28"/>
      <c r="E198" s="139"/>
      <c r="F198" s="29"/>
      <c r="G198" s="29"/>
      <c r="H198" s="29"/>
      <c r="I198" s="29"/>
      <c r="J198" s="29"/>
      <c r="K198" s="29"/>
      <c r="L198" s="30"/>
      <c r="M198" s="30"/>
      <c r="N198" s="213"/>
      <c r="O198" s="213"/>
      <c r="P198" s="213"/>
      <c r="Q198" s="213"/>
      <c r="R198" s="213"/>
      <c r="S198" s="213"/>
      <c r="T198" s="31"/>
      <c r="U198" s="31"/>
    </row>
    <row r="199" spans="1:21" s="4" customFormat="1" ht="15">
      <c r="A199" s="16"/>
      <c r="B199" s="16"/>
      <c r="C199" s="28"/>
      <c r="E199" s="139"/>
      <c r="F199" s="29"/>
      <c r="G199" s="29"/>
      <c r="H199" s="29"/>
      <c r="I199" s="29"/>
      <c r="J199" s="29"/>
      <c r="K199" s="29"/>
      <c r="L199" s="30"/>
      <c r="M199" s="30"/>
      <c r="N199" s="213"/>
      <c r="O199" s="213"/>
      <c r="P199" s="213"/>
      <c r="Q199" s="213"/>
      <c r="R199" s="213"/>
      <c r="S199" s="213"/>
      <c r="T199" s="31"/>
      <c r="U199" s="31"/>
    </row>
    <row r="200" spans="1:21" s="4" customFormat="1" ht="15">
      <c r="A200" s="16"/>
      <c r="B200" s="16"/>
      <c r="C200" s="28"/>
      <c r="E200" s="139"/>
      <c r="F200" s="29"/>
      <c r="G200" s="29"/>
      <c r="H200" s="29"/>
      <c r="I200" s="29"/>
      <c r="J200" s="29"/>
      <c r="K200" s="29"/>
      <c r="L200" s="30"/>
      <c r="M200" s="30"/>
      <c r="N200" s="213"/>
      <c r="O200" s="213"/>
      <c r="P200" s="213"/>
      <c r="Q200" s="213"/>
      <c r="R200" s="213"/>
      <c r="S200" s="213"/>
      <c r="T200" s="31"/>
      <c r="U200" s="31"/>
    </row>
    <row r="201" spans="1:21" s="4" customFormat="1" ht="15">
      <c r="A201" s="16"/>
      <c r="B201" s="16"/>
      <c r="C201" s="28"/>
      <c r="E201" s="139"/>
      <c r="F201" s="29"/>
      <c r="G201" s="29"/>
      <c r="H201" s="29"/>
      <c r="I201" s="29"/>
      <c r="J201" s="29"/>
      <c r="K201" s="29"/>
      <c r="L201" s="30"/>
      <c r="M201" s="30"/>
      <c r="N201" s="213"/>
      <c r="O201" s="213"/>
      <c r="P201" s="213"/>
      <c r="Q201" s="213"/>
      <c r="R201" s="213"/>
      <c r="S201" s="213"/>
      <c r="T201" s="31"/>
      <c r="U201" s="31"/>
    </row>
    <row r="202" spans="1:21" s="4" customFormat="1" ht="15">
      <c r="A202" s="16"/>
      <c r="B202" s="16"/>
      <c r="C202" s="28"/>
      <c r="E202" s="139"/>
      <c r="F202" s="29"/>
      <c r="G202" s="29"/>
      <c r="H202" s="29"/>
      <c r="I202" s="29"/>
      <c r="J202" s="29"/>
      <c r="K202" s="29"/>
      <c r="L202" s="30"/>
      <c r="M202" s="30"/>
      <c r="N202" s="213"/>
      <c r="O202" s="213"/>
      <c r="P202" s="213"/>
      <c r="Q202" s="213"/>
      <c r="R202" s="213"/>
      <c r="S202" s="213"/>
      <c r="T202" s="31"/>
      <c r="U202" s="31"/>
    </row>
    <row r="203" spans="1:21" s="4" customFormat="1" ht="15">
      <c r="A203" s="16"/>
      <c r="B203" s="16"/>
      <c r="C203" s="28"/>
      <c r="E203" s="139"/>
      <c r="F203" s="29"/>
      <c r="G203" s="29"/>
      <c r="H203" s="29"/>
      <c r="I203" s="29"/>
      <c r="J203" s="29"/>
      <c r="K203" s="29"/>
      <c r="L203" s="30"/>
      <c r="M203" s="30"/>
      <c r="N203" s="213"/>
      <c r="O203" s="213"/>
      <c r="P203" s="213"/>
      <c r="Q203" s="213"/>
      <c r="R203" s="213"/>
      <c r="S203" s="213"/>
      <c r="T203" s="31"/>
      <c r="U203" s="31"/>
    </row>
    <row r="204" spans="1:21" s="4" customFormat="1" ht="15">
      <c r="A204" s="16"/>
      <c r="B204" s="16"/>
      <c r="C204" s="28"/>
      <c r="E204" s="139"/>
      <c r="F204" s="29"/>
      <c r="G204" s="29"/>
      <c r="H204" s="29"/>
      <c r="I204" s="29"/>
      <c r="J204" s="29"/>
      <c r="K204" s="29"/>
      <c r="L204" s="30"/>
      <c r="M204" s="30"/>
      <c r="N204" s="213"/>
      <c r="O204" s="213"/>
      <c r="P204" s="213"/>
      <c r="Q204" s="213"/>
      <c r="R204" s="213"/>
      <c r="S204" s="213"/>
      <c r="T204" s="31"/>
      <c r="U204" s="31"/>
    </row>
    <row r="205" spans="1:21" s="4" customFormat="1" ht="15">
      <c r="A205" s="16"/>
      <c r="B205" s="16"/>
      <c r="C205" s="28"/>
      <c r="E205" s="139"/>
      <c r="F205" s="29"/>
      <c r="G205" s="29"/>
      <c r="H205" s="29"/>
      <c r="I205" s="29"/>
      <c r="J205" s="29"/>
      <c r="K205" s="29"/>
      <c r="L205" s="30"/>
      <c r="M205" s="30"/>
      <c r="N205" s="213"/>
      <c r="O205" s="213"/>
      <c r="P205" s="213"/>
      <c r="Q205" s="213"/>
      <c r="R205" s="213"/>
      <c r="S205" s="213"/>
      <c r="T205" s="31"/>
      <c r="U205" s="31"/>
    </row>
    <row r="206" spans="1:21" s="4" customFormat="1" ht="15">
      <c r="A206" s="16"/>
      <c r="B206" s="16"/>
      <c r="C206" s="28"/>
      <c r="E206" s="139"/>
      <c r="F206" s="29"/>
      <c r="G206" s="29"/>
      <c r="H206" s="29"/>
      <c r="I206" s="29"/>
      <c r="J206" s="29"/>
      <c r="K206" s="29"/>
      <c r="L206" s="30"/>
      <c r="M206" s="30"/>
      <c r="N206" s="213"/>
      <c r="O206" s="213"/>
      <c r="P206" s="213"/>
      <c r="Q206" s="213"/>
      <c r="R206" s="213"/>
      <c r="S206" s="213"/>
      <c r="T206" s="31"/>
      <c r="U206" s="31"/>
    </row>
    <row r="207" spans="1:21" s="4" customFormat="1" ht="15">
      <c r="A207" s="16"/>
      <c r="B207" s="16"/>
      <c r="C207" s="28"/>
      <c r="E207" s="139"/>
      <c r="F207" s="29"/>
      <c r="G207" s="29"/>
      <c r="H207" s="29"/>
      <c r="I207" s="29"/>
      <c r="J207" s="29"/>
      <c r="K207" s="29"/>
      <c r="L207" s="30"/>
      <c r="M207" s="30"/>
      <c r="N207" s="213"/>
      <c r="O207" s="213"/>
      <c r="P207" s="213"/>
      <c r="Q207" s="213"/>
      <c r="R207" s="213"/>
      <c r="S207" s="213"/>
      <c r="T207" s="31"/>
      <c r="U207" s="31"/>
    </row>
    <row r="208" spans="1:21" s="4" customFormat="1" ht="15">
      <c r="A208" s="16"/>
      <c r="B208" s="16"/>
      <c r="C208" s="28"/>
      <c r="E208" s="139"/>
      <c r="F208" s="29"/>
      <c r="G208" s="29"/>
      <c r="H208" s="29"/>
      <c r="I208" s="29"/>
      <c r="J208" s="29"/>
      <c r="K208" s="29"/>
      <c r="L208" s="30"/>
      <c r="M208" s="30"/>
      <c r="N208" s="213"/>
      <c r="O208" s="213"/>
      <c r="P208" s="213"/>
      <c r="Q208" s="213"/>
      <c r="R208" s="213"/>
      <c r="S208" s="213"/>
      <c r="T208" s="31"/>
      <c r="U208" s="31"/>
    </row>
    <row r="209" spans="1:21" s="4" customFormat="1" ht="15">
      <c r="A209" s="16"/>
      <c r="B209" s="16"/>
      <c r="C209" s="28"/>
      <c r="E209" s="139"/>
      <c r="F209" s="29"/>
      <c r="G209" s="29"/>
      <c r="H209" s="29"/>
      <c r="I209" s="29"/>
      <c r="J209" s="29"/>
      <c r="K209" s="29"/>
      <c r="L209" s="30"/>
      <c r="M209" s="30"/>
      <c r="N209" s="213"/>
      <c r="O209" s="213"/>
      <c r="P209" s="213"/>
      <c r="Q209" s="213"/>
      <c r="R209" s="213"/>
      <c r="S209" s="213"/>
      <c r="T209" s="31"/>
      <c r="U209" s="31"/>
    </row>
    <row r="210" spans="1:21" s="4" customFormat="1" ht="15">
      <c r="A210" s="16"/>
      <c r="B210" s="16"/>
      <c r="C210" s="28"/>
      <c r="E210" s="139"/>
      <c r="F210" s="29"/>
      <c r="G210" s="29"/>
      <c r="H210" s="29"/>
      <c r="I210" s="29"/>
      <c r="J210" s="29"/>
      <c r="K210" s="29"/>
      <c r="L210" s="30"/>
      <c r="M210" s="30"/>
      <c r="N210" s="213"/>
      <c r="O210" s="213"/>
      <c r="P210" s="213"/>
      <c r="Q210" s="213"/>
      <c r="R210" s="213"/>
      <c r="S210" s="213"/>
      <c r="T210" s="31"/>
      <c r="U210" s="31"/>
    </row>
    <row r="211" spans="1:21" s="4" customFormat="1" ht="15">
      <c r="A211" s="16"/>
      <c r="B211" s="16"/>
      <c r="C211" s="28"/>
      <c r="E211" s="139"/>
      <c r="F211" s="29"/>
      <c r="G211" s="29"/>
      <c r="H211" s="29"/>
      <c r="I211" s="29"/>
      <c r="J211" s="29"/>
      <c r="K211" s="29"/>
      <c r="L211" s="30"/>
      <c r="M211" s="30"/>
      <c r="N211" s="213"/>
      <c r="O211" s="213"/>
      <c r="P211" s="213"/>
      <c r="Q211" s="213"/>
      <c r="R211" s="213"/>
      <c r="S211" s="213"/>
      <c r="T211" s="31"/>
      <c r="U211" s="31"/>
    </row>
    <row r="212" spans="1:21" s="4" customFormat="1" ht="15">
      <c r="A212" s="16"/>
      <c r="B212" s="16"/>
      <c r="C212" s="28"/>
      <c r="E212" s="139"/>
      <c r="F212" s="29"/>
      <c r="G212" s="29"/>
      <c r="H212" s="29"/>
      <c r="I212" s="29"/>
      <c r="J212" s="29"/>
      <c r="K212" s="29"/>
      <c r="L212" s="30"/>
      <c r="M212" s="30"/>
      <c r="N212" s="213"/>
      <c r="O212" s="213"/>
      <c r="P212" s="213"/>
      <c r="Q212" s="213"/>
      <c r="R212" s="213"/>
      <c r="S212" s="213"/>
      <c r="T212" s="31"/>
      <c r="U212" s="31"/>
    </row>
    <row r="213" spans="1:21" s="4" customFormat="1" ht="15">
      <c r="A213" s="16"/>
      <c r="B213" s="16"/>
      <c r="C213" s="28"/>
      <c r="E213" s="139"/>
      <c r="F213" s="29"/>
      <c r="G213" s="29"/>
      <c r="H213" s="29"/>
      <c r="I213" s="29"/>
      <c r="J213" s="29"/>
      <c r="K213" s="29"/>
      <c r="L213" s="30"/>
      <c r="M213" s="30"/>
      <c r="N213" s="213"/>
      <c r="O213" s="213"/>
      <c r="P213" s="213"/>
      <c r="Q213" s="213"/>
      <c r="R213" s="213"/>
      <c r="S213" s="213"/>
      <c r="T213" s="31"/>
      <c r="U213" s="31"/>
    </row>
    <row r="214" spans="1:21" s="4" customFormat="1" ht="15">
      <c r="A214" s="16"/>
      <c r="B214" s="16"/>
      <c r="C214" s="28"/>
      <c r="E214" s="139"/>
      <c r="F214" s="29"/>
      <c r="G214" s="29"/>
      <c r="H214" s="29"/>
      <c r="I214" s="29"/>
      <c r="J214" s="29"/>
      <c r="K214" s="29"/>
      <c r="L214" s="30"/>
      <c r="M214" s="30"/>
      <c r="N214" s="213"/>
      <c r="O214" s="213"/>
      <c r="P214" s="213"/>
      <c r="Q214" s="213"/>
      <c r="R214" s="213"/>
      <c r="S214" s="213"/>
      <c r="T214" s="31"/>
      <c r="U214" s="31"/>
    </row>
    <row r="215" spans="1:21" s="4" customFormat="1" ht="15">
      <c r="A215" s="16"/>
      <c r="B215" s="16"/>
      <c r="C215" s="28"/>
      <c r="E215" s="139"/>
      <c r="F215" s="29"/>
      <c r="G215" s="29"/>
      <c r="H215" s="29"/>
      <c r="I215" s="29"/>
      <c r="J215" s="29"/>
      <c r="K215" s="29"/>
      <c r="L215" s="30"/>
      <c r="M215" s="30"/>
      <c r="N215" s="213"/>
      <c r="O215" s="213"/>
      <c r="P215" s="213"/>
      <c r="Q215" s="213"/>
      <c r="R215" s="213"/>
      <c r="S215" s="213"/>
      <c r="T215" s="31"/>
      <c r="U215" s="31"/>
    </row>
    <row r="216" spans="1:21" s="4" customFormat="1" ht="15">
      <c r="A216" s="16"/>
      <c r="B216" s="16"/>
      <c r="C216" s="28"/>
      <c r="E216" s="139"/>
      <c r="F216" s="29"/>
      <c r="G216" s="29"/>
      <c r="H216" s="29"/>
      <c r="I216" s="29"/>
      <c r="J216" s="29"/>
      <c r="K216" s="29"/>
      <c r="L216" s="30"/>
      <c r="M216" s="30"/>
      <c r="N216" s="213"/>
      <c r="O216" s="213"/>
      <c r="P216" s="213"/>
      <c r="Q216" s="213"/>
      <c r="R216" s="213"/>
      <c r="S216" s="213"/>
      <c r="T216" s="31"/>
      <c r="U216" s="31"/>
    </row>
    <row r="217" spans="1:21" s="4" customFormat="1" ht="15">
      <c r="A217" s="16"/>
      <c r="B217" s="16"/>
      <c r="C217" s="28"/>
      <c r="E217" s="139"/>
      <c r="F217" s="29"/>
      <c r="G217" s="29"/>
      <c r="H217" s="29"/>
      <c r="I217" s="29"/>
      <c r="J217" s="29"/>
      <c r="K217" s="29"/>
      <c r="L217" s="30"/>
      <c r="M217" s="30"/>
      <c r="N217" s="213"/>
      <c r="O217" s="213"/>
      <c r="P217" s="213"/>
      <c r="Q217" s="213"/>
      <c r="R217" s="213"/>
      <c r="S217" s="213"/>
      <c r="T217" s="31"/>
      <c r="U217" s="31"/>
    </row>
    <row r="218" spans="1:21" s="4" customFormat="1" ht="15">
      <c r="A218" s="16"/>
      <c r="B218" s="16"/>
      <c r="C218" s="28"/>
      <c r="E218" s="139"/>
      <c r="F218" s="29"/>
      <c r="G218" s="29"/>
      <c r="H218" s="29"/>
      <c r="I218" s="29"/>
      <c r="J218" s="29"/>
      <c r="K218" s="29"/>
      <c r="L218" s="30"/>
      <c r="M218" s="30"/>
      <c r="N218" s="213"/>
      <c r="O218" s="213"/>
      <c r="P218" s="213"/>
      <c r="Q218" s="213"/>
      <c r="R218" s="213"/>
      <c r="S218" s="213"/>
      <c r="T218" s="31"/>
      <c r="U218" s="31"/>
    </row>
    <row r="219" spans="1:21" s="4" customFormat="1" ht="15">
      <c r="A219" s="16"/>
      <c r="B219" s="16"/>
      <c r="C219" s="28"/>
      <c r="E219" s="139"/>
      <c r="F219" s="29"/>
      <c r="G219" s="29"/>
      <c r="H219" s="29"/>
      <c r="I219" s="29"/>
      <c r="J219" s="29"/>
      <c r="K219" s="29"/>
      <c r="L219" s="30"/>
      <c r="M219" s="30"/>
      <c r="N219" s="213"/>
      <c r="O219" s="213"/>
      <c r="P219" s="213"/>
      <c r="Q219" s="213"/>
      <c r="R219" s="213"/>
      <c r="S219" s="213"/>
      <c r="T219" s="31"/>
      <c r="U219" s="31"/>
    </row>
    <row r="220" spans="1:21" s="4" customFormat="1" ht="15">
      <c r="A220" s="16"/>
      <c r="B220" s="16"/>
      <c r="C220" s="28"/>
      <c r="E220" s="139"/>
      <c r="F220" s="29"/>
      <c r="G220" s="29"/>
      <c r="H220" s="29"/>
      <c r="I220" s="29"/>
      <c r="J220" s="29"/>
      <c r="K220" s="29"/>
      <c r="L220" s="30"/>
      <c r="M220" s="30"/>
      <c r="N220" s="213"/>
      <c r="O220" s="213"/>
      <c r="P220" s="213"/>
      <c r="Q220" s="213"/>
      <c r="R220" s="213"/>
      <c r="S220" s="213"/>
      <c r="T220" s="31"/>
      <c r="U220" s="31"/>
    </row>
    <row r="221" spans="1:21" s="4" customFormat="1" ht="15">
      <c r="A221" s="16"/>
      <c r="B221" s="16"/>
      <c r="C221" s="28"/>
      <c r="E221" s="139"/>
      <c r="F221" s="29"/>
      <c r="G221" s="29"/>
      <c r="H221" s="29"/>
      <c r="I221" s="29"/>
      <c r="J221" s="29"/>
      <c r="K221" s="29"/>
      <c r="L221" s="30"/>
      <c r="M221" s="30"/>
      <c r="N221" s="213"/>
      <c r="O221" s="213"/>
      <c r="P221" s="213"/>
      <c r="Q221" s="213"/>
      <c r="R221" s="213"/>
      <c r="S221" s="213"/>
      <c r="T221" s="31"/>
      <c r="U221" s="31"/>
    </row>
    <row r="222" spans="1:21" s="4" customFormat="1" ht="15">
      <c r="A222" s="16"/>
      <c r="B222" s="16"/>
      <c r="C222" s="28"/>
      <c r="E222" s="139"/>
      <c r="F222" s="29"/>
      <c r="G222" s="29"/>
      <c r="H222" s="29"/>
      <c r="I222" s="29"/>
      <c r="J222" s="29"/>
      <c r="K222" s="29"/>
      <c r="L222" s="30"/>
      <c r="M222" s="30"/>
      <c r="N222" s="213"/>
      <c r="O222" s="213"/>
      <c r="P222" s="213"/>
      <c r="Q222" s="213"/>
      <c r="R222" s="213"/>
      <c r="S222" s="213"/>
      <c r="T222" s="31"/>
      <c r="U222" s="31"/>
    </row>
    <row r="223" spans="1:21" s="4" customFormat="1" ht="15">
      <c r="A223" s="16"/>
      <c r="B223" s="16"/>
      <c r="C223" s="28"/>
      <c r="E223" s="139"/>
      <c r="F223" s="29"/>
      <c r="G223" s="29"/>
      <c r="H223" s="29"/>
      <c r="I223" s="29"/>
      <c r="J223" s="29"/>
      <c r="K223" s="29"/>
      <c r="L223" s="30"/>
      <c r="M223" s="30"/>
      <c r="N223" s="213"/>
      <c r="O223" s="213"/>
      <c r="P223" s="213"/>
      <c r="Q223" s="213"/>
      <c r="R223" s="213"/>
      <c r="S223" s="213"/>
      <c r="T223" s="31"/>
      <c r="U223" s="31"/>
    </row>
    <row r="224" spans="1:21" s="4" customFormat="1" ht="15">
      <c r="A224" s="16"/>
      <c r="B224" s="16"/>
      <c r="C224" s="28"/>
      <c r="E224" s="139"/>
      <c r="F224" s="29"/>
      <c r="G224" s="29"/>
      <c r="H224" s="29"/>
      <c r="I224" s="29"/>
      <c r="J224" s="29"/>
      <c r="K224" s="29"/>
      <c r="L224" s="30"/>
      <c r="M224" s="30"/>
      <c r="N224" s="213"/>
      <c r="O224" s="213"/>
      <c r="P224" s="213"/>
      <c r="Q224" s="213"/>
      <c r="R224" s="213"/>
      <c r="S224" s="213"/>
      <c r="T224" s="31"/>
      <c r="U224" s="31"/>
    </row>
    <row r="225" spans="1:21" s="4" customFormat="1" ht="15">
      <c r="A225" s="16"/>
      <c r="B225" s="16"/>
      <c r="C225" s="28"/>
      <c r="E225" s="139"/>
      <c r="F225" s="29"/>
      <c r="G225" s="29"/>
      <c r="H225" s="29"/>
      <c r="I225" s="29"/>
      <c r="J225" s="29"/>
      <c r="K225" s="29"/>
      <c r="L225" s="30"/>
      <c r="M225" s="30"/>
      <c r="N225" s="213"/>
      <c r="O225" s="213"/>
      <c r="P225" s="213"/>
      <c r="Q225" s="213"/>
      <c r="R225" s="213"/>
      <c r="S225" s="213"/>
      <c r="T225" s="31"/>
      <c r="U225" s="31"/>
    </row>
  </sheetData>
  <sheetProtection/>
  <mergeCells count="79">
    <mergeCell ref="B72:B73"/>
    <mergeCell ref="H57:I57"/>
    <mergeCell ref="B41:B42"/>
    <mergeCell ref="B179:B180"/>
    <mergeCell ref="B35:B37"/>
    <mergeCell ref="B128:B129"/>
    <mergeCell ref="B132:B133"/>
    <mergeCell ref="B113:B114"/>
    <mergeCell ref="B136:B137"/>
    <mergeCell ref="B69:B70"/>
    <mergeCell ref="B53:B56"/>
    <mergeCell ref="B18:B20"/>
    <mergeCell ref="B22:B23"/>
    <mergeCell ref="B74:B76"/>
    <mergeCell ref="B77:B79"/>
    <mergeCell ref="A4:S4"/>
    <mergeCell ref="B24:B25"/>
    <mergeCell ref="B27:B28"/>
    <mergeCell ref="B32:B34"/>
    <mergeCell ref="J58:K58"/>
    <mergeCell ref="F57:G57"/>
    <mergeCell ref="B60:B61"/>
    <mergeCell ref="B62:B64"/>
    <mergeCell ref="B66:B68"/>
    <mergeCell ref="E2:E3"/>
    <mergeCell ref="U5:U183"/>
    <mergeCell ref="F58:G58"/>
    <mergeCell ref="H58:I58"/>
    <mergeCell ref="B6:B7"/>
    <mergeCell ref="B8:B11"/>
    <mergeCell ref="B12:B17"/>
    <mergeCell ref="A1:U1"/>
    <mergeCell ref="N2:S2"/>
    <mergeCell ref="T2:T3"/>
    <mergeCell ref="U2:U3"/>
    <mergeCell ref="L2:L3"/>
    <mergeCell ref="D2:D3"/>
    <mergeCell ref="C2:C3"/>
    <mergeCell ref="J57:K57"/>
    <mergeCell ref="T4:U4"/>
    <mergeCell ref="A2:A3"/>
    <mergeCell ref="B57:B58"/>
    <mergeCell ref="B38:B39"/>
    <mergeCell ref="B43:B46"/>
    <mergeCell ref="B49:B52"/>
    <mergeCell ref="M2:M3"/>
    <mergeCell ref="F2:K2"/>
    <mergeCell ref="B2:B3"/>
    <mergeCell ref="B81:B82"/>
    <mergeCell ref="B83:B84"/>
    <mergeCell ref="B89:B90"/>
    <mergeCell ref="B91:B92"/>
    <mergeCell ref="B93:B94"/>
    <mergeCell ref="B95:B96"/>
    <mergeCell ref="B97:B98"/>
    <mergeCell ref="B99:B100"/>
    <mergeCell ref="B101:B102"/>
    <mergeCell ref="B103:B104"/>
    <mergeCell ref="B142:B144"/>
    <mergeCell ref="B106:B109"/>
    <mergeCell ref="B124:B125"/>
    <mergeCell ref="B126:B127"/>
    <mergeCell ref="B119:B120"/>
    <mergeCell ref="B130:B131"/>
    <mergeCell ref="B145:B148"/>
    <mergeCell ref="B150:B154"/>
    <mergeCell ref="A141:S141"/>
    <mergeCell ref="B110:B112"/>
    <mergeCell ref="B121:B123"/>
    <mergeCell ref="B138:B140"/>
    <mergeCell ref="B116:B118"/>
    <mergeCell ref="B182:B183"/>
    <mergeCell ref="B156:B157"/>
    <mergeCell ref="B162:B163"/>
    <mergeCell ref="B165:B166"/>
    <mergeCell ref="B167:B168"/>
    <mergeCell ref="B169:B173"/>
    <mergeCell ref="B174:B177"/>
    <mergeCell ref="B158:B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1"/>
  <sheetViews>
    <sheetView zoomScalePageLayoutView="0" workbookViewId="0" topLeftCell="A19">
      <selection activeCell="E7" sqref="E7"/>
    </sheetView>
  </sheetViews>
  <sheetFormatPr defaultColWidth="9.140625" defaultRowHeight="12.75"/>
  <cols>
    <col min="1" max="1" width="16.421875" style="16" customWidth="1"/>
    <col min="2" max="2" width="12.00390625" style="16" customWidth="1"/>
    <col min="3" max="3" width="15.8515625" style="16" customWidth="1"/>
    <col min="4" max="4" width="11.57421875" style="16" customWidth="1"/>
    <col min="5" max="5" width="24.140625" style="541" customWidth="1"/>
    <col min="6" max="6" width="5.57421875" style="542" customWidth="1"/>
    <col min="7" max="9" width="4.57421875" style="542" customWidth="1"/>
    <col min="10" max="10" width="5.57421875" style="542" customWidth="1"/>
    <col min="11" max="11" width="6.7109375" style="542" customWidth="1"/>
    <col min="12" max="12" width="13.00390625" style="30" customWidth="1"/>
    <col min="13" max="13" width="5.7109375" style="539" customWidth="1"/>
    <col min="14" max="16" width="4.8515625" style="539" customWidth="1"/>
    <col min="17" max="17" width="5.7109375" style="539" customWidth="1"/>
    <col min="18" max="18" width="6.7109375" style="539" customWidth="1"/>
    <col min="19" max="19" width="13.8515625" style="540" customWidth="1"/>
    <col min="20" max="20" width="10.140625" style="540" customWidth="1"/>
    <col min="21" max="16384" width="9.140625" style="16" customWidth="1"/>
  </cols>
  <sheetData>
    <row r="1" spans="1:20" ht="23.25" customHeight="1" thickBot="1">
      <c r="A1" s="656" t="s">
        <v>97</v>
      </c>
      <c r="B1" s="657"/>
      <c r="C1" s="657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</row>
    <row r="2" spans="1:20" s="445" customFormat="1" ht="31.5" customHeight="1" thickBot="1">
      <c r="A2" s="659" t="s">
        <v>0</v>
      </c>
      <c r="B2" s="659" t="s">
        <v>175</v>
      </c>
      <c r="C2" s="661" t="s">
        <v>3</v>
      </c>
      <c r="D2" s="663" t="s">
        <v>1</v>
      </c>
      <c r="E2" s="665" t="s">
        <v>2</v>
      </c>
      <c r="F2" s="617" t="s">
        <v>69</v>
      </c>
      <c r="G2" s="618"/>
      <c r="H2" s="618"/>
      <c r="I2" s="618"/>
      <c r="J2" s="618"/>
      <c r="K2" s="619"/>
      <c r="L2" s="678" t="s">
        <v>78</v>
      </c>
      <c r="M2" s="667" t="s">
        <v>223</v>
      </c>
      <c r="N2" s="668"/>
      <c r="O2" s="668"/>
      <c r="P2" s="668"/>
      <c r="Q2" s="668"/>
      <c r="R2" s="669"/>
      <c r="S2" s="626" t="s">
        <v>79</v>
      </c>
      <c r="T2" s="626" t="s">
        <v>216</v>
      </c>
    </row>
    <row r="3" spans="1:20" s="445" customFormat="1" ht="15.75" customHeight="1" thickBot="1">
      <c r="A3" s="660"/>
      <c r="B3" s="660"/>
      <c r="C3" s="662"/>
      <c r="D3" s="664"/>
      <c r="E3" s="666"/>
      <c r="F3" s="3" t="s">
        <v>91</v>
      </c>
      <c r="G3" s="3" t="s">
        <v>92</v>
      </c>
      <c r="H3" s="3" t="s">
        <v>93</v>
      </c>
      <c r="I3" s="3" t="s">
        <v>94</v>
      </c>
      <c r="J3" s="3" t="s">
        <v>95</v>
      </c>
      <c r="K3" s="3" t="s">
        <v>96</v>
      </c>
      <c r="L3" s="679"/>
      <c r="M3" s="446" t="s">
        <v>91</v>
      </c>
      <c r="N3" s="446" t="s">
        <v>92</v>
      </c>
      <c r="O3" s="446" t="s">
        <v>93</v>
      </c>
      <c r="P3" s="446" t="s">
        <v>94</v>
      </c>
      <c r="Q3" s="446" t="s">
        <v>95</v>
      </c>
      <c r="R3" s="446" t="s">
        <v>96</v>
      </c>
      <c r="S3" s="628"/>
      <c r="T3" s="628"/>
    </row>
    <row r="4" spans="1:20" ht="18.75" customHeight="1" thickBot="1">
      <c r="A4" s="673" t="s">
        <v>224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447"/>
      <c r="T4" s="448"/>
    </row>
    <row r="5" spans="1:105" s="6" customFormat="1" ht="44.25" customHeight="1">
      <c r="A5" s="79" t="s">
        <v>225</v>
      </c>
      <c r="B5" s="585"/>
      <c r="C5" s="429" t="s">
        <v>16</v>
      </c>
      <c r="D5" s="5" t="s">
        <v>185</v>
      </c>
      <c r="E5" s="234" t="s">
        <v>226</v>
      </c>
      <c r="F5" s="449"/>
      <c r="G5" s="450"/>
      <c r="H5" s="451"/>
      <c r="I5" s="451"/>
      <c r="J5" s="451"/>
      <c r="K5" s="452"/>
      <c r="L5" s="132">
        <v>4817</v>
      </c>
      <c r="M5" s="354"/>
      <c r="N5" s="355"/>
      <c r="O5" s="453"/>
      <c r="P5" s="5"/>
      <c r="Q5" s="5"/>
      <c r="R5" s="109"/>
      <c r="S5" s="454">
        <f aca="true" t="shared" si="0" ref="S5:S37">SUM(M5:R5)*L5</f>
        <v>0</v>
      </c>
      <c r="T5" s="675">
        <f>SUM(S5:S37)</f>
        <v>0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7"/>
    </row>
    <row r="6" spans="1:105" s="6" customFormat="1" ht="44.25" customHeight="1" thickBot="1">
      <c r="A6" s="81" t="s">
        <v>225</v>
      </c>
      <c r="B6" s="587"/>
      <c r="C6" s="455" t="s">
        <v>184</v>
      </c>
      <c r="D6" s="8" t="s">
        <v>185</v>
      </c>
      <c r="E6" s="306" t="s">
        <v>227</v>
      </c>
      <c r="F6" s="456"/>
      <c r="G6" s="457"/>
      <c r="H6" s="458"/>
      <c r="I6" s="458"/>
      <c r="J6" s="458"/>
      <c r="K6" s="459"/>
      <c r="L6" s="133">
        <v>4817</v>
      </c>
      <c r="M6" s="356"/>
      <c r="N6" s="357"/>
      <c r="O6" s="460"/>
      <c r="P6" s="8"/>
      <c r="Q6" s="8"/>
      <c r="R6" s="107"/>
      <c r="S6" s="461">
        <f t="shared" si="0"/>
        <v>0</v>
      </c>
      <c r="T6" s="676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7"/>
    </row>
    <row r="7" spans="1:20" ht="45.75" customHeight="1">
      <c r="A7" s="65" t="s">
        <v>228</v>
      </c>
      <c r="B7" s="585"/>
      <c r="C7" s="118" t="s">
        <v>14</v>
      </c>
      <c r="D7" s="232" t="s">
        <v>17</v>
      </c>
      <c r="E7" s="234"/>
      <c r="F7" s="462"/>
      <c r="G7" s="463">
        <v>5</v>
      </c>
      <c r="H7" s="463">
        <v>5</v>
      </c>
      <c r="I7" s="463">
        <v>5</v>
      </c>
      <c r="J7" s="464">
        <v>1</v>
      </c>
      <c r="K7" s="465"/>
      <c r="L7" s="38">
        <v>2731</v>
      </c>
      <c r="M7" s="466"/>
      <c r="N7" s="181"/>
      <c r="O7" s="181"/>
      <c r="P7" s="181"/>
      <c r="Q7" s="181"/>
      <c r="R7" s="225"/>
      <c r="S7" s="454">
        <f>SUM(M7:R7)*L7</f>
        <v>0</v>
      </c>
      <c r="T7" s="676"/>
    </row>
    <row r="8" spans="1:20" ht="42" customHeight="1" thickBot="1">
      <c r="A8" s="438" t="s">
        <v>228</v>
      </c>
      <c r="B8" s="587"/>
      <c r="C8" s="467" t="s">
        <v>26</v>
      </c>
      <c r="D8" s="300" t="s">
        <v>17</v>
      </c>
      <c r="E8" s="468" t="s">
        <v>210</v>
      </c>
      <c r="F8" s="469"/>
      <c r="G8" s="470">
        <v>5</v>
      </c>
      <c r="H8" s="470">
        <v>5</v>
      </c>
      <c r="I8" s="470">
        <v>5</v>
      </c>
      <c r="J8" s="471">
        <v>2</v>
      </c>
      <c r="K8" s="472"/>
      <c r="L8" s="473">
        <v>2731</v>
      </c>
      <c r="M8" s="474"/>
      <c r="N8" s="364"/>
      <c r="O8" s="364"/>
      <c r="P8" s="364"/>
      <c r="Q8" s="364"/>
      <c r="R8" s="475"/>
      <c r="S8" s="476">
        <f t="shared" si="0"/>
        <v>0</v>
      </c>
      <c r="T8" s="676"/>
    </row>
    <row r="9" spans="1:20" ht="84" customHeight="1" thickBot="1">
      <c r="A9" s="82" t="s">
        <v>229</v>
      </c>
      <c r="B9" s="370"/>
      <c r="C9" s="72" t="s">
        <v>184</v>
      </c>
      <c r="D9" s="477" t="s">
        <v>12</v>
      </c>
      <c r="E9" s="306" t="s">
        <v>227</v>
      </c>
      <c r="F9" s="478"/>
      <c r="G9" s="479">
        <v>3</v>
      </c>
      <c r="H9" s="479">
        <v>3</v>
      </c>
      <c r="I9" s="479">
        <v>3</v>
      </c>
      <c r="J9" s="480"/>
      <c r="K9" s="481"/>
      <c r="L9" s="482">
        <v>2298</v>
      </c>
      <c r="M9" s="483"/>
      <c r="N9" s="196"/>
      <c r="O9" s="196"/>
      <c r="P9" s="196"/>
      <c r="Q9" s="196"/>
      <c r="R9" s="484"/>
      <c r="S9" s="485">
        <f t="shared" si="0"/>
        <v>0</v>
      </c>
      <c r="T9" s="676"/>
    </row>
    <row r="10" spans="1:20" ht="45" customHeight="1">
      <c r="A10" s="79" t="s">
        <v>230</v>
      </c>
      <c r="B10" s="670"/>
      <c r="C10" s="124" t="s">
        <v>14</v>
      </c>
      <c r="D10" s="486" t="s">
        <v>17</v>
      </c>
      <c r="E10" s="234" t="s">
        <v>210</v>
      </c>
      <c r="F10" s="462">
        <v>3</v>
      </c>
      <c r="G10" s="463">
        <v>3</v>
      </c>
      <c r="H10" s="463">
        <v>3</v>
      </c>
      <c r="I10" s="463">
        <v>3</v>
      </c>
      <c r="J10" s="464"/>
      <c r="K10" s="465"/>
      <c r="L10" s="487">
        <v>3038</v>
      </c>
      <c r="M10" s="488"/>
      <c r="N10" s="181"/>
      <c r="O10" s="181"/>
      <c r="P10" s="181"/>
      <c r="Q10" s="181"/>
      <c r="R10" s="225"/>
      <c r="S10" s="454">
        <f>SUM(M10:R10)*L10</f>
        <v>0</v>
      </c>
      <c r="T10" s="676"/>
    </row>
    <row r="11" spans="1:20" ht="45" customHeight="1" thickBot="1">
      <c r="A11" s="544" t="s">
        <v>230</v>
      </c>
      <c r="B11" s="672"/>
      <c r="C11" s="489" t="s">
        <v>25</v>
      </c>
      <c r="D11" s="490" t="s">
        <v>17</v>
      </c>
      <c r="E11" s="468" t="s">
        <v>210</v>
      </c>
      <c r="F11" s="469">
        <v>3</v>
      </c>
      <c r="G11" s="470">
        <v>3</v>
      </c>
      <c r="H11" s="470">
        <v>3</v>
      </c>
      <c r="I11" s="470">
        <v>2</v>
      </c>
      <c r="J11" s="471"/>
      <c r="K11" s="472"/>
      <c r="L11" s="491">
        <v>3038</v>
      </c>
      <c r="M11" s="492"/>
      <c r="N11" s="364"/>
      <c r="O11" s="364"/>
      <c r="P11" s="364"/>
      <c r="Q11" s="364"/>
      <c r="R11" s="475"/>
      <c r="S11" s="476">
        <f t="shared" si="0"/>
        <v>0</v>
      </c>
      <c r="T11" s="676"/>
    </row>
    <row r="12" spans="1:20" ht="44.25" customHeight="1">
      <c r="A12" s="79" t="s">
        <v>231</v>
      </c>
      <c r="B12" s="670"/>
      <c r="C12" s="429" t="s">
        <v>181</v>
      </c>
      <c r="D12" s="486" t="s">
        <v>5</v>
      </c>
      <c r="E12" s="134" t="s">
        <v>232</v>
      </c>
      <c r="F12" s="462">
        <v>6</v>
      </c>
      <c r="G12" s="463">
        <v>8</v>
      </c>
      <c r="H12" s="463">
        <v>8</v>
      </c>
      <c r="I12" s="463">
        <v>8</v>
      </c>
      <c r="J12" s="464">
        <v>6</v>
      </c>
      <c r="K12" s="465"/>
      <c r="L12" s="487">
        <v>3352</v>
      </c>
      <c r="M12" s="488"/>
      <c r="N12" s="181"/>
      <c r="O12" s="181"/>
      <c r="P12" s="181"/>
      <c r="Q12" s="181"/>
      <c r="R12" s="225"/>
      <c r="S12" s="454">
        <f t="shared" si="0"/>
        <v>0</v>
      </c>
      <c r="T12" s="676"/>
    </row>
    <row r="13" spans="1:20" ht="44.25" customHeight="1" thickBot="1">
      <c r="A13" s="81" t="s">
        <v>231</v>
      </c>
      <c r="B13" s="672"/>
      <c r="C13" s="54" t="s">
        <v>11</v>
      </c>
      <c r="D13" s="493" t="s">
        <v>5</v>
      </c>
      <c r="E13" s="494" t="s">
        <v>232</v>
      </c>
      <c r="F13" s="495">
        <v>6</v>
      </c>
      <c r="G13" s="496">
        <v>8</v>
      </c>
      <c r="H13" s="496">
        <v>8</v>
      </c>
      <c r="I13" s="496">
        <v>8</v>
      </c>
      <c r="J13" s="497">
        <v>6</v>
      </c>
      <c r="K13" s="498"/>
      <c r="L13" s="499">
        <v>3352</v>
      </c>
      <c r="M13" s="500"/>
      <c r="N13" s="184"/>
      <c r="O13" s="184"/>
      <c r="P13" s="184"/>
      <c r="Q13" s="184"/>
      <c r="R13" s="262"/>
      <c r="S13" s="461">
        <f t="shared" si="0"/>
        <v>0</v>
      </c>
      <c r="T13" s="676"/>
    </row>
    <row r="14" spans="1:20" ht="88.5" customHeight="1" thickBot="1">
      <c r="A14" s="82" t="s">
        <v>233</v>
      </c>
      <c r="B14" s="501"/>
      <c r="C14" s="72" t="s">
        <v>11</v>
      </c>
      <c r="D14" s="477" t="s">
        <v>17</v>
      </c>
      <c r="E14" s="110" t="s">
        <v>232</v>
      </c>
      <c r="F14" s="478">
        <v>6</v>
      </c>
      <c r="G14" s="479">
        <v>8</v>
      </c>
      <c r="H14" s="479">
        <v>8</v>
      </c>
      <c r="I14" s="479">
        <v>8</v>
      </c>
      <c r="J14" s="480">
        <v>6</v>
      </c>
      <c r="K14" s="481"/>
      <c r="L14" s="482">
        <v>3052</v>
      </c>
      <c r="M14" s="483"/>
      <c r="N14" s="196"/>
      <c r="O14" s="196"/>
      <c r="P14" s="196"/>
      <c r="Q14" s="196"/>
      <c r="R14" s="484"/>
      <c r="S14" s="502">
        <f t="shared" si="0"/>
        <v>0</v>
      </c>
      <c r="T14" s="676"/>
    </row>
    <row r="15" spans="1:20" ht="44.25" customHeight="1">
      <c r="A15" s="79" t="s">
        <v>234</v>
      </c>
      <c r="B15" s="670"/>
      <c r="C15" s="429" t="s">
        <v>11</v>
      </c>
      <c r="D15" s="486" t="s">
        <v>5</v>
      </c>
      <c r="E15" s="109" t="s">
        <v>232</v>
      </c>
      <c r="F15" s="462">
        <v>4</v>
      </c>
      <c r="G15" s="463">
        <v>6</v>
      </c>
      <c r="H15" s="463">
        <v>6</v>
      </c>
      <c r="I15" s="463">
        <v>6</v>
      </c>
      <c r="J15" s="464">
        <v>4</v>
      </c>
      <c r="K15" s="465"/>
      <c r="L15" s="487">
        <v>2760</v>
      </c>
      <c r="M15" s="488"/>
      <c r="N15" s="181"/>
      <c r="O15" s="181"/>
      <c r="P15" s="181"/>
      <c r="Q15" s="181"/>
      <c r="R15" s="225"/>
      <c r="S15" s="454">
        <f t="shared" si="0"/>
        <v>0</v>
      </c>
      <c r="T15" s="676"/>
    </row>
    <row r="16" spans="1:20" ht="44.25" customHeight="1" thickBot="1">
      <c r="A16" s="81" t="s">
        <v>234</v>
      </c>
      <c r="B16" s="672"/>
      <c r="C16" s="54" t="s">
        <v>16</v>
      </c>
      <c r="D16" s="493" t="s">
        <v>5</v>
      </c>
      <c r="E16" s="107" t="s">
        <v>235</v>
      </c>
      <c r="F16" s="495">
        <v>4</v>
      </c>
      <c r="G16" s="496">
        <v>6</v>
      </c>
      <c r="H16" s="496">
        <v>6</v>
      </c>
      <c r="I16" s="496">
        <v>6</v>
      </c>
      <c r="J16" s="497">
        <v>4</v>
      </c>
      <c r="K16" s="498"/>
      <c r="L16" s="499">
        <v>2760</v>
      </c>
      <c r="M16" s="500"/>
      <c r="N16" s="184"/>
      <c r="O16" s="184"/>
      <c r="P16" s="184"/>
      <c r="Q16" s="184"/>
      <c r="R16" s="262"/>
      <c r="S16" s="461">
        <f t="shared" si="0"/>
        <v>0</v>
      </c>
      <c r="T16" s="676"/>
    </row>
    <row r="17" spans="1:20" ht="44.25" customHeight="1">
      <c r="A17" s="79" t="s">
        <v>236</v>
      </c>
      <c r="B17" s="670"/>
      <c r="C17" s="429" t="s">
        <v>66</v>
      </c>
      <c r="D17" s="486" t="s">
        <v>5</v>
      </c>
      <c r="E17" s="109" t="s">
        <v>232</v>
      </c>
      <c r="F17" s="462">
        <v>6</v>
      </c>
      <c r="G17" s="463">
        <v>8</v>
      </c>
      <c r="H17" s="463">
        <v>8</v>
      </c>
      <c r="I17" s="463">
        <v>8</v>
      </c>
      <c r="J17" s="464">
        <v>8</v>
      </c>
      <c r="K17" s="465">
        <v>6</v>
      </c>
      <c r="L17" s="487">
        <v>2792</v>
      </c>
      <c r="M17" s="488"/>
      <c r="N17" s="181"/>
      <c r="O17" s="181"/>
      <c r="P17" s="181"/>
      <c r="Q17" s="181"/>
      <c r="R17" s="225"/>
      <c r="S17" s="454">
        <f t="shared" si="0"/>
        <v>0</v>
      </c>
      <c r="T17" s="676"/>
    </row>
    <row r="18" spans="1:20" ht="44.25" customHeight="1" thickBot="1">
      <c r="A18" s="81" t="s">
        <v>236</v>
      </c>
      <c r="B18" s="672"/>
      <c r="C18" s="54" t="s">
        <v>20</v>
      </c>
      <c r="D18" s="493" t="s">
        <v>5</v>
      </c>
      <c r="E18" s="107" t="s">
        <v>232</v>
      </c>
      <c r="F18" s="495">
        <v>6</v>
      </c>
      <c r="G18" s="496">
        <v>8</v>
      </c>
      <c r="H18" s="496">
        <v>8</v>
      </c>
      <c r="I18" s="496">
        <v>8</v>
      </c>
      <c r="J18" s="497">
        <v>8</v>
      </c>
      <c r="K18" s="498">
        <v>6</v>
      </c>
      <c r="L18" s="499">
        <v>2792</v>
      </c>
      <c r="M18" s="500"/>
      <c r="N18" s="184"/>
      <c r="O18" s="184"/>
      <c r="P18" s="184"/>
      <c r="Q18" s="184"/>
      <c r="R18" s="262"/>
      <c r="S18" s="461">
        <f t="shared" si="0"/>
        <v>0</v>
      </c>
      <c r="T18" s="676"/>
    </row>
    <row r="19" spans="1:20" ht="87" customHeight="1" thickBot="1">
      <c r="A19" s="82" t="s">
        <v>237</v>
      </c>
      <c r="B19" s="501"/>
      <c r="C19" s="72" t="s">
        <v>16</v>
      </c>
      <c r="D19" s="477" t="s">
        <v>5</v>
      </c>
      <c r="E19" s="110" t="s">
        <v>235</v>
      </c>
      <c r="F19" s="478">
        <v>6</v>
      </c>
      <c r="G19" s="479">
        <v>8</v>
      </c>
      <c r="H19" s="479">
        <v>8</v>
      </c>
      <c r="I19" s="479">
        <v>8</v>
      </c>
      <c r="J19" s="480">
        <v>8</v>
      </c>
      <c r="K19" s="481">
        <v>6</v>
      </c>
      <c r="L19" s="482">
        <v>2844</v>
      </c>
      <c r="M19" s="483"/>
      <c r="N19" s="196"/>
      <c r="O19" s="196"/>
      <c r="P19" s="196"/>
      <c r="Q19" s="196"/>
      <c r="R19" s="484"/>
      <c r="S19" s="485">
        <f t="shared" si="0"/>
        <v>0</v>
      </c>
      <c r="T19" s="676"/>
    </row>
    <row r="20" spans="1:20" ht="45" customHeight="1">
      <c r="A20" s="79" t="s">
        <v>238</v>
      </c>
      <c r="B20" s="670"/>
      <c r="C20" s="429" t="s">
        <v>20</v>
      </c>
      <c r="D20" s="486" t="s">
        <v>5</v>
      </c>
      <c r="E20" s="109" t="s">
        <v>232</v>
      </c>
      <c r="F20" s="462">
        <v>6</v>
      </c>
      <c r="G20" s="463">
        <v>8</v>
      </c>
      <c r="H20" s="463">
        <v>8</v>
      </c>
      <c r="I20" s="463">
        <v>8</v>
      </c>
      <c r="J20" s="464">
        <v>8</v>
      </c>
      <c r="K20" s="465">
        <v>6</v>
      </c>
      <c r="L20" s="487">
        <v>2844</v>
      </c>
      <c r="M20" s="488"/>
      <c r="N20" s="181"/>
      <c r="O20" s="181"/>
      <c r="P20" s="181"/>
      <c r="Q20" s="181"/>
      <c r="R20" s="225"/>
      <c r="S20" s="454">
        <f t="shared" si="0"/>
        <v>0</v>
      </c>
      <c r="T20" s="676"/>
    </row>
    <row r="21" spans="1:20" ht="45" customHeight="1" thickBot="1">
      <c r="A21" s="81" t="s">
        <v>238</v>
      </c>
      <c r="B21" s="672"/>
      <c r="C21" s="54" t="s">
        <v>11</v>
      </c>
      <c r="D21" s="493" t="s">
        <v>5</v>
      </c>
      <c r="E21" s="107" t="s">
        <v>232</v>
      </c>
      <c r="F21" s="495">
        <v>6</v>
      </c>
      <c r="G21" s="496">
        <v>8</v>
      </c>
      <c r="H21" s="496">
        <v>8</v>
      </c>
      <c r="I21" s="496">
        <v>8</v>
      </c>
      <c r="J21" s="497">
        <v>8</v>
      </c>
      <c r="K21" s="498">
        <v>6</v>
      </c>
      <c r="L21" s="499">
        <v>2844</v>
      </c>
      <c r="M21" s="500"/>
      <c r="N21" s="184"/>
      <c r="O21" s="184"/>
      <c r="P21" s="184"/>
      <c r="Q21" s="184"/>
      <c r="R21" s="262"/>
      <c r="S21" s="461">
        <f t="shared" si="0"/>
        <v>0</v>
      </c>
      <c r="T21" s="676"/>
    </row>
    <row r="22" spans="1:20" ht="29.25" customHeight="1">
      <c r="A22" s="79" t="s">
        <v>239</v>
      </c>
      <c r="B22" s="670"/>
      <c r="C22" s="429" t="s">
        <v>11</v>
      </c>
      <c r="D22" s="486" t="s">
        <v>4</v>
      </c>
      <c r="E22" s="109" t="s">
        <v>232</v>
      </c>
      <c r="F22" s="462">
        <v>4</v>
      </c>
      <c r="G22" s="463">
        <v>6</v>
      </c>
      <c r="H22" s="463">
        <v>6</v>
      </c>
      <c r="I22" s="463">
        <v>6</v>
      </c>
      <c r="J22" s="464">
        <v>4</v>
      </c>
      <c r="K22" s="503"/>
      <c r="L22" s="487">
        <v>1748</v>
      </c>
      <c r="M22" s="488"/>
      <c r="N22" s="181"/>
      <c r="O22" s="181"/>
      <c r="P22" s="181"/>
      <c r="Q22" s="181"/>
      <c r="R22" s="225"/>
      <c r="S22" s="504">
        <f t="shared" si="0"/>
        <v>0</v>
      </c>
      <c r="T22" s="676"/>
    </row>
    <row r="23" spans="1:20" ht="29.25" customHeight="1">
      <c r="A23" s="80" t="s">
        <v>239</v>
      </c>
      <c r="B23" s="671"/>
      <c r="C23" s="22" t="s">
        <v>25</v>
      </c>
      <c r="D23" s="505" t="s">
        <v>4</v>
      </c>
      <c r="E23" s="111" t="s">
        <v>240</v>
      </c>
      <c r="F23" s="506">
        <v>4</v>
      </c>
      <c r="G23" s="507">
        <v>6</v>
      </c>
      <c r="H23" s="507">
        <v>6</v>
      </c>
      <c r="I23" s="507">
        <v>6</v>
      </c>
      <c r="J23" s="508">
        <v>4</v>
      </c>
      <c r="K23" s="509"/>
      <c r="L23" s="510">
        <v>1748</v>
      </c>
      <c r="M23" s="511"/>
      <c r="N23" s="190"/>
      <c r="O23" s="190"/>
      <c r="P23" s="190"/>
      <c r="Q23" s="190"/>
      <c r="R23" s="259"/>
      <c r="S23" s="512">
        <f t="shared" si="0"/>
        <v>0</v>
      </c>
      <c r="T23" s="676"/>
    </row>
    <row r="24" spans="1:20" ht="29.25" customHeight="1" thickBot="1">
      <c r="A24" s="81" t="s">
        <v>239</v>
      </c>
      <c r="B24" s="672"/>
      <c r="C24" s="54" t="s">
        <v>37</v>
      </c>
      <c r="D24" s="493" t="s">
        <v>4</v>
      </c>
      <c r="E24" s="107" t="s">
        <v>240</v>
      </c>
      <c r="F24" s="495">
        <v>4</v>
      </c>
      <c r="G24" s="496">
        <v>6</v>
      </c>
      <c r="H24" s="496">
        <v>6</v>
      </c>
      <c r="I24" s="496">
        <v>6</v>
      </c>
      <c r="J24" s="497">
        <v>4</v>
      </c>
      <c r="K24" s="513"/>
      <c r="L24" s="499">
        <v>1748</v>
      </c>
      <c r="M24" s="500"/>
      <c r="N24" s="184"/>
      <c r="O24" s="184"/>
      <c r="P24" s="184"/>
      <c r="Q24" s="184"/>
      <c r="R24" s="262"/>
      <c r="S24" s="514">
        <f t="shared" si="0"/>
        <v>0</v>
      </c>
      <c r="T24" s="676"/>
    </row>
    <row r="25" spans="1:20" ht="87.75" customHeight="1" thickBot="1">
      <c r="A25" s="82" t="s">
        <v>241</v>
      </c>
      <c r="B25" s="501"/>
      <c r="C25" s="72" t="s">
        <v>184</v>
      </c>
      <c r="D25" s="477" t="s">
        <v>43</v>
      </c>
      <c r="E25" s="109" t="s">
        <v>232</v>
      </c>
      <c r="F25" s="478">
        <v>4</v>
      </c>
      <c r="G25" s="479">
        <v>6</v>
      </c>
      <c r="H25" s="479">
        <v>6</v>
      </c>
      <c r="I25" s="479">
        <v>6</v>
      </c>
      <c r="J25" s="480">
        <v>4</v>
      </c>
      <c r="K25" s="481"/>
      <c r="L25" s="482">
        <v>2640</v>
      </c>
      <c r="M25" s="483"/>
      <c r="N25" s="196"/>
      <c r="O25" s="196"/>
      <c r="P25" s="196"/>
      <c r="Q25" s="196"/>
      <c r="R25" s="484"/>
      <c r="S25" s="485">
        <f t="shared" si="0"/>
        <v>0</v>
      </c>
      <c r="T25" s="676"/>
    </row>
    <row r="26" spans="1:20" ht="44.25" customHeight="1">
      <c r="A26" s="79" t="s">
        <v>242</v>
      </c>
      <c r="B26" s="670"/>
      <c r="C26" s="429" t="s">
        <v>37</v>
      </c>
      <c r="D26" s="486" t="s">
        <v>43</v>
      </c>
      <c r="E26" s="109" t="s">
        <v>243</v>
      </c>
      <c r="F26" s="462">
        <v>4</v>
      </c>
      <c r="G26" s="463">
        <v>6</v>
      </c>
      <c r="H26" s="463">
        <v>6</v>
      </c>
      <c r="I26" s="463">
        <v>6</v>
      </c>
      <c r="J26" s="464">
        <v>4</v>
      </c>
      <c r="K26" s="465"/>
      <c r="L26" s="487">
        <v>2336</v>
      </c>
      <c r="M26" s="488"/>
      <c r="N26" s="181"/>
      <c r="O26" s="181"/>
      <c r="P26" s="181"/>
      <c r="Q26" s="181"/>
      <c r="R26" s="225"/>
      <c r="S26" s="454">
        <f t="shared" si="0"/>
        <v>0</v>
      </c>
      <c r="T26" s="676"/>
    </row>
    <row r="27" spans="1:20" ht="44.25" customHeight="1" thickBot="1">
      <c r="A27" s="81" t="s">
        <v>242</v>
      </c>
      <c r="B27" s="672"/>
      <c r="C27" s="54" t="s">
        <v>184</v>
      </c>
      <c r="D27" s="493" t="s">
        <v>43</v>
      </c>
      <c r="E27" s="107" t="s">
        <v>243</v>
      </c>
      <c r="F27" s="495">
        <v>4</v>
      </c>
      <c r="G27" s="496">
        <v>6</v>
      </c>
      <c r="H27" s="496">
        <v>6</v>
      </c>
      <c r="I27" s="496">
        <v>6</v>
      </c>
      <c r="J27" s="497">
        <v>4</v>
      </c>
      <c r="K27" s="498"/>
      <c r="L27" s="499">
        <v>2336</v>
      </c>
      <c r="M27" s="500"/>
      <c r="N27" s="184"/>
      <c r="O27" s="184"/>
      <c r="P27" s="184"/>
      <c r="Q27" s="184"/>
      <c r="R27" s="262"/>
      <c r="S27" s="461">
        <f t="shared" si="0"/>
        <v>0</v>
      </c>
      <c r="T27" s="676"/>
    </row>
    <row r="28" spans="1:20" ht="43.5" customHeight="1">
      <c r="A28" s="79" t="s">
        <v>244</v>
      </c>
      <c r="B28" s="670"/>
      <c r="C28" s="429" t="s">
        <v>184</v>
      </c>
      <c r="D28" s="486" t="s">
        <v>245</v>
      </c>
      <c r="E28" s="134" t="s">
        <v>232</v>
      </c>
      <c r="F28" s="462">
        <v>6</v>
      </c>
      <c r="G28" s="463">
        <v>8</v>
      </c>
      <c r="H28" s="463">
        <v>8</v>
      </c>
      <c r="I28" s="463">
        <v>8</v>
      </c>
      <c r="J28" s="464">
        <v>8</v>
      </c>
      <c r="K28" s="465"/>
      <c r="L28" s="487">
        <v>3084</v>
      </c>
      <c r="M28" s="488"/>
      <c r="N28" s="181"/>
      <c r="O28" s="181"/>
      <c r="P28" s="181"/>
      <c r="Q28" s="181"/>
      <c r="R28" s="225"/>
      <c r="S28" s="454">
        <f t="shared" si="0"/>
        <v>0</v>
      </c>
      <c r="T28" s="676"/>
    </row>
    <row r="29" spans="1:20" ht="43.5" customHeight="1" thickBot="1">
      <c r="A29" s="81" t="s">
        <v>244</v>
      </c>
      <c r="B29" s="672"/>
      <c r="C29" s="455" t="s">
        <v>246</v>
      </c>
      <c r="D29" s="493" t="s">
        <v>245</v>
      </c>
      <c r="E29" s="494" t="s">
        <v>232</v>
      </c>
      <c r="F29" s="495">
        <v>6</v>
      </c>
      <c r="G29" s="496">
        <v>8</v>
      </c>
      <c r="H29" s="496">
        <v>8</v>
      </c>
      <c r="I29" s="496">
        <v>8</v>
      </c>
      <c r="J29" s="497">
        <v>8</v>
      </c>
      <c r="K29" s="515"/>
      <c r="L29" s="499">
        <v>3084</v>
      </c>
      <c r="M29" s="500"/>
      <c r="N29" s="184"/>
      <c r="O29" s="184"/>
      <c r="P29" s="184"/>
      <c r="Q29" s="184"/>
      <c r="R29" s="262"/>
      <c r="S29" s="461">
        <f t="shared" si="0"/>
        <v>0</v>
      </c>
      <c r="T29" s="676"/>
    </row>
    <row r="30" spans="1:20" ht="89.25" customHeight="1" thickBot="1">
      <c r="A30" s="82" t="s">
        <v>247</v>
      </c>
      <c r="B30" s="501"/>
      <c r="C30" s="516" t="s">
        <v>14</v>
      </c>
      <c r="D30" s="477" t="s">
        <v>4</v>
      </c>
      <c r="E30" s="107" t="s">
        <v>240</v>
      </c>
      <c r="F30" s="517">
        <v>6</v>
      </c>
      <c r="G30" s="518">
        <v>8</v>
      </c>
      <c r="H30" s="518">
        <v>8</v>
      </c>
      <c r="I30" s="518">
        <v>8</v>
      </c>
      <c r="J30" s="518">
        <v>8</v>
      </c>
      <c r="K30" s="519"/>
      <c r="L30" s="482">
        <v>2700</v>
      </c>
      <c r="M30" s="483"/>
      <c r="N30" s="196"/>
      <c r="O30" s="196"/>
      <c r="P30" s="196"/>
      <c r="Q30" s="196"/>
      <c r="R30" s="484"/>
      <c r="S30" s="485">
        <f t="shared" si="0"/>
        <v>0</v>
      </c>
      <c r="T30" s="676"/>
    </row>
    <row r="31" spans="1:20" ht="89.25" customHeight="1" thickBot="1">
      <c r="A31" s="82" t="s">
        <v>248</v>
      </c>
      <c r="B31" s="501"/>
      <c r="C31" s="516" t="s">
        <v>20</v>
      </c>
      <c r="D31" s="477" t="s">
        <v>5</v>
      </c>
      <c r="E31" s="106" t="s">
        <v>243</v>
      </c>
      <c r="F31" s="520">
        <v>6</v>
      </c>
      <c r="G31" s="521">
        <v>8</v>
      </c>
      <c r="H31" s="521">
        <v>8</v>
      </c>
      <c r="I31" s="521">
        <v>8</v>
      </c>
      <c r="J31" s="521">
        <v>8</v>
      </c>
      <c r="K31" s="519"/>
      <c r="L31" s="522">
        <v>2700</v>
      </c>
      <c r="M31" s="483"/>
      <c r="N31" s="196"/>
      <c r="O31" s="196"/>
      <c r="P31" s="196"/>
      <c r="Q31" s="196"/>
      <c r="R31" s="484"/>
      <c r="S31" s="485">
        <f t="shared" si="0"/>
        <v>0</v>
      </c>
      <c r="T31" s="676"/>
    </row>
    <row r="32" spans="1:20" ht="15" customHeight="1">
      <c r="A32" s="13" t="s">
        <v>249</v>
      </c>
      <c r="B32" s="670"/>
      <c r="C32" s="17" t="s">
        <v>20</v>
      </c>
      <c r="D32" s="523" t="s">
        <v>18</v>
      </c>
      <c r="E32" s="134" t="s">
        <v>250</v>
      </c>
      <c r="F32" s="524"/>
      <c r="G32" s="525"/>
      <c r="H32" s="525"/>
      <c r="I32" s="525"/>
      <c r="J32" s="525"/>
      <c r="K32" s="526"/>
      <c r="L32" s="38">
        <v>1360</v>
      </c>
      <c r="M32" s="180"/>
      <c r="N32" s="181"/>
      <c r="O32" s="181"/>
      <c r="P32" s="181"/>
      <c r="Q32" s="181"/>
      <c r="R32" s="225"/>
      <c r="S32" s="454">
        <f t="shared" si="0"/>
        <v>0</v>
      </c>
      <c r="T32" s="676"/>
    </row>
    <row r="33" spans="1:20" ht="15" customHeight="1">
      <c r="A33" s="14" t="s">
        <v>249</v>
      </c>
      <c r="B33" s="671"/>
      <c r="C33" s="20" t="s">
        <v>176</v>
      </c>
      <c r="D33" s="527" t="s">
        <v>18</v>
      </c>
      <c r="E33" s="135" t="s">
        <v>250</v>
      </c>
      <c r="F33" s="528">
        <v>2</v>
      </c>
      <c r="G33" s="529">
        <v>4</v>
      </c>
      <c r="H33" s="529">
        <v>4</v>
      </c>
      <c r="I33" s="529">
        <v>4</v>
      </c>
      <c r="J33" s="529">
        <v>2</v>
      </c>
      <c r="K33" s="530"/>
      <c r="L33" s="43">
        <v>1360</v>
      </c>
      <c r="M33" s="189"/>
      <c r="N33" s="190"/>
      <c r="O33" s="190"/>
      <c r="P33" s="190"/>
      <c r="Q33" s="190"/>
      <c r="R33" s="259"/>
      <c r="S33" s="512">
        <f t="shared" si="0"/>
        <v>0</v>
      </c>
      <c r="T33" s="676"/>
    </row>
    <row r="34" spans="1:20" ht="15" customHeight="1">
      <c r="A34" s="14" t="s">
        <v>249</v>
      </c>
      <c r="B34" s="671"/>
      <c r="C34" s="20" t="s">
        <v>187</v>
      </c>
      <c r="D34" s="527" t="s">
        <v>18</v>
      </c>
      <c r="E34" s="135" t="s">
        <v>250</v>
      </c>
      <c r="F34" s="531">
        <v>2</v>
      </c>
      <c r="G34" s="532">
        <v>4</v>
      </c>
      <c r="H34" s="532">
        <v>4</v>
      </c>
      <c r="I34" s="532">
        <v>4</v>
      </c>
      <c r="J34" s="532">
        <v>2</v>
      </c>
      <c r="K34" s="530"/>
      <c r="L34" s="43">
        <v>1360</v>
      </c>
      <c r="M34" s="189"/>
      <c r="N34" s="190"/>
      <c r="O34" s="190"/>
      <c r="P34" s="190"/>
      <c r="Q34" s="190"/>
      <c r="R34" s="259"/>
      <c r="S34" s="512">
        <f t="shared" si="0"/>
        <v>0</v>
      </c>
      <c r="T34" s="676"/>
    </row>
    <row r="35" spans="1:20" ht="15" customHeight="1">
      <c r="A35" s="14" t="s">
        <v>249</v>
      </c>
      <c r="B35" s="671"/>
      <c r="C35" s="20" t="s">
        <v>46</v>
      </c>
      <c r="D35" s="527" t="s">
        <v>18</v>
      </c>
      <c r="E35" s="135" t="s">
        <v>250</v>
      </c>
      <c r="F35" s="528">
        <v>2</v>
      </c>
      <c r="G35" s="529">
        <v>4</v>
      </c>
      <c r="H35" s="529">
        <v>4</v>
      </c>
      <c r="I35" s="529">
        <v>4</v>
      </c>
      <c r="J35" s="529">
        <v>2</v>
      </c>
      <c r="K35" s="530"/>
      <c r="L35" s="43">
        <v>1360</v>
      </c>
      <c r="M35" s="189"/>
      <c r="N35" s="190"/>
      <c r="O35" s="190"/>
      <c r="P35" s="190"/>
      <c r="Q35" s="190"/>
      <c r="R35" s="259"/>
      <c r="S35" s="512">
        <f t="shared" si="0"/>
        <v>0</v>
      </c>
      <c r="T35" s="676"/>
    </row>
    <row r="36" spans="1:20" ht="15" customHeight="1">
      <c r="A36" s="14" t="s">
        <v>249</v>
      </c>
      <c r="B36" s="671"/>
      <c r="C36" s="20" t="s">
        <v>11</v>
      </c>
      <c r="D36" s="527" t="s">
        <v>18</v>
      </c>
      <c r="E36" s="135" t="s">
        <v>250</v>
      </c>
      <c r="F36" s="531"/>
      <c r="G36" s="532"/>
      <c r="H36" s="532"/>
      <c r="I36" s="532"/>
      <c r="J36" s="532"/>
      <c r="K36" s="530"/>
      <c r="L36" s="43">
        <v>1360</v>
      </c>
      <c r="M36" s="189"/>
      <c r="N36" s="190"/>
      <c r="O36" s="190"/>
      <c r="P36" s="190"/>
      <c r="Q36" s="190"/>
      <c r="R36" s="259"/>
      <c r="S36" s="512">
        <f t="shared" si="0"/>
        <v>0</v>
      </c>
      <c r="T36" s="676"/>
    </row>
    <row r="37" spans="1:20" ht="15" customHeight="1" thickBot="1">
      <c r="A37" s="39" t="s">
        <v>249</v>
      </c>
      <c r="B37" s="672"/>
      <c r="C37" s="44" t="s">
        <v>16</v>
      </c>
      <c r="D37" s="533" t="s">
        <v>18</v>
      </c>
      <c r="E37" s="255" t="s">
        <v>250</v>
      </c>
      <c r="F37" s="534"/>
      <c r="G37" s="535"/>
      <c r="H37" s="535"/>
      <c r="I37" s="535"/>
      <c r="J37" s="535"/>
      <c r="K37" s="536"/>
      <c r="L37" s="41">
        <v>1360</v>
      </c>
      <c r="M37" s="183"/>
      <c r="N37" s="184"/>
      <c r="O37" s="184"/>
      <c r="P37" s="184"/>
      <c r="Q37" s="184"/>
      <c r="R37" s="262"/>
      <c r="S37" s="461">
        <f t="shared" si="0"/>
        <v>0</v>
      </c>
      <c r="T37" s="677"/>
    </row>
    <row r="38" spans="1:12" ht="12.75">
      <c r="A38" s="123" t="s">
        <v>251</v>
      </c>
      <c r="B38" s="123"/>
      <c r="C38" s="123"/>
      <c r="D38" s="123"/>
      <c r="E38" s="78"/>
      <c r="F38" s="537"/>
      <c r="G38" s="537"/>
      <c r="H38" s="537"/>
      <c r="I38" s="537"/>
      <c r="J38" s="537"/>
      <c r="K38" s="537"/>
      <c r="L38" s="538"/>
    </row>
    <row r="39" spans="1:12" ht="12.75">
      <c r="A39" s="123"/>
      <c r="B39" s="123"/>
      <c r="C39" s="123"/>
      <c r="D39" s="123"/>
      <c r="E39" s="78"/>
      <c r="F39" s="537"/>
      <c r="G39" s="537"/>
      <c r="H39" s="537"/>
      <c r="I39" s="537"/>
      <c r="J39" s="537"/>
      <c r="K39" s="537"/>
      <c r="L39" s="538"/>
    </row>
    <row r="40" spans="1:12" ht="12.75">
      <c r="A40" s="123"/>
      <c r="B40" s="123"/>
      <c r="C40" s="123"/>
      <c r="D40" s="123"/>
      <c r="E40" s="78"/>
      <c r="F40" s="537"/>
      <c r="G40" s="537"/>
      <c r="H40" s="537"/>
      <c r="I40" s="537"/>
      <c r="J40" s="537"/>
      <c r="K40" s="537"/>
      <c r="L40" s="538"/>
    </row>
    <row r="41" spans="1:12" ht="12.75">
      <c r="A41" s="123"/>
      <c r="B41" s="123"/>
      <c r="C41" s="123"/>
      <c r="D41" s="123"/>
      <c r="E41" s="78"/>
      <c r="F41" s="537"/>
      <c r="G41" s="537"/>
      <c r="H41" s="537"/>
      <c r="I41" s="537"/>
      <c r="J41" s="537"/>
      <c r="K41" s="537"/>
      <c r="L41" s="538"/>
    </row>
  </sheetData>
  <sheetProtection/>
  <mergeCells count="24">
    <mergeCell ref="B28:B29"/>
    <mergeCell ref="B32:B37"/>
    <mergeCell ref="T2:T3"/>
    <mergeCell ref="A4:R4"/>
    <mergeCell ref="B5:B6"/>
    <mergeCell ref="T5:T37"/>
    <mergeCell ref="B7:B8"/>
    <mergeCell ref="B10:B11"/>
    <mergeCell ref="F2:K2"/>
    <mergeCell ref="L2:L3"/>
    <mergeCell ref="B22:B24"/>
    <mergeCell ref="B26:B27"/>
    <mergeCell ref="B12:B13"/>
    <mergeCell ref="B15:B16"/>
    <mergeCell ref="B17:B18"/>
    <mergeCell ref="B20:B21"/>
    <mergeCell ref="A1:T1"/>
    <mergeCell ref="A2:A3"/>
    <mergeCell ref="B2:B3"/>
    <mergeCell ref="C2:C3"/>
    <mergeCell ref="D2:D3"/>
    <mergeCell ref="E2:E3"/>
    <mergeCell ref="M2:R2"/>
    <mergeCell ref="S2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Diana Sorokoletova</cp:lastModifiedBy>
  <dcterms:created xsi:type="dcterms:W3CDTF">1996-10-08T23:32:33Z</dcterms:created>
  <dcterms:modified xsi:type="dcterms:W3CDTF">2013-04-08T08:24:29Z</dcterms:modified>
  <cp:category/>
  <cp:version/>
  <cp:contentType/>
  <cp:contentStatus/>
</cp:coreProperties>
</file>