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</sheets>
  <definedNames>
    <definedName name="_xlnm.Print_Area" localSheetId="0">'Лист1'!$A$1:$I$193</definedName>
  </definedNames>
  <calcPr fullCalcOnLoad="1"/>
</workbook>
</file>

<file path=xl/sharedStrings.xml><?xml version="1.0" encoding="utf-8"?>
<sst xmlns="http://schemas.openxmlformats.org/spreadsheetml/2006/main" count="859" uniqueCount="628">
  <si>
    <t>№  п/п</t>
  </si>
  <si>
    <t>Артикул</t>
  </si>
  <si>
    <t>изделия</t>
  </si>
  <si>
    <t>Наименование  изделия</t>
  </si>
  <si>
    <t xml:space="preserve"> Кол-во в упаковке (минимальная партия)</t>
  </si>
  <si>
    <t>(шт.; компл.)</t>
  </si>
  <si>
    <t>от 10 упаковок</t>
  </si>
  <si>
    <t>От 1 упаковки (мин. партия)</t>
  </si>
  <si>
    <t>ОПОРЫ</t>
  </si>
  <si>
    <t>О.ш№1</t>
  </si>
  <si>
    <t>Опора под шуруп  №1, Н=25мм</t>
  </si>
  <si>
    <t>1000 шт.</t>
  </si>
  <si>
    <t xml:space="preserve">          1,20</t>
  </si>
  <si>
    <t>1,40</t>
  </si>
  <si>
    <t>О.ш№2</t>
  </si>
  <si>
    <t>Опора под шуруп  №2, Н=15мм</t>
  </si>
  <si>
    <t>1500 шт.</t>
  </si>
  <si>
    <t>О.ш№3</t>
  </si>
  <si>
    <t>Опора под шуруп  №3, Н=25мм</t>
  </si>
  <si>
    <t>1,60</t>
  </si>
  <si>
    <t>О.ш№4</t>
  </si>
  <si>
    <t>Опора под шуруп  №4, Н=50мм</t>
  </si>
  <si>
    <t>400 шт.</t>
  </si>
  <si>
    <t>2,10</t>
  </si>
  <si>
    <t>2,30</t>
  </si>
  <si>
    <t>О.ш№4 об.</t>
  </si>
  <si>
    <t>Опора под шуруп  №4, Н=40мм (с обработкой)</t>
  </si>
  <si>
    <t>500 шт.</t>
  </si>
  <si>
    <t>1,80</t>
  </si>
  <si>
    <t>2,20</t>
  </si>
  <si>
    <t>О.ш№5</t>
  </si>
  <si>
    <t>Опора под шуруп  №5, Н=65мм</t>
  </si>
  <si>
    <t>250 шт.</t>
  </si>
  <si>
    <t>3,50</t>
  </si>
  <si>
    <t>3,70</t>
  </si>
  <si>
    <t>О.ш.№5/2</t>
  </si>
  <si>
    <t>Опора под шуруп №5/2 Н=60</t>
  </si>
  <si>
    <t>3,20</t>
  </si>
  <si>
    <t>ОС</t>
  </si>
  <si>
    <t>Опора стеллажная (уголок 34х34)</t>
  </si>
  <si>
    <t>1,20</t>
  </si>
  <si>
    <t>1,50</t>
  </si>
  <si>
    <t>ОС (М8)</t>
  </si>
  <si>
    <t>Опора стеллажная (уголок 34х34 с гайкой М8)</t>
  </si>
  <si>
    <t>9,00</t>
  </si>
  <si>
    <t>9,80</t>
  </si>
  <si>
    <t>О.в.М12</t>
  </si>
  <si>
    <t>Опора для ванны М12</t>
  </si>
  <si>
    <t>6,50</t>
  </si>
  <si>
    <t>7,00</t>
  </si>
  <si>
    <t>О.в.Н24</t>
  </si>
  <si>
    <t>Опора для ванны Н24</t>
  </si>
  <si>
    <t>3,80</t>
  </si>
  <si>
    <t>4,20</t>
  </si>
  <si>
    <t>О.б М6</t>
  </si>
  <si>
    <t xml:space="preserve">Опора-болт М6 × 20 (подпятник) </t>
  </si>
  <si>
    <t>3,00</t>
  </si>
  <si>
    <t>3,40</t>
  </si>
  <si>
    <t>О.б. М8х33</t>
  </si>
  <si>
    <t>Опора-болт М8 х 33(регулируемая)</t>
  </si>
  <si>
    <t>4,00</t>
  </si>
  <si>
    <t>4,50</t>
  </si>
  <si>
    <t>О.б М8х45</t>
  </si>
  <si>
    <t>Опора-болт М8 × 45(регулируемая)</t>
  </si>
  <si>
    <t>5,80</t>
  </si>
  <si>
    <t>6,30</t>
  </si>
  <si>
    <t>О.б М8</t>
  </si>
  <si>
    <t>Опора-болт М8 (подпятник)</t>
  </si>
  <si>
    <t>О.б М8 х 25</t>
  </si>
  <si>
    <t>Опора-болт М8 × 25(регулируемая)</t>
  </si>
  <si>
    <t xml:space="preserve">          3,20</t>
  </si>
  <si>
    <t>О.б М10х30</t>
  </si>
  <si>
    <t>Опора-болт М10х30</t>
  </si>
  <si>
    <t xml:space="preserve">     500 шт</t>
  </si>
  <si>
    <t>4,40</t>
  </si>
  <si>
    <t>О.б М10</t>
  </si>
  <si>
    <t>Опора-болт М10х53</t>
  </si>
  <si>
    <t xml:space="preserve"> 500 шт.</t>
  </si>
  <si>
    <t>6,00</t>
  </si>
  <si>
    <t>ЗНК 4</t>
  </si>
  <si>
    <t>0,30</t>
  </si>
  <si>
    <t>0,50</t>
  </si>
  <si>
    <t>ЗНК 5</t>
  </si>
  <si>
    <t>ЗНК 6</t>
  </si>
  <si>
    <t>ЗНК 8</t>
  </si>
  <si>
    <t>0,70</t>
  </si>
  <si>
    <t>ЗНК 10</t>
  </si>
  <si>
    <t>0,60</t>
  </si>
  <si>
    <t>0,80</t>
  </si>
  <si>
    <t>ЗНК 12</t>
  </si>
  <si>
    <t>ЗНК 16 (декор.)</t>
  </si>
  <si>
    <t>ЗНК 16</t>
  </si>
  <si>
    <t>ЗНК 18</t>
  </si>
  <si>
    <t>ЗНК 22</t>
  </si>
  <si>
    <t>ЗНК 25</t>
  </si>
  <si>
    <t>ЗНК 32</t>
  </si>
  <si>
    <t>2,00</t>
  </si>
  <si>
    <t>ЗНК 38</t>
  </si>
  <si>
    <t>ЗВК 12х1,5мм</t>
  </si>
  <si>
    <t>Заглушка внутренняя D=12мм х1,5мм</t>
  </si>
  <si>
    <t>ЗВК 12</t>
  </si>
  <si>
    <t>Заглушка внутренняя D=12мм</t>
  </si>
  <si>
    <t>0,40</t>
  </si>
  <si>
    <t xml:space="preserve">Заглушка внутренняя D=16 универсальная </t>
  </si>
  <si>
    <t>1000 шт</t>
  </si>
  <si>
    <t>ЗВК 16/1,5</t>
  </si>
  <si>
    <t>Заглушка внутренняя D=16×1,5мм</t>
  </si>
  <si>
    <t>1,00</t>
  </si>
  <si>
    <t>1,30</t>
  </si>
  <si>
    <t>ЗВК 18/1</t>
  </si>
  <si>
    <t>Заглушка внутренняя D=18×1мм</t>
  </si>
  <si>
    <t>Заглушка внутренняя D=18 универсальная</t>
  </si>
  <si>
    <t>ЗВК 20/1,2</t>
  </si>
  <si>
    <t>Заглушка внутренняя D=20×1,2-1,5мм</t>
  </si>
  <si>
    <t>Заглушка внутренняя D=20 универсальная</t>
  </si>
  <si>
    <t>Заглушка внутренняя D=22 универсальная</t>
  </si>
  <si>
    <t>ЗВК 22/1,2</t>
  </si>
  <si>
    <t>Заглушка внутренняя D=22×1,2-1,5мм</t>
  </si>
  <si>
    <t>ЗВК 25/1,2</t>
  </si>
  <si>
    <t>Заглушка внутренняя D=25×1,2мм</t>
  </si>
  <si>
    <t>1,10</t>
  </si>
  <si>
    <t>Заглушка внутренняя D=25×1,2мм (сферическая)</t>
  </si>
  <si>
    <t>Заглушка внутренняя D=25 универсальная</t>
  </si>
  <si>
    <t>ЗВК 30/1</t>
  </si>
  <si>
    <t>Заглушка внутренняя D=30×1мм</t>
  </si>
  <si>
    <t>ЗВК 32/1,5мм</t>
  </si>
  <si>
    <t>Заглушка внутренняя D=32×1,5мм</t>
  </si>
  <si>
    <t>Заглушка внутренняя D=32 универсальная</t>
  </si>
  <si>
    <t>0,75</t>
  </si>
  <si>
    <t>ЗВК 51 М 8</t>
  </si>
  <si>
    <t>Заглушка внутренняя D=51мм с гайкой М 8</t>
  </si>
  <si>
    <t>ЗВК 51 М 10</t>
  </si>
  <si>
    <t>Заглушка внутренняя D=51мм с гайкой М 10</t>
  </si>
  <si>
    <t>ЗВК 51</t>
  </si>
  <si>
    <t>Заглушка внутренняя D=51мм</t>
  </si>
  <si>
    <t>2,50</t>
  </si>
  <si>
    <t>Заглушка внутренняя D=50 универсальная</t>
  </si>
  <si>
    <t>ЗНФ  20x20</t>
  </si>
  <si>
    <t>ЗНФ 20x20</t>
  </si>
  <si>
    <t>ЗНФ 25×25(3)</t>
  </si>
  <si>
    <t>ЗНФ 25х28</t>
  </si>
  <si>
    <t>ЗНФ 25x50</t>
  </si>
  <si>
    <t>ЗНФ 30х30</t>
  </si>
  <si>
    <t>ЗВФ 15х15</t>
  </si>
  <si>
    <t>Заглушка  внутренняя 15х15мм</t>
  </si>
  <si>
    <t>0,55</t>
  </si>
  <si>
    <t>Заглушка  внутренняя 15×30мм универсальная прямоуг.</t>
  </si>
  <si>
    <t>Заглушка  внутренняя 15×30 универсальная</t>
  </si>
  <si>
    <t>ЗВФ 20x20 М6</t>
  </si>
  <si>
    <t>Заглушка  внутренняя 20×20 с гайкой М6</t>
  </si>
  <si>
    <t>500 шт</t>
  </si>
  <si>
    <t>ЗВФ 20x20</t>
  </si>
  <si>
    <t xml:space="preserve">Заглушка  внутренняя 20×20 универсальная                                                                                         </t>
  </si>
  <si>
    <t>ЗВФ 25х25 М10</t>
  </si>
  <si>
    <t>Заглушка  внутренняя 25×25 с гайкой М10</t>
  </si>
  <si>
    <t>ЗВФ 25х25 М8</t>
  </si>
  <si>
    <t>Заглушка  внутренняя 25×25 с гайкой М8</t>
  </si>
  <si>
    <t>ЗВФУ 25×25</t>
  </si>
  <si>
    <t>Заглушка  внутренняя 25×25 универсальная</t>
  </si>
  <si>
    <t>ЗВФУ 20x30</t>
  </si>
  <si>
    <t>Заглушка  внутренняя 20×30 универсальная</t>
  </si>
  <si>
    <t>ЗВФУ 20х40</t>
  </si>
  <si>
    <t>Заглушка  внутренняя 20х40 универсальная</t>
  </si>
  <si>
    <t>ЗВФУ 25х40</t>
  </si>
  <si>
    <t>Заглушка  внутренняя 25×40 универсальная</t>
  </si>
  <si>
    <t>ЗВФ 25x50</t>
  </si>
  <si>
    <t>Заглушка  внутренняя 25×50 мм</t>
  </si>
  <si>
    <t>ЗВФУ 30х30</t>
  </si>
  <si>
    <t>Заглушка  внутренняя 30х30 универсальная</t>
  </si>
  <si>
    <t>0,85</t>
  </si>
  <si>
    <t>ЗВФ 40х40</t>
  </si>
  <si>
    <t>Заглушка внутренняя 40х40</t>
  </si>
  <si>
    <t>2,40</t>
  </si>
  <si>
    <t>ЗВФ 40х40 М10</t>
  </si>
  <si>
    <t>Заглушка внутренняя 40х40 с гайкой М10</t>
  </si>
  <si>
    <t>ЗВФ 50х50</t>
  </si>
  <si>
    <t>Заглушка  внутренняя 50×50 мм</t>
  </si>
  <si>
    <t>ДЕТАЛИ  И   МЕХАНИЗМЫ</t>
  </si>
  <si>
    <t>РВМ</t>
  </si>
  <si>
    <t>Ролик выкатной малый</t>
  </si>
  <si>
    <t>РВМ с шиной</t>
  </si>
  <si>
    <t>Ролик выкатной малый с шиной</t>
  </si>
  <si>
    <t>Микролифт</t>
  </si>
  <si>
    <t>100 компл.</t>
  </si>
  <si>
    <t>К 15</t>
  </si>
  <si>
    <t>Колесо D=15,  L=18</t>
  </si>
  <si>
    <t>5000 шт.</t>
  </si>
  <si>
    <t>К 22</t>
  </si>
  <si>
    <t>Колесо D=22,   L=13</t>
  </si>
  <si>
    <t>К 26</t>
  </si>
  <si>
    <t>Колесо D=26,  L=15</t>
  </si>
  <si>
    <t>К 26 у. с.</t>
  </si>
  <si>
    <t>Колесо с утопленной ступицей D=26,  L=15</t>
  </si>
  <si>
    <t>К 35</t>
  </si>
  <si>
    <t>Колесо D=35,   L=22</t>
  </si>
  <si>
    <t>К 35 у. с.</t>
  </si>
  <si>
    <t>Колесо с утопленной ступицей D=35,  L=22</t>
  </si>
  <si>
    <t>К 40</t>
  </si>
  <si>
    <t>Колесо D=40,  L=18</t>
  </si>
  <si>
    <t>К 42 ст.м.</t>
  </si>
  <si>
    <t>Колесо D=42 ступенчатое малое</t>
  </si>
  <si>
    <t>К 54 ст.б.</t>
  </si>
  <si>
    <t>Колесо D=54 ступенчатое большое №1</t>
  </si>
  <si>
    <t>К 54 ст.б.№3</t>
  </si>
  <si>
    <t>Колесо D=54 ступенчатое большое №3</t>
  </si>
  <si>
    <t>500 комп.</t>
  </si>
  <si>
    <t>К 54 ст.б.№4</t>
  </si>
  <si>
    <t>Колесо D=54 ступенчатое большое №4</t>
  </si>
  <si>
    <t>1,70</t>
  </si>
  <si>
    <t>КО 27</t>
  </si>
  <si>
    <t>Колесо обрезиненное D=27,  L=15</t>
  </si>
  <si>
    <t xml:space="preserve">1000 шт. </t>
  </si>
  <si>
    <t>КО 35</t>
  </si>
  <si>
    <t>Колесо обрезиненное D=35,  L=22</t>
  </si>
  <si>
    <t>КО 35  у. с.</t>
  </si>
  <si>
    <t>Колесо обрезиненное D=35,с утопленной ступицей</t>
  </si>
  <si>
    <t>КО 42 н.ст (8)</t>
  </si>
  <si>
    <t>Колесо обрезиненное D=42 с нормальной ступицей (8)</t>
  </si>
  <si>
    <t>Колесо обрезиненное D=42 с нормальной ступицей</t>
  </si>
  <si>
    <t>Колесо обрезиненное D=42 с утопленной ступицей</t>
  </si>
  <si>
    <t>КО 50 н.с.</t>
  </si>
  <si>
    <t>Колесо обрезиненное D=50 с нормальной ступицей</t>
  </si>
  <si>
    <t>КО 50 у.с.</t>
  </si>
  <si>
    <t>Колесо обрезиненное D=50 с утопленной ступицей</t>
  </si>
  <si>
    <t>КО 150</t>
  </si>
  <si>
    <t>Колесо обрезиненное D=150 мм</t>
  </si>
  <si>
    <t>40 шт.</t>
  </si>
  <si>
    <t>КО 100</t>
  </si>
  <si>
    <t>Колесо обрезиненное D=100мм.</t>
  </si>
  <si>
    <t xml:space="preserve">200 шт. </t>
  </si>
  <si>
    <t>ЛАТОДЕРЖАТЕЛИ</t>
  </si>
  <si>
    <t>ЛДВ  64</t>
  </si>
  <si>
    <t>Латодержатель для  металлической  конструкции 64 мм.</t>
  </si>
  <si>
    <t>1,15</t>
  </si>
  <si>
    <t>ЛДД 54</t>
  </si>
  <si>
    <t>Латодержатель для деревянной конструкции 54 мм.</t>
  </si>
  <si>
    <t>ЛДД 64</t>
  </si>
  <si>
    <t>Латодержатель для деревянной конструкции 64 мм.</t>
  </si>
  <si>
    <t>ЛДМ 64/1</t>
  </si>
  <si>
    <t xml:space="preserve">Латодержатель для металлической конструкции </t>
  </si>
  <si>
    <t>ЛДМ 64/1.1</t>
  </si>
  <si>
    <t xml:space="preserve">1,90 </t>
  </si>
  <si>
    <t>ЛДМ 64/2</t>
  </si>
  <si>
    <t>ЛДМ 64/2.1</t>
  </si>
  <si>
    <t xml:space="preserve">Латодержатель двухсторонний  для металлической конструкции </t>
  </si>
  <si>
    <t>Ш 10</t>
  </si>
  <si>
    <t>Шайба  D=10 мм. (плоская)</t>
  </si>
  <si>
    <t>Шайба-втулка  D=10 мм.</t>
  </si>
  <si>
    <t>Ш 13</t>
  </si>
  <si>
    <t>Шайба  D=13 мм.</t>
  </si>
  <si>
    <t>Ш 36</t>
  </si>
  <si>
    <t>Шайба D=36 мм</t>
  </si>
  <si>
    <t>Шайба D=20 мм. d=8,5 Н=3  пластмассовая</t>
  </si>
  <si>
    <t>Винт-фиксатор</t>
  </si>
  <si>
    <t>Лоток врезной</t>
  </si>
  <si>
    <t>300 шт.</t>
  </si>
  <si>
    <t>П 25х38</t>
  </si>
  <si>
    <t>Переходник 25х38</t>
  </si>
  <si>
    <t>ПМ</t>
  </si>
  <si>
    <t>Подпятник мебельный  (цвета в ассортименте)</t>
  </si>
  <si>
    <t xml:space="preserve">П – Г </t>
  </si>
  <si>
    <t>Подпятник-грибок</t>
  </si>
  <si>
    <t>ПУГ м.</t>
  </si>
  <si>
    <t xml:space="preserve">Пуговка мебельная малая </t>
  </si>
  <si>
    <t>ПУГ б.</t>
  </si>
  <si>
    <t>Пуговка мебельная большая</t>
  </si>
  <si>
    <t>УМ</t>
  </si>
  <si>
    <t>Уголок мебельный  (цвета в ассортименте)</t>
  </si>
  <si>
    <t>100 шт.</t>
  </si>
  <si>
    <t>УММ</t>
  </si>
  <si>
    <t>Уголок мебельный 26×26 мм,  металлический</t>
  </si>
  <si>
    <t>УР 25</t>
  </si>
  <si>
    <t>Узел разрыва на трубу 25 мм.</t>
  </si>
  <si>
    <t>УР 51(8)</t>
  </si>
  <si>
    <t>Узел разрыва на трубу 51 мм (d=8)</t>
  </si>
  <si>
    <t>УР 51(10)</t>
  </si>
  <si>
    <t>Узел разрыва на трубу 51 мм (d=10)</t>
  </si>
  <si>
    <t>УР 60 – 63</t>
  </si>
  <si>
    <t xml:space="preserve">Узел разрыва на трубу 60 – 63 мм  </t>
  </si>
  <si>
    <t>УОТ 51 М8</t>
  </si>
  <si>
    <t>Узел опоры на трубу 51 мм с гайкой М8</t>
  </si>
  <si>
    <t>УОТ 51 М10</t>
  </si>
  <si>
    <t>Узел опоры на трубу 51 мм с гайкой М10</t>
  </si>
  <si>
    <t>УОТ 60 М10</t>
  </si>
  <si>
    <t>Узел опоры на трубу 60 мм с гайкой М10</t>
  </si>
  <si>
    <t>200 шт.</t>
  </si>
  <si>
    <t>КБ/Г М 12</t>
  </si>
  <si>
    <t>Колпачок болта/гайки М 12</t>
  </si>
  <si>
    <t xml:space="preserve">КБ/Г М 10   </t>
  </si>
  <si>
    <t>Колпачок болта/гайки М 10</t>
  </si>
  <si>
    <t xml:space="preserve">КБ/Г М 8 </t>
  </si>
  <si>
    <t>Колпачок болта/гайки М 8</t>
  </si>
  <si>
    <t>КБ/Г М8 пл.</t>
  </si>
  <si>
    <t>Колпачок болта/гайки М 8 плоский</t>
  </si>
  <si>
    <t>КБ/Г М 6</t>
  </si>
  <si>
    <t>Колпачок болта/гайки М 6</t>
  </si>
  <si>
    <t>КБ М10</t>
  </si>
  <si>
    <t>Колпачок болта М 10 с крышкой</t>
  </si>
  <si>
    <t xml:space="preserve">Штангодержатель D=25 </t>
  </si>
  <si>
    <t>Фиксатор</t>
  </si>
  <si>
    <t>1.                     </t>
  </si>
  <si>
    <t>2.                     </t>
  </si>
  <si>
    <t>3.                     </t>
  </si>
  <si>
    <t>4.                     </t>
  </si>
  <si>
    <t>5.                     </t>
  </si>
  <si>
    <t>6.                     </t>
  </si>
  <si>
    <t>7.                     </t>
  </si>
  <si>
    <t>8.                     </t>
  </si>
  <si>
    <t>9.                     </t>
  </si>
  <si>
    <t>10.                  </t>
  </si>
  <si>
    <t>11.                  </t>
  </si>
  <si>
    <t>12.                  </t>
  </si>
  <si>
    <t>13.                  </t>
  </si>
  <si>
    <t>14.                  </t>
  </si>
  <si>
    <t>15.                  </t>
  </si>
  <si>
    <t>16.                  </t>
  </si>
  <si>
    <t>17.                  </t>
  </si>
  <si>
    <t>18.                  </t>
  </si>
  <si>
    <t>цена в руб. за 1единицу с НДС</t>
  </si>
  <si>
    <r>
      <t xml:space="preserve">     </t>
    </r>
    <r>
      <rPr>
        <b/>
        <sz val="7.5"/>
        <color indexed="8"/>
        <rFont val="Times New Roman"/>
        <family val="1"/>
      </rPr>
      <t>Сайт:   www.region-plast.su</t>
    </r>
    <r>
      <rPr>
        <sz val="7.5"/>
        <color indexed="8"/>
        <rFont val="Times New Roman"/>
        <family val="1"/>
      </rPr>
      <t xml:space="preserve">    </t>
    </r>
    <r>
      <rPr>
        <b/>
        <i/>
        <sz val="7.5"/>
        <color indexed="8"/>
        <rFont val="Times New Roman"/>
        <family val="1"/>
      </rPr>
      <t xml:space="preserve"> </t>
    </r>
    <r>
      <rPr>
        <i/>
        <sz val="7.5"/>
        <color indexed="8"/>
        <rFont val="Times New Roman"/>
        <family val="1"/>
      </rPr>
      <t xml:space="preserve"> </t>
    </r>
    <r>
      <rPr>
        <b/>
        <sz val="7.5"/>
        <color indexed="8"/>
        <rFont val="Times New Roman"/>
        <family val="1"/>
      </rPr>
      <t>e-male:  info@region-plast.com</t>
    </r>
  </si>
  <si>
    <t>Винт-барашек М8</t>
  </si>
  <si>
    <t>Винт-барашек М6</t>
  </si>
  <si>
    <t>от 7,70</t>
  </si>
  <si>
    <t>от 7,20</t>
  </si>
  <si>
    <t>119.</t>
  </si>
  <si>
    <t>120.</t>
  </si>
  <si>
    <t>121.</t>
  </si>
  <si>
    <t>145.</t>
  </si>
  <si>
    <t>Б М6</t>
  </si>
  <si>
    <t>Барашек с гайкой М6</t>
  </si>
  <si>
    <t>146.</t>
  </si>
  <si>
    <t>Б М8</t>
  </si>
  <si>
    <t>Барашек с гайкой М8</t>
  </si>
  <si>
    <t>28.</t>
  </si>
  <si>
    <t>ЗНК 20</t>
  </si>
  <si>
    <t>ЗНК 18(с)</t>
  </si>
  <si>
    <t>ЗВК 25/1,2(с.)</t>
  </si>
  <si>
    <t>53.</t>
  </si>
  <si>
    <t>54.</t>
  </si>
  <si>
    <t>77.</t>
  </si>
  <si>
    <t>78.</t>
  </si>
  <si>
    <t>79.</t>
  </si>
  <si>
    <t>80.</t>
  </si>
  <si>
    <t>81.</t>
  </si>
  <si>
    <t>82.</t>
  </si>
  <si>
    <t>104.</t>
  </si>
  <si>
    <t>105.</t>
  </si>
  <si>
    <t>111.</t>
  </si>
  <si>
    <t>112.</t>
  </si>
  <si>
    <t>113.</t>
  </si>
  <si>
    <t>114.</t>
  </si>
  <si>
    <t>115.</t>
  </si>
  <si>
    <t>116.</t>
  </si>
  <si>
    <t>117.</t>
  </si>
  <si>
    <t>118.</t>
  </si>
  <si>
    <t>147.</t>
  </si>
  <si>
    <t>148.</t>
  </si>
  <si>
    <t>51.</t>
  </si>
  <si>
    <t>Заглушка внутренняя D=42 универсальная</t>
  </si>
  <si>
    <t>52.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</si>
  <si>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</si>
  <si>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</si>
  <si>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</si>
  <si>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</si>
  <si>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</si>
  <si>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</si>
  <si>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</si>
  <si>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</si>
  <si>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</si>
  <si>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</si>
  <si>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</si>
  <si>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</si>
  <si>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</si>
  <si>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</si>
  <si>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</si>
  <si>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</si>
  <si>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</si>
  <si>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</si>
  <si>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</si>
  <si>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</si>
  <si>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</si>
  <si>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83.</t>
  </si>
  <si>
    <t>84.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</si>
  <si>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</si>
  <si>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</si>
  <si>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</si>
  <si>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</si>
  <si>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</si>
  <si>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</si>
  <si>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</si>
  <si>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</si>
  <si>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</si>
  <si>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</si>
  <si>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</si>
  <si>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</si>
  <si>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</si>
  <si>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</si>
  <si>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</si>
  <si>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</si>
  <si>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</si>
  <si>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</si>
  <si>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106.</t>
  </si>
  <si>
    <t>107.</t>
  </si>
  <si>
    <t>108.</t>
  </si>
  <si>
    <t>109.</t>
  </si>
  <si>
    <t>110.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</si>
  <si>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</si>
  <si>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</si>
  <si>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</si>
  <si>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</si>
  <si>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</si>
  <si>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</si>
  <si>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</si>
  <si>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</si>
  <si>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</si>
  <si>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</si>
  <si>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</si>
  <si>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</si>
  <si>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</si>
  <si>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</si>
  <si>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</si>
  <si>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</si>
  <si>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</si>
  <si>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</si>
  <si>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</si>
  <si>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</si>
  <si>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</si>
  <si>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</si>
  <si>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149.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</si>
  <si>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</si>
  <si>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</si>
  <si>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</si>
  <si>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</si>
  <si>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</si>
  <si>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</si>
  <si>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</si>
  <si>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</si>
  <si>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</si>
  <si>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</si>
  <si>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</si>
  <si>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</si>
  <si>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</si>
  <si>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</si>
  <si>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</si>
  <si>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</si>
  <si>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</si>
  <si>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</si>
  <si>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</si>
  <si>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</si>
  <si>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</si>
  <si>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</si>
  <si>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</si>
  <si>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</si>
  <si>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</si>
  <si>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</si>
  <si>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</si>
  <si>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</si>
  <si>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</si>
  <si>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</si>
  <si>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</si>
  <si>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</si>
  <si>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150.</t>
  </si>
  <si>
    <t>Заглушка  внутренняя 80×80 мм</t>
  </si>
  <si>
    <t>ЗВФ 80х80</t>
  </si>
  <si>
    <t>50 шт</t>
  </si>
  <si>
    <t>151.</t>
  </si>
  <si>
    <t xml:space="preserve"> 500 шт</t>
  </si>
  <si>
    <t>85.</t>
  </si>
  <si>
    <t>ЗВФУ 15х15</t>
  </si>
  <si>
    <t>Заглушка внутренняя 15х15 универсальная</t>
  </si>
  <si>
    <t>ЗВФУ 60х30</t>
  </si>
  <si>
    <t>Заглушка внутренняя 60х30 универсальая</t>
  </si>
  <si>
    <t>ЗВФУ 60х40</t>
  </si>
  <si>
    <t>Заглушка внутренняя 60х40 универсальная</t>
  </si>
  <si>
    <t>216-67-30</t>
  </si>
  <si>
    <t>8-800-500-04-82, (343) 216-91-94 - тел./ф.                          Адрес: г. Екатеринбург, ул. Кислородная,8-а</t>
  </si>
  <si>
    <t>ОПОРЫ МЕБЕЛЬНЫЕ</t>
  </si>
  <si>
    <t>ОПОРЫ СТЕЛЛАЖНЫЕ</t>
  </si>
  <si>
    <t>ОПОРЫ ДЛЯ ВАНННЫ</t>
  </si>
  <si>
    <t>ОПОРЫ РЕГУЛИРУЕМЫЕ</t>
  </si>
  <si>
    <t>ЗАГЛУШКИ НАРУЖНЫЕ</t>
  </si>
  <si>
    <t>ЗАГЛУШКИ НА КРУГЛУЮ ТРУБУ НАРУЖНЫЕ</t>
  </si>
  <si>
    <t>ЗАГЛУШКИ НА КРУГЛУЮ ТРУБУ ВНУТРЕННИЕ</t>
  </si>
  <si>
    <t>ЗВК 25/1,2М8</t>
  </si>
  <si>
    <t>Заглушка внутренняя D=25х1,2мм с гайкой М8</t>
  </si>
  <si>
    <t>ЗАГЛУШКИ НА КРУГЛУЮ ТРУБУ С ГАЙКОЙ</t>
  </si>
  <si>
    <t>ЗАГЛУШКИ  НА ТРУБУ  ФАСОННОГО ПРОФИЛЯ</t>
  </si>
  <si>
    <t>ЗАГЛУШКИ ВНУТРЕННИЕ</t>
  </si>
  <si>
    <t>ЗАГЛУШКИ С ГАЙКОЙ</t>
  </si>
  <si>
    <t xml:space="preserve">ЗАГЛУШКИ  НА  КРУГЛУЮ   ТРУБУ                                                                 </t>
  </si>
  <si>
    <t>МЕБЕЛЬНЫЕ КОЛЕСА</t>
  </si>
  <si>
    <t xml:space="preserve">КОЛЕСО </t>
  </si>
  <si>
    <t>КОЛЕСО СТУПЕНЧАТОЕ</t>
  </si>
  <si>
    <t>КОЛЕСО ОБРЕЗИНЕННОЕ</t>
  </si>
  <si>
    <t>ЛАТОДЕРЖАТЕЛИ ДЛЯ МЕТАЛЛИЧЕСКОЙ КОНСТРУКЦИИ</t>
  </si>
  <si>
    <t>ЛАТОДЕРЖАТЕЛИ ДЛЯ ДЕРЕВЯННОЙ КОНСТРУКЦИИ</t>
  </si>
  <si>
    <t>ШАЙБЫ</t>
  </si>
  <si>
    <t>ВИНТЫ И БАРАШКИ</t>
  </si>
  <si>
    <t>Заглушка наружная 20x20мм (каблук)</t>
  </si>
  <si>
    <t>Заглушка  наружная  20×20мм</t>
  </si>
  <si>
    <t xml:space="preserve">Заглушка наружная   25×25мм   №3    </t>
  </si>
  <si>
    <t>Заглушка  наружная  25×28мм</t>
  </si>
  <si>
    <t>Заглушка  наружная 25×50мм</t>
  </si>
  <si>
    <t>Заглушка наружная 30х30мм</t>
  </si>
  <si>
    <t>Заглушка наружная d=4мм(наконечник)</t>
  </si>
  <si>
    <t>Заглушка наружная D=5мм(наконечник)</t>
  </si>
  <si>
    <t>Заглушка наружная D=6мм(наконечник)</t>
  </si>
  <si>
    <t>Заглушка наружная D=8мм(наконечник)</t>
  </si>
  <si>
    <t>Заглушка наружная D=10мм(наконечник)</t>
  </si>
  <si>
    <t>Заглушка наружная D=12мм(наконечник)</t>
  </si>
  <si>
    <t>Заглушка наружная D=16мм (декоративная) белая</t>
  </si>
  <si>
    <t>Заглушка наружная D=16мм (из ПВХ)</t>
  </si>
  <si>
    <t>Заглушка наружная D=18мм (из ПВХ)</t>
  </si>
  <si>
    <t>Заглушка наружная D=18 (сферическая)</t>
  </si>
  <si>
    <t>Заглушка наружная D=20мм</t>
  </si>
  <si>
    <t>Заглушка наружная D=22мм (из ПВХ)</t>
  </si>
  <si>
    <t>Заглушка наружная D=25мм</t>
  </si>
  <si>
    <t>Заглушка наружная D=32мм</t>
  </si>
  <si>
    <t>Заглушка наружная D=38мм</t>
  </si>
  <si>
    <t>6.</t>
  </si>
  <si>
    <t>7.</t>
  </si>
  <si>
    <t>8.</t>
  </si>
  <si>
    <t>9.</t>
  </si>
  <si>
    <t>КОЛПАЧКИ НА БОЛТ/ГАЙКУ</t>
  </si>
  <si>
    <t>ПРОЧЕЕ</t>
  </si>
  <si>
    <t>10.</t>
  </si>
  <si>
    <t>11.</t>
  </si>
  <si>
    <t>12.</t>
  </si>
  <si>
    <t>13.</t>
  </si>
  <si>
    <t>Опора под шуруп  №4/2, Н=40мм</t>
  </si>
  <si>
    <t>ОР 50</t>
  </si>
  <si>
    <t>14.</t>
  </si>
  <si>
    <t>15.</t>
  </si>
  <si>
    <t>16.</t>
  </si>
  <si>
    <t>17.</t>
  </si>
  <si>
    <t>152.</t>
  </si>
  <si>
    <t>153.</t>
  </si>
  <si>
    <t>ЗВК 73</t>
  </si>
  <si>
    <t>154.</t>
  </si>
  <si>
    <t>МЛ</t>
  </si>
  <si>
    <t>Заглушка внутренняя D=73</t>
  </si>
  <si>
    <t>Опора регулируемая на трубу D=50</t>
  </si>
  <si>
    <t>Винт-барашек М10</t>
  </si>
  <si>
    <t>от 10,30</t>
  </si>
  <si>
    <t>155.</t>
  </si>
  <si>
    <t>Лоток накладной черный, бежевый</t>
  </si>
  <si>
    <t>ЗНК 32 (к)</t>
  </si>
  <si>
    <t>Заглушка наружная D=32мм (каблук)</t>
  </si>
  <si>
    <t>ЗВФУ 60х60</t>
  </si>
  <si>
    <t>Заглушка внутренняя 60х60 универсальная</t>
  </si>
  <si>
    <t>156.</t>
  </si>
  <si>
    <t>От 1 упак. (мин. партия)</t>
  </si>
  <si>
    <t>Колесо D=50 ступенчатое большое № 5 (внутренний D=8мм)</t>
  </si>
  <si>
    <t>Колесо D=50 ступенчатое большое № 5 (внутренний D=10мм)</t>
  </si>
  <si>
    <t>К 50 ст.б.№5</t>
  </si>
  <si>
    <t>от 8,28</t>
  </si>
  <si>
    <t>от 8,86</t>
  </si>
  <si>
    <t>от 11,85</t>
  </si>
  <si>
    <t>Барашек с гайкой М10</t>
  </si>
  <si>
    <t>157.</t>
  </si>
  <si>
    <t>158.</t>
  </si>
  <si>
    <t>Опора-болт 18 М8 х23</t>
  </si>
  <si>
    <t>Опора-болт 30 М10х23</t>
  </si>
  <si>
    <t>Опора-болт 40 М10х35</t>
  </si>
  <si>
    <t>Опора-болт 40 М12х25</t>
  </si>
  <si>
    <t>ЗНФ 25х25 (4)</t>
  </si>
  <si>
    <t>Заглушка наружная 25х25 мм №4</t>
  </si>
  <si>
    <t>ЗВКУ 20</t>
  </si>
  <si>
    <t>ЗВКУ 22</t>
  </si>
  <si>
    <t xml:space="preserve">ЗВКУ 25 </t>
  </si>
  <si>
    <t>ЗВКУ 32</t>
  </si>
  <si>
    <t>ЗВКУ 42</t>
  </si>
  <si>
    <t>ЗВКУ 50</t>
  </si>
  <si>
    <t>ЗВКУ  16</t>
  </si>
  <si>
    <t>ЗВКУ 18</t>
  </si>
  <si>
    <t>ЗВФУ 25х25М8</t>
  </si>
  <si>
    <t>ЗВФУ 25х25М10</t>
  </si>
  <si>
    <t>Заглушка внутренняя 25х25 универсальная М8</t>
  </si>
  <si>
    <t>Заглушка внутренняя 25х25 универсальная М10</t>
  </si>
  <si>
    <t>159.</t>
  </si>
  <si>
    <t>ЗВФУ 30х30М8</t>
  </si>
  <si>
    <t>Заглушка внутренняя 30х30 универсальная с гайкой М8</t>
  </si>
  <si>
    <t>ЗВФУ 30х30 М10</t>
  </si>
  <si>
    <t>Заглушка внутренняя 30х30 универсальная с гайкой М10</t>
  </si>
  <si>
    <t>Опора-болт 25 М8х23</t>
  </si>
  <si>
    <t>Опора-болт 25 М8х38</t>
  </si>
  <si>
    <t>Опора-болт 30 М8х23</t>
  </si>
  <si>
    <t xml:space="preserve">Опора-болт 18 М6х23 </t>
  </si>
  <si>
    <t>ОВ М12</t>
  </si>
  <si>
    <t>ОВ Н24</t>
  </si>
  <si>
    <t>ОБ 18 М6х23</t>
  </si>
  <si>
    <t>ОБ 30 М8х23</t>
  </si>
  <si>
    <t>ОБ 25 М8х38</t>
  </si>
  <si>
    <t>ОБ 18 М8х23</t>
  </si>
  <si>
    <t>ОБ 25 М8 х 23</t>
  </si>
  <si>
    <t>ОБ 30 М10х23</t>
  </si>
  <si>
    <t>ОБ 40 М10х35</t>
  </si>
  <si>
    <t>ОБ 40 М12х25</t>
  </si>
  <si>
    <t>ОШ №1</t>
  </si>
  <si>
    <t>ОШ №2</t>
  </si>
  <si>
    <t>ОШ №3</t>
  </si>
  <si>
    <t>ОШ №4</t>
  </si>
  <si>
    <t>ОШ №4/2</t>
  </si>
  <si>
    <t>ОШ №5</t>
  </si>
  <si>
    <t>ОШ №5/2</t>
  </si>
  <si>
    <t>ЗВФУП 15x30</t>
  </si>
  <si>
    <t>ЗВФУО15x30</t>
  </si>
  <si>
    <t>КО 42 н.с</t>
  </si>
  <si>
    <t>КО 42 у. с.</t>
  </si>
  <si>
    <t>ВФ</t>
  </si>
  <si>
    <t>Б М10</t>
  </si>
  <si>
    <t>ВБ М6</t>
  </si>
  <si>
    <t>ВБ М8</t>
  </si>
  <si>
    <t>ВБ М10</t>
  </si>
  <si>
    <t xml:space="preserve">ШТД 25            </t>
  </si>
  <si>
    <t>ФКР</t>
  </si>
  <si>
    <t>ЛВ</t>
  </si>
  <si>
    <t>ЛН</t>
  </si>
  <si>
    <t>ШВ 10</t>
  </si>
  <si>
    <t>Ш 20</t>
  </si>
  <si>
    <t>цена в руб. за 1единицу (УСН)</t>
  </si>
  <si>
    <t>ОТ Н=35</t>
  </si>
  <si>
    <t>Опора треугольная Н=35</t>
  </si>
  <si>
    <t>61.</t>
  </si>
  <si>
    <t>ЗВФУ 20х40 ов</t>
  </si>
  <si>
    <t>Заглушка внутренняя 20х40 овальная универсальная</t>
  </si>
  <si>
    <t>130.</t>
  </si>
  <si>
    <t>ООО "Регион-Пласт"     Прайс от 01.09.2018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</si>
</sst>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7.5"/>
      <name val="Times New Roman"/>
      <family val="1"/>
    </font>
    <font>
      <b/>
      <i/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7.5"/>
      <color indexed="8"/>
      <name val="Calibri"/>
      <family val="2"/>
    </font>
    <font>
      <b/>
      <sz val="6"/>
      <color indexed="8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6.5"/>
      <color rgb="FF000000"/>
      <name val="Times New Roman"/>
      <family val="1"/>
    </font>
    <font>
      <sz val="6.5"/>
      <color theme="1"/>
      <name val="Times New Roman"/>
      <family val="1"/>
    </font>
    <font>
      <b/>
      <i/>
      <sz val="7.5"/>
      <color rgb="FF000000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0" fillId="0" borderId="10" xfId="0" applyNumberFormat="1" applyFont="1" applyBorder="1" applyAlignment="1">
      <alignment vertical="top" wrapText="1"/>
    </xf>
    <xf numFmtId="0" fontId="50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 vertical="top"/>
    </xf>
    <xf numFmtId="2" fontId="51" fillId="0" borderId="0" xfId="0" applyNumberFormat="1" applyFont="1" applyAlignment="1">
      <alignment vertical="top"/>
    </xf>
    <xf numFmtId="2" fontId="50" fillId="0" borderId="12" xfId="0" applyNumberFormat="1" applyFont="1" applyBorder="1" applyAlignment="1">
      <alignment vertical="top" wrapText="1"/>
    </xf>
    <xf numFmtId="2" fontId="50" fillId="0" borderId="13" xfId="0" applyNumberFormat="1" applyFont="1" applyBorder="1" applyAlignment="1">
      <alignment vertical="top" wrapText="1"/>
    </xf>
    <xf numFmtId="2" fontId="50" fillId="0" borderId="14" xfId="0" applyNumberFormat="1" applyFont="1" applyBorder="1" applyAlignment="1">
      <alignment vertical="top" wrapText="1"/>
    </xf>
    <xf numFmtId="2" fontId="50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2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center" vertical="top"/>
    </xf>
    <xf numFmtId="2" fontId="52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horizontal="center" vertical="top"/>
    </xf>
    <xf numFmtId="2" fontId="54" fillId="0" borderId="0" xfId="0" applyNumberFormat="1" applyFont="1" applyAlignment="1">
      <alignment horizontal="center" vertical="top"/>
    </xf>
    <xf numFmtId="0" fontId="55" fillId="0" borderId="16" xfId="0" applyNumberFormat="1" applyFont="1" applyBorder="1" applyAlignment="1">
      <alignment vertical="top" wrapText="1"/>
    </xf>
    <xf numFmtId="2" fontId="55" fillId="0" borderId="16" xfId="0" applyNumberFormat="1" applyFont="1" applyBorder="1" applyAlignment="1">
      <alignment vertical="top" wrapText="1"/>
    </xf>
    <xf numFmtId="2" fontId="55" fillId="0" borderId="16" xfId="0" applyNumberFormat="1" applyFont="1" applyBorder="1" applyAlignment="1">
      <alignment horizontal="center" vertical="top" wrapText="1"/>
    </xf>
    <xf numFmtId="2" fontId="53" fillId="0" borderId="16" xfId="0" applyNumberFormat="1" applyFont="1" applyBorder="1" applyAlignment="1">
      <alignment horizontal="center" vertical="top"/>
    </xf>
    <xf numFmtId="2" fontId="54" fillId="0" borderId="16" xfId="0" applyNumberFormat="1" applyFont="1" applyBorder="1" applyAlignment="1">
      <alignment horizontal="center" vertical="top"/>
    </xf>
    <xf numFmtId="2" fontId="53" fillId="0" borderId="0" xfId="0" applyNumberFormat="1" applyFont="1" applyBorder="1" applyAlignment="1">
      <alignment horizontal="center" vertical="top"/>
    </xf>
    <xf numFmtId="2" fontId="54" fillId="0" borderId="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56" fillId="0" borderId="16" xfId="0" applyNumberFormat="1" applyFont="1" applyBorder="1" applyAlignment="1">
      <alignment vertical="top" wrapText="1"/>
    </xf>
    <xf numFmtId="2" fontId="57" fillId="0" borderId="16" xfId="0" applyNumberFormat="1" applyFont="1" applyBorder="1" applyAlignment="1">
      <alignment vertical="top" wrapText="1"/>
    </xf>
    <xf numFmtId="2" fontId="58" fillId="0" borderId="16" xfId="0" applyNumberFormat="1" applyFont="1" applyBorder="1" applyAlignment="1">
      <alignment vertical="top" wrapText="1"/>
    </xf>
    <xf numFmtId="1" fontId="53" fillId="0" borderId="16" xfId="0" applyNumberFormat="1" applyFont="1" applyBorder="1" applyAlignment="1">
      <alignment horizontal="left" vertical="top"/>
    </xf>
    <xf numFmtId="2" fontId="51" fillId="0" borderId="16" xfId="0" applyNumberFormat="1" applyFont="1" applyBorder="1" applyAlignment="1">
      <alignment vertical="top"/>
    </xf>
    <xf numFmtId="2" fontId="53" fillId="0" borderId="16" xfId="0" applyNumberFormat="1" applyFont="1" applyBorder="1" applyAlignment="1">
      <alignment vertical="top"/>
    </xf>
    <xf numFmtId="2" fontId="55" fillId="0" borderId="16" xfId="0" applyNumberFormat="1" applyFont="1" applyBorder="1" applyAlignment="1">
      <alignment horizontal="left" vertical="top" wrapText="1"/>
    </xf>
    <xf numFmtId="2" fontId="54" fillId="0" borderId="16" xfId="0" applyNumberFormat="1" applyFont="1" applyBorder="1" applyAlignment="1">
      <alignment vertical="top"/>
    </xf>
    <xf numFmtId="0" fontId="55" fillId="33" borderId="16" xfId="0" applyNumberFormat="1" applyFont="1" applyFill="1" applyBorder="1" applyAlignment="1">
      <alignment vertical="top" wrapText="1"/>
    </xf>
    <xf numFmtId="2" fontId="55" fillId="33" borderId="16" xfId="0" applyNumberFormat="1" applyFont="1" applyFill="1" applyBorder="1" applyAlignment="1">
      <alignment vertical="top" wrapText="1"/>
    </xf>
    <xf numFmtId="2" fontId="55" fillId="33" borderId="16" xfId="0" applyNumberFormat="1" applyFont="1" applyFill="1" applyBorder="1" applyAlignment="1">
      <alignment horizontal="center" vertical="top" wrapText="1"/>
    </xf>
    <xf numFmtId="2" fontId="53" fillId="33" borderId="16" xfId="0" applyNumberFormat="1" applyFont="1" applyFill="1" applyBorder="1" applyAlignment="1">
      <alignment horizontal="center" vertical="top"/>
    </xf>
    <xf numFmtId="2" fontId="54" fillId="33" borderId="16" xfId="0" applyNumberFormat="1" applyFont="1" applyFill="1" applyBorder="1" applyAlignment="1">
      <alignment horizontal="center" vertical="top"/>
    </xf>
    <xf numFmtId="2" fontId="51" fillId="33" borderId="0" xfId="0" applyNumberFormat="1" applyFont="1" applyFill="1" applyAlignment="1">
      <alignment vertical="top"/>
    </xf>
    <xf numFmtId="2" fontId="54" fillId="33" borderId="16" xfId="0" applyNumberFormat="1" applyFont="1" applyFill="1" applyBorder="1" applyAlignment="1">
      <alignment vertical="top"/>
    </xf>
    <xf numFmtId="2" fontId="59" fillId="0" borderId="17" xfId="0" applyNumberFormat="1" applyFont="1" applyBorder="1" applyAlignment="1">
      <alignment vertical="top"/>
    </xf>
    <xf numFmtId="2" fontId="59" fillId="0" borderId="0" xfId="0" applyNumberFormat="1" applyFont="1" applyAlignment="1">
      <alignment horizontal="left"/>
    </xf>
    <xf numFmtId="2" fontId="54" fillId="0" borderId="0" xfId="0" applyNumberFormat="1" applyFont="1" applyAlignment="1">
      <alignment horizontal="left"/>
    </xf>
    <xf numFmtId="2" fontId="55" fillId="0" borderId="18" xfId="0" applyNumberFormat="1" applyFont="1" applyBorder="1" applyAlignment="1">
      <alignment vertical="top" wrapText="1"/>
    </xf>
    <xf numFmtId="2" fontId="55" fillId="0" borderId="18" xfId="0" applyNumberFormat="1" applyFont="1" applyBorder="1" applyAlignment="1">
      <alignment vertical="top"/>
    </xf>
    <xf numFmtId="2" fontId="55" fillId="33" borderId="16" xfId="0" applyNumberFormat="1" applyFont="1" applyFill="1" applyBorder="1" applyAlignment="1">
      <alignment horizontal="left" vertical="top" wrapText="1"/>
    </xf>
    <xf numFmtId="2" fontId="53" fillId="0" borderId="19" xfId="0" applyNumberFormat="1" applyFont="1" applyBorder="1" applyAlignment="1">
      <alignment horizontal="center" vertical="top"/>
    </xf>
    <xf numFmtId="2" fontId="55" fillId="0" borderId="19" xfId="0" applyNumberFormat="1" applyFont="1" applyBorder="1" applyAlignment="1">
      <alignment horizontal="center" vertical="top" wrapText="1"/>
    </xf>
    <xf numFmtId="2" fontId="51" fillId="0" borderId="16" xfId="0" applyNumberFormat="1" applyFont="1" applyBorder="1" applyAlignment="1">
      <alignment horizontal="center" vertical="top"/>
    </xf>
    <xf numFmtId="2" fontId="60" fillId="0" borderId="16" xfId="0" applyNumberFormat="1" applyFont="1" applyBorder="1" applyAlignment="1">
      <alignment vertical="top"/>
    </xf>
    <xf numFmtId="2" fontId="61" fillId="0" borderId="16" xfId="0" applyNumberFormat="1" applyFont="1" applyBorder="1" applyAlignment="1">
      <alignment vertical="top" wrapText="1"/>
    </xf>
    <xf numFmtId="2" fontId="61" fillId="0" borderId="16" xfId="0" applyNumberFormat="1" applyFont="1" applyBorder="1" applyAlignment="1">
      <alignment vertical="top"/>
    </xf>
    <xf numFmtId="2" fontId="61" fillId="0" borderId="18" xfId="0" applyNumberFormat="1" applyFont="1" applyBorder="1" applyAlignment="1">
      <alignment vertical="top"/>
    </xf>
    <xf numFmtId="2" fontId="55" fillId="0" borderId="19" xfId="0" applyNumberFormat="1" applyFont="1" applyBorder="1" applyAlignment="1">
      <alignment horizontal="center" vertical="top" wrapText="1"/>
    </xf>
    <xf numFmtId="2" fontId="55" fillId="0" borderId="18" xfId="0" applyNumberFormat="1" applyFont="1" applyBorder="1" applyAlignment="1">
      <alignment horizontal="center" vertical="top" wrapText="1"/>
    </xf>
    <xf numFmtId="2" fontId="53" fillId="0" borderId="18" xfId="0" applyNumberFormat="1" applyFont="1" applyBorder="1" applyAlignment="1">
      <alignment horizontal="center" vertical="top"/>
    </xf>
    <xf numFmtId="2" fontId="54" fillId="0" borderId="20" xfId="0" applyNumberFormat="1" applyFont="1" applyBorder="1" applyAlignment="1">
      <alignment horizontal="center" vertical="top"/>
    </xf>
    <xf numFmtId="2" fontId="55" fillId="34" borderId="16" xfId="0" applyNumberFormat="1" applyFont="1" applyFill="1" applyBorder="1" applyAlignment="1">
      <alignment vertical="top" wrapText="1"/>
    </xf>
    <xf numFmtId="2" fontId="55" fillId="34" borderId="19" xfId="0" applyNumberFormat="1" applyFont="1" applyFill="1" applyBorder="1" applyAlignment="1">
      <alignment horizontal="center" vertical="top" wrapText="1"/>
    </xf>
    <xf numFmtId="2" fontId="53" fillId="34" borderId="19" xfId="0" applyNumberFormat="1" applyFont="1" applyFill="1" applyBorder="1" applyAlignment="1">
      <alignment horizontal="center" vertical="top"/>
    </xf>
    <xf numFmtId="2" fontId="53" fillId="34" borderId="16" xfId="0" applyNumberFormat="1" applyFont="1" applyFill="1" applyBorder="1" applyAlignment="1">
      <alignment horizontal="center" vertical="top"/>
    </xf>
    <xf numFmtId="2" fontId="8" fillId="34" borderId="16" xfId="0" applyNumberFormat="1" applyFont="1" applyFill="1" applyBorder="1" applyAlignment="1">
      <alignment vertical="top" wrapText="1"/>
    </xf>
    <xf numFmtId="1" fontId="53" fillId="34" borderId="16" xfId="0" applyNumberFormat="1" applyFont="1" applyFill="1" applyBorder="1" applyAlignment="1">
      <alignment horizontal="left" vertical="top"/>
    </xf>
    <xf numFmtId="2" fontId="55" fillId="34" borderId="16" xfId="0" applyNumberFormat="1" applyFont="1" applyFill="1" applyBorder="1" applyAlignment="1">
      <alignment horizontal="center" vertical="top" wrapText="1"/>
    </xf>
    <xf numFmtId="2" fontId="54" fillId="34" borderId="16" xfId="0" applyNumberFormat="1" applyFont="1" applyFill="1" applyBorder="1" applyAlignment="1">
      <alignment horizontal="center" vertical="top"/>
    </xf>
    <xf numFmtId="2" fontId="8" fillId="34" borderId="16" xfId="0" applyNumberFormat="1" applyFont="1" applyFill="1" applyBorder="1" applyAlignment="1">
      <alignment horizontal="center" vertical="top" wrapText="1"/>
    </xf>
    <xf numFmtId="2" fontId="54" fillId="34" borderId="16" xfId="0" applyNumberFormat="1" applyFont="1" applyFill="1" applyBorder="1" applyAlignment="1">
      <alignment vertical="top"/>
    </xf>
    <xf numFmtId="2" fontId="9" fillId="34" borderId="16" xfId="0" applyNumberFormat="1" applyFont="1" applyFill="1" applyBorder="1" applyAlignment="1">
      <alignment vertical="top" wrapText="1"/>
    </xf>
    <xf numFmtId="2" fontId="55" fillId="34" borderId="16" xfId="0" applyNumberFormat="1" applyFont="1" applyFill="1" applyBorder="1" applyAlignment="1">
      <alignment vertical="top"/>
    </xf>
    <xf numFmtId="0" fontId="55" fillId="34" borderId="16" xfId="0" applyNumberFormat="1" applyFont="1" applyFill="1" applyBorder="1" applyAlignment="1">
      <alignment vertical="top" wrapText="1"/>
    </xf>
    <xf numFmtId="2" fontId="51" fillId="34" borderId="16" xfId="0" applyNumberFormat="1" applyFont="1" applyFill="1" applyBorder="1" applyAlignment="1">
      <alignment vertical="top"/>
    </xf>
    <xf numFmtId="2" fontId="60" fillId="34" borderId="16" xfId="0" applyNumberFormat="1" applyFont="1" applyFill="1" applyBorder="1" applyAlignment="1">
      <alignment vertical="top"/>
    </xf>
    <xf numFmtId="2" fontId="53" fillId="34" borderId="19" xfId="0" applyNumberFormat="1" applyFont="1" applyFill="1" applyBorder="1" applyAlignment="1">
      <alignment horizontal="left" vertical="top"/>
    </xf>
    <xf numFmtId="1" fontId="54" fillId="34" borderId="19" xfId="0" applyNumberFormat="1" applyFont="1" applyFill="1" applyBorder="1" applyAlignment="1">
      <alignment horizontal="left" vertical="top"/>
    </xf>
    <xf numFmtId="2" fontId="51" fillId="34" borderId="16" xfId="0" applyNumberFormat="1" applyFont="1" applyFill="1" applyBorder="1" applyAlignment="1">
      <alignment horizontal="center" vertical="top"/>
    </xf>
    <xf numFmtId="1" fontId="54" fillId="34" borderId="16" xfId="0" applyNumberFormat="1" applyFont="1" applyFill="1" applyBorder="1" applyAlignment="1">
      <alignment horizontal="left" vertical="top"/>
    </xf>
    <xf numFmtId="1" fontId="55" fillId="34" borderId="16" xfId="0" applyNumberFormat="1" applyFont="1" applyFill="1" applyBorder="1" applyAlignment="1">
      <alignment horizontal="left" vertical="top"/>
    </xf>
    <xf numFmtId="1" fontId="53" fillId="34" borderId="16" xfId="0" applyNumberFormat="1" applyFont="1" applyFill="1" applyBorder="1" applyAlignment="1">
      <alignment vertical="top"/>
    </xf>
    <xf numFmtId="2" fontId="55" fillId="34" borderId="16" xfId="0" applyNumberFormat="1" applyFont="1" applyFill="1" applyBorder="1" applyAlignment="1">
      <alignment horizontal="left" vertical="top" wrapText="1"/>
    </xf>
    <xf numFmtId="2" fontId="55" fillId="0" borderId="19" xfId="0" applyNumberFormat="1" applyFont="1" applyBorder="1" applyAlignment="1">
      <alignment horizontal="center" vertical="top" wrapText="1"/>
    </xf>
    <xf numFmtId="2" fontId="55" fillId="0" borderId="18" xfId="0" applyNumberFormat="1" applyFont="1" applyBorder="1" applyAlignment="1">
      <alignment horizontal="center" vertical="top" wrapText="1"/>
    </xf>
    <xf numFmtId="2" fontId="55" fillId="0" borderId="20" xfId="0" applyNumberFormat="1" applyFont="1" applyBorder="1" applyAlignment="1">
      <alignment horizontal="center" vertical="top" wrapText="1"/>
    </xf>
    <xf numFmtId="2" fontId="62" fillId="0" borderId="16" xfId="0" applyNumberFormat="1" applyFont="1" applyBorder="1" applyAlignment="1">
      <alignment horizontal="center" vertical="top" wrapText="1"/>
    </xf>
    <xf numFmtId="2" fontId="62" fillId="0" borderId="16" xfId="0" applyNumberFormat="1" applyFont="1" applyBorder="1" applyAlignment="1">
      <alignment horizontal="center" vertical="top"/>
    </xf>
    <xf numFmtId="2" fontId="62" fillId="0" borderId="19" xfId="0" applyNumberFormat="1" applyFont="1" applyBorder="1" applyAlignment="1">
      <alignment horizontal="left" vertical="top" wrapText="1"/>
    </xf>
    <xf numFmtId="2" fontId="62" fillId="0" borderId="18" xfId="0" applyNumberFormat="1" applyFont="1" applyBorder="1" applyAlignment="1">
      <alignment horizontal="left" vertical="top" wrapText="1"/>
    </xf>
    <xf numFmtId="2" fontId="62" fillId="0" borderId="20" xfId="0" applyNumberFormat="1" applyFont="1" applyBorder="1" applyAlignment="1">
      <alignment horizontal="left" vertical="top" wrapText="1"/>
    </xf>
    <xf numFmtId="2" fontId="62" fillId="33" borderId="19" xfId="0" applyNumberFormat="1" applyFont="1" applyFill="1" applyBorder="1" applyAlignment="1">
      <alignment horizontal="left" vertical="top" wrapText="1"/>
    </xf>
    <xf numFmtId="2" fontId="62" fillId="33" borderId="18" xfId="0" applyNumberFormat="1" applyFont="1" applyFill="1" applyBorder="1" applyAlignment="1">
      <alignment horizontal="left" vertical="top" wrapText="1"/>
    </xf>
    <xf numFmtId="2" fontId="62" fillId="33" borderId="20" xfId="0" applyNumberFormat="1" applyFont="1" applyFill="1" applyBorder="1" applyAlignment="1">
      <alignment horizontal="left" vertical="top" wrapText="1"/>
    </xf>
    <xf numFmtId="2" fontId="62" fillId="0" borderId="19" xfId="0" applyNumberFormat="1" applyFont="1" applyBorder="1" applyAlignment="1">
      <alignment horizontal="center" vertical="top" wrapText="1"/>
    </xf>
    <xf numFmtId="2" fontId="62" fillId="0" borderId="18" xfId="0" applyNumberFormat="1" applyFont="1" applyBorder="1" applyAlignment="1">
      <alignment horizontal="center" vertical="top" wrapText="1"/>
    </xf>
    <xf numFmtId="2" fontId="62" fillId="0" borderId="20" xfId="0" applyNumberFormat="1" applyFont="1" applyBorder="1" applyAlignment="1">
      <alignment horizontal="center" vertical="top" wrapText="1"/>
    </xf>
    <xf numFmtId="2" fontId="62" fillId="33" borderId="19" xfId="0" applyNumberFormat="1" applyFont="1" applyFill="1" applyBorder="1" applyAlignment="1">
      <alignment horizontal="center" vertical="top" wrapText="1"/>
    </xf>
    <xf numFmtId="2" fontId="62" fillId="33" borderId="18" xfId="0" applyNumberFormat="1" applyFont="1" applyFill="1" applyBorder="1" applyAlignment="1">
      <alignment horizontal="center" vertical="top" wrapText="1"/>
    </xf>
    <xf numFmtId="2" fontId="63" fillId="0" borderId="19" xfId="0" applyNumberFormat="1" applyFont="1" applyBorder="1" applyAlignment="1">
      <alignment horizontal="left" vertical="top"/>
    </xf>
    <xf numFmtId="2" fontId="63" fillId="0" borderId="18" xfId="0" applyNumberFormat="1" applyFont="1" applyBorder="1" applyAlignment="1">
      <alignment horizontal="left" vertical="top"/>
    </xf>
    <xf numFmtId="2" fontId="63" fillId="0" borderId="20" xfId="0" applyNumberFormat="1" applyFont="1" applyBorder="1" applyAlignment="1">
      <alignment horizontal="left" vertical="top"/>
    </xf>
    <xf numFmtId="2" fontId="57" fillId="0" borderId="16" xfId="0" applyNumberFormat="1" applyFont="1" applyFill="1" applyBorder="1" applyAlignment="1">
      <alignment vertical="top" wrapText="1"/>
    </xf>
    <xf numFmtId="2" fontId="57" fillId="0" borderId="16" xfId="0" applyNumberFormat="1" applyFont="1" applyBorder="1" applyAlignment="1">
      <alignment vertical="top" wrapText="1"/>
    </xf>
    <xf numFmtId="2" fontId="62" fillId="0" borderId="21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center" vertical="center"/>
    </xf>
    <xf numFmtId="2" fontId="51" fillId="34" borderId="19" xfId="0" applyNumberFormat="1" applyFont="1" applyFill="1" applyBorder="1" applyAlignment="1">
      <alignment horizontal="center" vertical="top"/>
    </xf>
    <xf numFmtId="2" fontId="51" fillId="34" borderId="18" xfId="0" applyNumberFormat="1" applyFont="1" applyFill="1" applyBorder="1" applyAlignment="1">
      <alignment horizontal="center" vertical="top"/>
    </xf>
    <xf numFmtId="2" fontId="51" fillId="34" borderId="20" xfId="0" applyNumberFormat="1" applyFont="1" applyFill="1" applyBorder="1" applyAlignment="1">
      <alignment horizontal="center" vertical="top"/>
    </xf>
    <xf numFmtId="0" fontId="62" fillId="0" borderId="18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62" fillId="0" borderId="18" xfId="0" applyNumberFormat="1" applyFont="1" applyBorder="1" applyAlignment="1">
      <alignment horizontal="center" vertical="top"/>
    </xf>
    <xf numFmtId="2" fontId="62" fillId="0" borderId="20" xfId="0" applyNumberFormat="1" applyFont="1" applyBorder="1" applyAlignment="1">
      <alignment horizontal="center" vertical="top"/>
    </xf>
    <xf numFmtId="2" fontId="59" fillId="0" borderId="0" xfId="0" applyNumberFormat="1" applyFont="1" applyAlignment="1">
      <alignment horizontal="left"/>
    </xf>
    <xf numFmtId="0" fontId="62" fillId="0" borderId="19" xfId="0" applyNumberFormat="1" applyFont="1" applyBorder="1" applyAlignment="1">
      <alignment horizontal="left" vertical="top" wrapText="1"/>
    </xf>
    <xf numFmtId="0" fontId="62" fillId="0" borderId="18" xfId="0" applyNumberFormat="1" applyFont="1" applyBorder="1" applyAlignment="1">
      <alignment horizontal="left" vertical="top" wrapText="1"/>
    </xf>
    <xf numFmtId="0" fontId="62" fillId="0" borderId="20" xfId="0" applyNumberFormat="1" applyFont="1" applyBorder="1" applyAlignment="1">
      <alignment horizontal="left" vertical="top" wrapText="1"/>
    </xf>
    <xf numFmtId="2" fontId="62" fillId="0" borderId="19" xfId="0" applyNumberFormat="1" applyFont="1" applyBorder="1" applyAlignment="1">
      <alignment horizontal="left" vertical="top"/>
    </xf>
    <xf numFmtId="2" fontId="62" fillId="0" borderId="18" xfId="0" applyNumberFormat="1" applyFont="1" applyBorder="1" applyAlignment="1">
      <alignment horizontal="left" vertical="top"/>
    </xf>
    <xf numFmtId="2" fontId="62" fillId="0" borderId="20" xfId="0" applyNumberFormat="1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4"/>
  <sheetViews>
    <sheetView tabSelected="1" zoomScale="140" zoomScaleNormal="140" zoomScaleSheetLayoutView="80" workbookViewId="0" topLeftCell="A1">
      <selection activeCell="B8" sqref="B8:I8"/>
    </sheetView>
  </sheetViews>
  <sheetFormatPr defaultColWidth="9.140625" defaultRowHeight="12" customHeight="1"/>
  <cols>
    <col min="1" max="1" width="1.57421875" style="3" customWidth="1"/>
    <col min="2" max="2" width="4.28125" style="3" customWidth="1"/>
    <col min="3" max="3" width="10.57421875" style="3" customWidth="1"/>
    <col min="4" max="4" width="39.00390625" style="3" customWidth="1"/>
    <col min="5" max="5" width="7.8515625" style="3" customWidth="1"/>
    <col min="6" max="6" width="7.421875" style="10" customWidth="1"/>
    <col min="7" max="7" width="7.57421875" style="11" customWidth="1"/>
    <col min="8" max="8" width="6.57421875" style="11" customWidth="1"/>
    <col min="9" max="9" width="11.00390625" style="11" customWidth="1"/>
    <col min="10" max="16384" width="9.140625" style="3" customWidth="1"/>
  </cols>
  <sheetData>
    <row r="1" spans="2:8" ht="10.5" customHeight="1">
      <c r="B1" s="100" t="s">
        <v>627</v>
      </c>
      <c r="C1" s="100"/>
      <c r="D1" s="100"/>
      <c r="E1" s="100"/>
      <c r="F1" s="100"/>
      <c r="G1" s="100"/>
      <c r="H1" s="12"/>
    </row>
    <row r="2" spans="2:9" ht="10.5" customHeight="1">
      <c r="B2" s="111" t="s">
        <v>475</v>
      </c>
      <c r="C2" s="111"/>
      <c r="D2" s="111"/>
      <c r="E2" s="111"/>
      <c r="F2" s="111"/>
      <c r="G2" s="111"/>
      <c r="H2" s="40"/>
      <c r="I2" s="41"/>
    </row>
    <row r="3" spans="2:9" ht="10.5" customHeight="1">
      <c r="B3" s="39" t="s">
        <v>474</v>
      </c>
      <c r="C3" s="39"/>
      <c r="D3" s="39" t="s">
        <v>319</v>
      </c>
      <c r="E3" s="39"/>
      <c r="F3" s="39"/>
      <c r="G3" s="39"/>
      <c r="H3" s="39"/>
      <c r="I3" s="39"/>
    </row>
    <row r="4" spans="2:9" ht="19.5" customHeight="1">
      <c r="B4" s="98" t="s">
        <v>0</v>
      </c>
      <c r="C4" s="25" t="s">
        <v>1</v>
      </c>
      <c r="D4" s="98" t="s">
        <v>3</v>
      </c>
      <c r="E4" s="98" t="s">
        <v>4</v>
      </c>
      <c r="F4" s="98" t="s">
        <v>620</v>
      </c>
      <c r="G4" s="98"/>
      <c r="H4" s="97" t="s">
        <v>318</v>
      </c>
      <c r="I4" s="97"/>
    </row>
    <row r="5" spans="2:9" ht="10.5" customHeight="1">
      <c r="B5" s="98"/>
      <c r="C5" s="25" t="s">
        <v>2</v>
      </c>
      <c r="D5" s="98"/>
      <c r="E5" s="98"/>
      <c r="F5" s="98" t="s">
        <v>5</v>
      </c>
      <c r="G5" s="98"/>
      <c r="H5" s="98" t="s">
        <v>5</v>
      </c>
      <c r="I5" s="98"/>
    </row>
    <row r="6" spans="2:9" ht="18.75" customHeight="1">
      <c r="B6" s="98"/>
      <c r="C6" s="26"/>
      <c r="D6" s="98"/>
      <c r="E6" s="98"/>
      <c r="F6" s="24" t="s">
        <v>6</v>
      </c>
      <c r="G6" s="24" t="s">
        <v>551</v>
      </c>
      <c r="H6" s="24" t="s">
        <v>6</v>
      </c>
      <c r="I6" s="24" t="s">
        <v>7</v>
      </c>
    </row>
    <row r="7" spans="2:9" ht="10.5" customHeight="1">
      <c r="B7" s="99" t="s">
        <v>8</v>
      </c>
      <c r="C7" s="99"/>
      <c r="D7" s="99"/>
      <c r="E7" s="99"/>
      <c r="F7" s="99"/>
      <c r="G7" s="99"/>
      <c r="H7" s="13"/>
      <c r="I7" s="14"/>
    </row>
    <row r="8" spans="2:9" ht="10.5" customHeight="1">
      <c r="B8" s="115" t="s">
        <v>476</v>
      </c>
      <c r="C8" s="116"/>
      <c r="D8" s="116"/>
      <c r="E8" s="116"/>
      <c r="F8" s="116"/>
      <c r="G8" s="116"/>
      <c r="H8" s="116"/>
      <c r="I8" s="117"/>
    </row>
    <row r="9" spans="2:9" s="37" customFormat="1" ht="10.5" customHeight="1">
      <c r="B9" s="68" t="s">
        <v>300</v>
      </c>
      <c r="C9" s="56" t="s">
        <v>598</v>
      </c>
      <c r="D9" s="56" t="s">
        <v>10</v>
      </c>
      <c r="E9" s="56" t="s">
        <v>11</v>
      </c>
      <c r="F9" s="62">
        <v>1.35</v>
      </c>
      <c r="G9" s="62">
        <v>1.62</v>
      </c>
      <c r="H9" s="59">
        <f>F9+F9*10%</f>
        <v>1.485</v>
      </c>
      <c r="I9" s="63">
        <v>1.79</v>
      </c>
    </row>
    <row r="10" spans="2:9" s="37" customFormat="1" ht="10.5" customHeight="1">
      <c r="B10" s="68" t="s">
        <v>301</v>
      </c>
      <c r="C10" s="56" t="s">
        <v>599</v>
      </c>
      <c r="D10" s="56" t="s">
        <v>15</v>
      </c>
      <c r="E10" s="56" t="s">
        <v>11</v>
      </c>
      <c r="F10" s="62">
        <v>1.35</v>
      </c>
      <c r="G10" s="62">
        <v>1.62</v>
      </c>
      <c r="H10" s="59">
        <f aca="true" t="shared" si="0" ref="H10:H91">F10+F10*10%</f>
        <v>1.485</v>
      </c>
      <c r="I10" s="63">
        <v>1.79</v>
      </c>
    </row>
    <row r="11" spans="2:9" s="37" customFormat="1" ht="10.5" customHeight="1">
      <c r="B11" s="68" t="s">
        <v>302</v>
      </c>
      <c r="C11" s="56" t="s">
        <v>600</v>
      </c>
      <c r="D11" s="56" t="s">
        <v>18</v>
      </c>
      <c r="E11" s="56" t="s">
        <v>11</v>
      </c>
      <c r="F11" s="62">
        <v>1.5</v>
      </c>
      <c r="G11" s="62">
        <v>1.8</v>
      </c>
      <c r="H11" s="59">
        <f t="shared" si="0"/>
        <v>1.65</v>
      </c>
      <c r="I11" s="63">
        <v>1.98</v>
      </c>
    </row>
    <row r="12" spans="2:9" s="37" customFormat="1" ht="10.5" customHeight="1">
      <c r="B12" s="68" t="s">
        <v>303</v>
      </c>
      <c r="C12" s="56" t="s">
        <v>601</v>
      </c>
      <c r="D12" s="56" t="s">
        <v>21</v>
      </c>
      <c r="E12" s="56" t="s">
        <v>22</v>
      </c>
      <c r="F12" s="62">
        <v>2.6</v>
      </c>
      <c r="G12" s="62">
        <v>3.12</v>
      </c>
      <c r="H12" s="59">
        <f t="shared" si="0"/>
        <v>2.8600000000000003</v>
      </c>
      <c r="I12" s="63">
        <v>3.44</v>
      </c>
    </row>
    <row r="13" spans="2:9" s="37" customFormat="1" ht="10.5" customHeight="1">
      <c r="B13" s="68" t="s">
        <v>304</v>
      </c>
      <c r="C13" s="56" t="s">
        <v>602</v>
      </c>
      <c r="D13" s="56" t="s">
        <v>529</v>
      </c>
      <c r="E13" s="56" t="s">
        <v>27</v>
      </c>
      <c r="F13" s="62">
        <v>2.1</v>
      </c>
      <c r="G13" s="62">
        <v>2.52</v>
      </c>
      <c r="H13" s="59">
        <f t="shared" si="0"/>
        <v>2.31</v>
      </c>
      <c r="I13" s="63">
        <f aca="true" t="shared" si="1" ref="I13:I71">G13+G13*10%</f>
        <v>2.7720000000000002</v>
      </c>
    </row>
    <row r="14" spans="2:9" s="37" customFormat="1" ht="10.5" customHeight="1">
      <c r="B14" s="68" t="s">
        <v>519</v>
      </c>
      <c r="C14" s="56" t="s">
        <v>603</v>
      </c>
      <c r="D14" s="56" t="s">
        <v>31</v>
      </c>
      <c r="E14" s="56" t="s">
        <v>32</v>
      </c>
      <c r="F14" s="62">
        <v>3.6</v>
      </c>
      <c r="G14" s="62">
        <v>4.32</v>
      </c>
      <c r="H14" s="59">
        <f aca="true" t="shared" si="2" ref="H14:I19">F14+F14*10%</f>
        <v>3.96</v>
      </c>
      <c r="I14" s="63">
        <f t="shared" si="2"/>
        <v>4.752000000000001</v>
      </c>
    </row>
    <row r="15" spans="2:9" s="37" customFormat="1" ht="10.5" customHeight="1">
      <c r="B15" s="68" t="s">
        <v>520</v>
      </c>
      <c r="C15" s="56" t="s">
        <v>604</v>
      </c>
      <c r="D15" s="56" t="s">
        <v>36</v>
      </c>
      <c r="E15" s="56" t="s">
        <v>32</v>
      </c>
      <c r="F15" s="62">
        <v>3.3</v>
      </c>
      <c r="G15" s="62">
        <v>3.96</v>
      </c>
      <c r="H15" s="59">
        <f t="shared" si="2"/>
        <v>3.63</v>
      </c>
      <c r="I15" s="63">
        <f t="shared" si="2"/>
        <v>4.356</v>
      </c>
    </row>
    <row r="16" spans="2:9" s="37" customFormat="1" ht="10.5" customHeight="1">
      <c r="B16" s="32" t="s">
        <v>521</v>
      </c>
      <c r="C16" s="16" t="s">
        <v>621</v>
      </c>
      <c r="D16" s="16" t="s">
        <v>622</v>
      </c>
      <c r="E16" s="16" t="s">
        <v>27</v>
      </c>
      <c r="F16" s="52">
        <v>2.21</v>
      </c>
      <c r="G16" s="53">
        <v>2.66</v>
      </c>
      <c r="H16" s="54">
        <f t="shared" si="2"/>
        <v>2.431</v>
      </c>
      <c r="I16" s="55">
        <v>2.92</v>
      </c>
    </row>
    <row r="17" spans="2:9" s="37" customFormat="1" ht="10.5" customHeight="1">
      <c r="B17" s="68" t="s">
        <v>522</v>
      </c>
      <c r="C17" s="56" t="s">
        <v>530</v>
      </c>
      <c r="D17" s="56" t="s">
        <v>541</v>
      </c>
      <c r="E17" s="56" t="s">
        <v>27</v>
      </c>
      <c r="F17" s="101">
        <v>7.6</v>
      </c>
      <c r="G17" s="102"/>
      <c r="H17" s="102"/>
      <c r="I17" s="103"/>
    </row>
    <row r="18" spans="2:9" s="4" customFormat="1" ht="10.5" customHeight="1">
      <c r="B18" s="15" t="s">
        <v>525</v>
      </c>
      <c r="C18" s="16" t="s">
        <v>258</v>
      </c>
      <c r="D18" s="16" t="s">
        <v>259</v>
      </c>
      <c r="E18" s="16" t="s">
        <v>11</v>
      </c>
      <c r="F18" s="17">
        <v>0.28</v>
      </c>
      <c r="G18" s="17">
        <v>0.37</v>
      </c>
      <c r="H18" s="18">
        <f t="shared" si="2"/>
        <v>0.30800000000000005</v>
      </c>
      <c r="I18" s="19">
        <f t="shared" si="2"/>
        <v>0.407</v>
      </c>
    </row>
    <row r="19" spans="2:9" s="4" customFormat="1" ht="10.5" customHeight="1">
      <c r="B19" s="15" t="s">
        <v>526</v>
      </c>
      <c r="C19" s="33" t="s">
        <v>260</v>
      </c>
      <c r="D19" s="33" t="s">
        <v>261</v>
      </c>
      <c r="E19" s="33" t="s">
        <v>27</v>
      </c>
      <c r="F19" s="34">
        <v>0.36</v>
      </c>
      <c r="G19" s="34">
        <v>0.47</v>
      </c>
      <c r="H19" s="35">
        <f t="shared" si="2"/>
        <v>0.39599999999999996</v>
      </c>
      <c r="I19" s="36">
        <f t="shared" si="2"/>
        <v>0.517</v>
      </c>
    </row>
    <row r="20" spans="2:9" s="4" customFormat="1" ht="10.5" customHeight="1">
      <c r="B20" s="112" t="s">
        <v>477</v>
      </c>
      <c r="C20" s="113"/>
      <c r="D20" s="113"/>
      <c r="E20" s="113"/>
      <c r="F20" s="113"/>
      <c r="G20" s="113"/>
      <c r="H20" s="113"/>
      <c r="I20" s="114"/>
    </row>
    <row r="21" spans="2:9" s="4" customFormat="1" ht="10.5" customHeight="1">
      <c r="B21" s="68" t="s">
        <v>527</v>
      </c>
      <c r="C21" s="56" t="s">
        <v>38</v>
      </c>
      <c r="D21" s="56" t="s">
        <v>39</v>
      </c>
      <c r="E21" s="56" t="s">
        <v>27</v>
      </c>
      <c r="F21" s="62">
        <v>1.25</v>
      </c>
      <c r="G21" s="62">
        <v>1.5</v>
      </c>
      <c r="H21" s="59">
        <f t="shared" si="0"/>
        <v>1.375</v>
      </c>
      <c r="I21" s="63">
        <v>1.52</v>
      </c>
    </row>
    <row r="22" spans="2:9" s="4" customFormat="1" ht="10.5" customHeight="1">
      <c r="B22" s="68" t="s">
        <v>528</v>
      </c>
      <c r="C22" s="56" t="s">
        <v>42</v>
      </c>
      <c r="D22" s="56" t="s">
        <v>43</v>
      </c>
      <c r="E22" s="56" t="s">
        <v>27</v>
      </c>
      <c r="F22" s="57">
        <v>9.1</v>
      </c>
      <c r="G22" s="58">
        <v>10.47</v>
      </c>
      <c r="H22" s="62">
        <v>9.1</v>
      </c>
      <c r="I22" s="59">
        <v>10.47</v>
      </c>
    </row>
    <row r="23" spans="2:9" s="4" customFormat="1" ht="10.5" customHeight="1">
      <c r="B23" s="112" t="s">
        <v>478</v>
      </c>
      <c r="C23" s="113"/>
      <c r="D23" s="113"/>
      <c r="E23" s="113"/>
      <c r="F23" s="113"/>
      <c r="G23" s="113"/>
      <c r="H23" s="113"/>
      <c r="I23" s="114"/>
    </row>
    <row r="24" spans="2:9" s="4" customFormat="1" ht="10.5" customHeight="1">
      <c r="B24" s="15" t="s">
        <v>531</v>
      </c>
      <c r="C24" s="16" t="s">
        <v>588</v>
      </c>
      <c r="D24" s="16" t="s">
        <v>47</v>
      </c>
      <c r="E24" s="16" t="s">
        <v>27</v>
      </c>
      <c r="F24" s="17">
        <v>7.4</v>
      </c>
      <c r="G24" s="17">
        <v>8.51</v>
      </c>
      <c r="H24" s="18">
        <v>7.4</v>
      </c>
      <c r="I24" s="19">
        <v>8.51</v>
      </c>
    </row>
    <row r="25" spans="2:9" s="4" customFormat="1" ht="10.5" customHeight="1">
      <c r="B25" s="15" t="s">
        <v>532</v>
      </c>
      <c r="C25" s="16" t="s">
        <v>589</v>
      </c>
      <c r="D25" s="16" t="s">
        <v>51</v>
      </c>
      <c r="E25" s="16" t="s">
        <v>27</v>
      </c>
      <c r="F25" s="17" t="s">
        <v>52</v>
      </c>
      <c r="G25" s="17">
        <v>4.56</v>
      </c>
      <c r="H25" s="18">
        <f t="shared" si="0"/>
        <v>4.18</v>
      </c>
      <c r="I25" s="19">
        <f t="shared" si="1"/>
        <v>5.016</v>
      </c>
    </row>
    <row r="26" spans="2:9" s="4" customFormat="1" ht="10.5" customHeight="1">
      <c r="B26" s="112" t="s">
        <v>479</v>
      </c>
      <c r="C26" s="113"/>
      <c r="D26" s="113"/>
      <c r="E26" s="113"/>
      <c r="F26" s="113"/>
      <c r="G26" s="113"/>
      <c r="H26" s="113"/>
      <c r="I26" s="114"/>
    </row>
    <row r="27" spans="2:9" s="4" customFormat="1" ht="10.5" customHeight="1">
      <c r="B27" s="15" t="s">
        <v>533</v>
      </c>
      <c r="C27" s="16" t="s">
        <v>590</v>
      </c>
      <c r="D27" s="16" t="s">
        <v>587</v>
      </c>
      <c r="E27" s="16" t="s">
        <v>27</v>
      </c>
      <c r="F27" s="17" t="s">
        <v>56</v>
      </c>
      <c r="G27" s="17">
        <v>3.6</v>
      </c>
      <c r="H27" s="18">
        <f t="shared" si="0"/>
        <v>3.3</v>
      </c>
      <c r="I27" s="19">
        <f t="shared" si="1"/>
        <v>3.96</v>
      </c>
    </row>
    <row r="28" spans="2:9" s="4" customFormat="1" ht="10.5" customHeight="1">
      <c r="B28" s="15" t="s">
        <v>534</v>
      </c>
      <c r="C28" s="16" t="s">
        <v>591</v>
      </c>
      <c r="D28" s="16" t="s">
        <v>586</v>
      </c>
      <c r="E28" s="16" t="s">
        <v>27</v>
      </c>
      <c r="F28" s="17" t="s">
        <v>60</v>
      </c>
      <c r="G28" s="17">
        <v>4.8</v>
      </c>
      <c r="H28" s="18">
        <f t="shared" si="0"/>
        <v>4.4</v>
      </c>
      <c r="I28" s="19">
        <f t="shared" si="1"/>
        <v>5.279999999999999</v>
      </c>
    </row>
    <row r="29" spans="2:9" s="4" customFormat="1" ht="10.5" customHeight="1">
      <c r="B29" s="15" t="s">
        <v>429</v>
      </c>
      <c r="C29" s="16" t="s">
        <v>592</v>
      </c>
      <c r="D29" s="16" t="s">
        <v>585</v>
      </c>
      <c r="E29" s="16" t="s">
        <v>27</v>
      </c>
      <c r="F29" s="46">
        <v>5.5</v>
      </c>
      <c r="G29" s="45">
        <v>6.33</v>
      </c>
      <c r="H29" s="46">
        <v>5.5</v>
      </c>
      <c r="I29" s="18">
        <v>6.33</v>
      </c>
    </row>
    <row r="30" spans="2:9" s="4" customFormat="1" ht="10.5" customHeight="1">
      <c r="B30" s="15" t="s">
        <v>430</v>
      </c>
      <c r="C30" s="16" t="s">
        <v>593</v>
      </c>
      <c r="D30" s="16" t="s">
        <v>561</v>
      </c>
      <c r="E30" s="16" t="s">
        <v>27</v>
      </c>
      <c r="F30" s="46">
        <v>3.8</v>
      </c>
      <c r="G30" s="45">
        <v>4.56</v>
      </c>
      <c r="H30" s="46">
        <v>4.18</v>
      </c>
      <c r="I30" s="18">
        <v>5.02</v>
      </c>
    </row>
    <row r="31" spans="2:9" s="4" customFormat="1" ht="10.5" customHeight="1">
      <c r="B31" s="15" t="s">
        <v>431</v>
      </c>
      <c r="C31" s="16" t="s">
        <v>594</v>
      </c>
      <c r="D31" s="16" t="s">
        <v>584</v>
      </c>
      <c r="E31" s="16" t="s">
        <v>27</v>
      </c>
      <c r="F31" s="46">
        <v>3.8</v>
      </c>
      <c r="G31" s="45">
        <v>4.56</v>
      </c>
      <c r="H31" s="46">
        <v>4.18</v>
      </c>
      <c r="I31" s="18">
        <v>5.02</v>
      </c>
    </row>
    <row r="32" spans="2:9" s="4" customFormat="1" ht="10.5" customHeight="1">
      <c r="B32" s="15" t="s">
        <v>432</v>
      </c>
      <c r="C32" s="16" t="s">
        <v>595</v>
      </c>
      <c r="D32" s="16" t="s">
        <v>562</v>
      </c>
      <c r="E32" s="30" t="s">
        <v>466</v>
      </c>
      <c r="F32" s="46">
        <v>5</v>
      </c>
      <c r="G32" s="45">
        <v>5.75</v>
      </c>
      <c r="H32" s="46">
        <v>5</v>
      </c>
      <c r="I32" s="18">
        <v>5.75</v>
      </c>
    </row>
    <row r="33" spans="2:9" s="4" customFormat="1" ht="10.5" customHeight="1">
      <c r="B33" s="28" t="s">
        <v>433</v>
      </c>
      <c r="C33" s="16" t="s">
        <v>596</v>
      </c>
      <c r="D33" s="16" t="s">
        <v>563</v>
      </c>
      <c r="E33" s="16" t="s">
        <v>77</v>
      </c>
      <c r="F33" s="46">
        <v>6.7</v>
      </c>
      <c r="G33" s="45">
        <v>7.71</v>
      </c>
      <c r="H33" s="46">
        <v>6.7</v>
      </c>
      <c r="I33" s="18">
        <v>7.71</v>
      </c>
    </row>
    <row r="34" spans="2:9" s="4" customFormat="1" ht="10.5" customHeight="1">
      <c r="B34" s="28" t="s">
        <v>434</v>
      </c>
      <c r="C34" s="16" t="s">
        <v>597</v>
      </c>
      <c r="D34" s="16" t="s">
        <v>564</v>
      </c>
      <c r="E34" s="16" t="s">
        <v>77</v>
      </c>
      <c r="F34" s="46">
        <v>8.5</v>
      </c>
      <c r="G34" s="45">
        <v>9.78</v>
      </c>
      <c r="H34" s="46">
        <v>8.5</v>
      </c>
      <c r="I34" s="18">
        <v>9.78</v>
      </c>
    </row>
    <row r="35" spans="2:9" ht="10.5" customHeight="1">
      <c r="B35" s="90" t="s">
        <v>489</v>
      </c>
      <c r="C35" s="90"/>
      <c r="D35" s="90"/>
      <c r="E35" s="90"/>
      <c r="F35" s="90"/>
      <c r="G35" s="90"/>
      <c r="H35" s="20"/>
      <c r="I35" s="21"/>
    </row>
    <row r="36" spans="2:9" ht="10.5" customHeight="1">
      <c r="B36" s="83" t="s">
        <v>481</v>
      </c>
      <c r="C36" s="84"/>
      <c r="D36" s="84"/>
      <c r="E36" s="84"/>
      <c r="F36" s="84"/>
      <c r="G36" s="84"/>
      <c r="H36" s="84"/>
      <c r="I36" s="85"/>
    </row>
    <row r="37" spans="2:9" s="4" customFormat="1" ht="10.5" customHeight="1">
      <c r="B37" s="16" t="s">
        <v>435</v>
      </c>
      <c r="C37" s="16" t="s">
        <v>79</v>
      </c>
      <c r="D37" s="16" t="s">
        <v>504</v>
      </c>
      <c r="E37" s="16" t="s">
        <v>11</v>
      </c>
      <c r="F37" s="17">
        <v>0.35</v>
      </c>
      <c r="G37" s="17">
        <v>0.46</v>
      </c>
      <c r="H37" s="18">
        <f t="shared" si="0"/>
        <v>0.38499999999999995</v>
      </c>
      <c r="I37" s="19">
        <f t="shared" si="1"/>
        <v>0.506</v>
      </c>
    </row>
    <row r="38" spans="2:9" s="4" customFormat="1" ht="10.5" customHeight="1">
      <c r="B38" s="16" t="s">
        <v>436</v>
      </c>
      <c r="C38" s="16" t="s">
        <v>82</v>
      </c>
      <c r="D38" s="16" t="s">
        <v>505</v>
      </c>
      <c r="E38" s="16" t="s">
        <v>11</v>
      </c>
      <c r="F38" s="17">
        <v>0.38</v>
      </c>
      <c r="G38" s="17">
        <v>0.5</v>
      </c>
      <c r="H38" s="18">
        <f t="shared" si="0"/>
        <v>0.41800000000000004</v>
      </c>
      <c r="I38" s="19">
        <f t="shared" si="1"/>
        <v>0.55</v>
      </c>
    </row>
    <row r="39" spans="2:9" s="4" customFormat="1" ht="10.5" customHeight="1">
      <c r="B39" s="16" t="s">
        <v>437</v>
      </c>
      <c r="C39" s="16" t="s">
        <v>83</v>
      </c>
      <c r="D39" s="16" t="s">
        <v>506</v>
      </c>
      <c r="E39" s="16" t="s">
        <v>11</v>
      </c>
      <c r="F39" s="17">
        <v>0.38</v>
      </c>
      <c r="G39" s="17">
        <v>0.5</v>
      </c>
      <c r="H39" s="18">
        <f t="shared" si="0"/>
        <v>0.41800000000000004</v>
      </c>
      <c r="I39" s="19">
        <f t="shared" si="1"/>
        <v>0.55</v>
      </c>
    </row>
    <row r="40" spans="2:9" s="4" customFormat="1" ht="10.5" customHeight="1">
      <c r="B40" s="16" t="s">
        <v>438</v>
      </c>
      <c r="C40" s="16" t="s">
        <v>84</v>
      </c>
      <c r="D40" s="16" t="s">
        <v>507</v>
      </c>
      <c r="E40" s="16" t="s">
        <v>11</v>
      </c>
      <c r="F40" s="17" t="s">
        <v>81</v>
      </c>
      <c r="G40" s="17">
        <v>0.65</v>
      </c>
      <c r="H40" s="18">
        <f t="shared" si="0"/>
        <v>0.55</v>
      </c>
      <c r="I40" s="19">
        <f t="shared" si="1"/>
        <v>0.7150000000000001</v>
      </c>
    </row>
    <row r="41" spans="2:9" s="4" customFormat="1" ht="10.5" customHeight="1">
      <c r="B41" s="16" t="s">
        <v>333</v>
      </c>
      <c r="C41" s="16" t="s">
        <v>86</v>
      </c>
      <c r="D41" s="16" t="s">
        <v>508</v>
      </c>
      <c r="E41" s="16" t="s">
        <v>27</v>
      </c>
      <c r="F41" s="17" t="s">
        <v>87</v>
      </c>
      <c r="G41" s="17">
        <v>0.78</v>
      </c>
      <c r="H41" s="18">
        <f t="shared" si="0"/>
        <v>0.6599999999999999</v>
      </c>
      <c r="I41" s="19">
        <f t="shared" si="1"/>
        <v>0.8580000000000001</v>
      </c>
    </row>
    <row r="42" spans="2:9" s="4" customFormat="1" ht="10.5" customHeight="1">
      <c r="B42" s="16" t="s">
        <v>439</v>
      </c>
      <c r="C42" s="16" t="s">
        <v>89</v>
      </c>
      <c r="D42" s="16" t="s">
        <v>509</v>
      </c>
      <c r="E42" s="16" t="s">
        <v>27</v>
      </c>
      <c r="F42" s="17" t="s">
        <v>85</v>
      </c>
      <c r="G42" s="17">
        <v>0.91</v>
      </c>
      <c r="H42" s="18">
        <f t="shared" si="0"/>
        <v>0.7699999999999999</v>
      </c>
      <c r="I42" s="19">
        <f t="shared" si="1"/>
        <v>1.0010000000000001</v>
      </c>
    </row>
    <row r="43" spans="2:9" s="4" customFormat="1" ht="10.5" customHeight="1">
      <c r="B43" s="16" t="s">
        <v>440</v>
      </c>
      <c r="C43" s="16" t="s">
        <v>90</v>
      </c>
      <c r="D43" s="16" t="s">
        <v>510</v>
      </c>
      <c r="E43" s="16" t="s">
        <v>11</v>
      </c>
      <c r="F43" s="17" t="s">
        <v>56</v>
      </c>
      <c r="G43" s="17">
        <v>3.6</v>
      </c>
      <c r="H43" s="18">
        <f t="shared" si="0"/>
        <v>3.3</v>
      </c>
      <c r="I43" s="19">
        <f t="shared" si="1"/>
        <v>3.96</v>
      </c>
    </row>
    <row r="44" spans="2:9" s="4" customFormat="1" ht="10.5" customHeight="1">
      <c r="B44" s="16" t="s">
        <v>441</v>
      </c>
      <c r="C44" s="16" t="s">
        <v>91</v>
      </c>
      <c r="D44" s="16" t="s">
        <v>511</v>
      </c>
      <c r="E44" s="16" t="s">
        <v>11</v>
      </c>
      <c r="F44" s="17" t="s">
        <v>40</v>
      </c>
      <c r="G44" s="17">
        <v>1.44</v>
      </c>
      <c r="H44" s="18">
        <f t="shared" si="0"/>
        <v>1.3199999999999998</v>
      </c>
      <c r="I44" s="19">
        <f t="shared" si="1"/>
        <v>1.5839999999999999</v>
      </c>
    </row>
    <row r="45" spans="2:9" s="4" customFormat="1" ht="10.5" customHeight="1">
      <c r="B45" s="16" t="s">
        <v>442</v>
      </c>
      <c r="C45" s="16" t="s">
        <v>92</v>
      </c>
      <c r="D45" s="16" t="s">
        <v>512</v>
      </c>
      <c r="E45" s="16" t="s">
        <v>11</v>
      </c>
      <c r="F45" s="17" t="s">
        <v>40</v>
      </c>
      <c r="G45" s="17">
        <v>1.44</v>
      </c>
      <c r="H45" s="18">
        <f t="shared" si="0"/>
        <v>1.3199999999999998</v>
      </c>
      <c r="I45" s="19">
        <f t="shared" si="1"/>
        <v>1.5839999999999999</v>
      </c>
    </row>
    <row r="46" spans="2:9" s="4" customFormat="1" ht="10.5" customHeight="1">
      <c r="B46" s="16" t="s">
        <v>443</v>
      </c>
      <c r="C46" s="16" t="s">
        <v>335</v>
      </c>
      <c r="D46" s="16" t="s">
        <v>513</v>
      </c>
      <c r="E46" s="16" t="s">
        <v>11</v>
      </c>
      <c r="F46" s="17">
        <v>0.9</v>
      </c>
      <c r="G46" s="17">
        <v>1.17</v>
      </c>
      <c r="H46" s="18">
        <v>0.99</v>
      </c>
      <c r="I46" s="19">
        <v>1.3</v>
      </c>
    </row>
    <row r="47" spans="2:9" s="4" customFormat="1" ht="10.5" customHeight="1">
      <c r="B47" s="16" t="s">
        <v>444</v>
      </c>
      <c r="C47" s="16" t="s">
        <v>334</v>
      </c>
      <c r="D47" s="30" t="s">
        <v>514</v>
      </c>
      <c r="E47" s="16" t="s">
        <v>11</v>
      </c>
      <c r="F47" s="17">
        <v>0.95</v>
      </c>
      <c r="G47" s="17">
        <v>1.24</v>
      </c>
      <c r="H47" s="18">
        <v>1.05</v>
      </c>
      <c r="I47" s="19">
        <v>1.37</v>
      </c>
    </row>
    <row r="48" spans="2:9" s="4" customFormat="1" ht="10.5" customHeight="1">
      <c r="B48" s="16" t="s">
        <v>445</v>
      </c>
      <c r="C48" s="16" t="s">
        <v>93</v>
      </c>
      <c r="D48" s="16" t="s">
        <v>515</v>
      </c>
      <c r="E48" s="16" t="s">
        <v>11</v>
      </c>
      <c r="F48" s="17" t="s">
        <v>13</v>
      </c>
      <c r="G48" s="17">
        <v>1.68</v>
      </c>
      <c r="H48" s="18">
        <f t="shared" si="0"/>
        <v>1.5399999999999998</v>
      </c>
      <c r="I48" s="19">
        <f t="shared" si="1"/>
        <v>1.8479999999999999</v>
      </c>
    </row>
    <row r="49" spans="2:9" s="4" customFormat="1" ht="10.5" customHeight="1">
      <c r="B49" s="16" t="s">
        <v>446</v>
      </c>
      <c r="C49" s="16" t="s">
        <v>94</v>
      </c>
      <c r="D49" s="16" t="s">
        <v>516</v>
      </c>
      <c r="E49" s="16" t="s">
        <v>27</v>
      </c>
      <c r="F49" s="17">
        <v>1.7</v>
      </c>
      <c r="G49" s="17">
        <v>2.04</v>
      </c>
      <c r="H49" s="18">
        <f t="shared" si="0"/>
        <v>1.8699999999999999</v>
      </c>
      <c r="I49" s="19">
        <f t="shared" si="1"/>
        <v>2.244</v>
      </c>
    </row>
    <row r="50" spans="2:9" s="4" customFormat="1" ht="10.5" customHeight="1">
      <c r="B50" s="28" t="s">
        <v>447</v>
      </c>
      <c r="C50" s="16" t="s">
        <v>95</v>
      </c>
      <c r="D50" s="16" t="s">
        <v>517</v>
      </c>
      <c r="E50" s="16" t="s">
        <v>11</v>
      </c>
      <c r="F50" s="17">
        <v>1.7</v>
      </c>
      <c r="G50" s="17">
        <v>2.04</v>
      </c>
      <c r="H50" s="18">
        <f t="shared" si="0"/>
        <v>1.8699999999999999</v>
      </c>
      <c r="I50" s="19">
        <f t="shared" si="1"/>
        <v>2.244</v>
      </c>
    </row>
    <row r="51" spans="2:9" s="4" customFormat="1" ht="10.5" customHeight="1">
      <c r="B51" s="28" t="s">
        <v>448</v>
      </c>
      <c r="C51" s="16" t="s">
        <v>546</v>
      </c>
      <c r="D51" s="16" t="s">
        <v>547</v>
      </c>
      <c r="E51" s="16" t="s">
        <v>27</v>
      </c>
      <c r="F51" s="17">
        <v>2.1</v>
      </c>
      <c r="G51" s="17">
        <v>2.52</v>
      </c>
      <c r="H51" s="18">
        <v>2.31</v>
      </c>
      <c r="I51" s="19">
        <v>2.78</v>
      </c>
    </row>
    <row r="52" spans="2:9" s="4" customFormat="1" ht="10.5" customHeight="1">
      <c r="B52" s="69" t="s">
        <v>449</v>
      </c>
      <c r="C52" s="56" t="s">
        <v>97</v>
      </c>
      <c r="D52" s="56" t="s">
        <v>518</v>
      </c>
      <c r="E52" s="56" t="s">
        <v>27</v>
      </c>
      <c r="F52" s="62">
        <v>2.1</v>
      </c>
      <c r="G52" s="62">
        <v>2.52</v>
      </c>
      <c r="H52" s="59">
        <f t="shared" si="0"/>
        <v>2.31</v>
      </c>
      <c r="I52" s="63">
        <f t="shared" si="1"/>
        <v>2.7720000000000002</v>
      </c>
    </row>
    <row r="53" spans="2:9" s="4" customFormat="1" ht="10.5" customHeight="1">
      <c r="B53" s="83" t="s">
        <v>482</v>
      </c>
      <c r="C53" s="84"/>
      <c r="D53" s="84"/>
      <c r="E53" s="84"/>
      <c r="F53" s="84"/>
      <c r="G53" s="84"/>
      <c r="H53" s="84"/>
      <c r="I53" s="85"/>
    </row>
    <row r="54" spans="2:9" s="4" customFormat="1" ht="10.5" customHeight="1">
      <c r="B54" s="16" t="s">
        <v>450</v>
      </c>
      <c r="C54" s="16" t="s">
        <v>98</v>
      </c>
      <c r="D54" s="16" t="s">
        <v>99</v>
      </c>
      <c r="E54" s="16" t="s">
        <v>11</v>
      </c>
      <c r="F54" s="17" t="s">
        <v>80</v>
      </c>
      <c r="G54" s="17">
        <v>0.39</v>
      </c>
      <c r="H54" s="18">
        <f t="shared" si="0"/>
        <v>0.32999999999999996</v>
      </c>
      <c r="I54" s="19">
        <f t="shared" si="1"/>
        <v>0.42900000000000005</v>
      </c>
    </row>
    <row r="55" spans="2:9" s="4" customFormat="1" ht="10.5" customHeight="1">
      <c r="B55" s="16" t="s">
        <v>451</v>
      </c>
      <c r="C55" s="16" t="s">
        <v>100</v>
      </c>
      <c r="D55" s="16" t="s">
        <v>101</v>
      </c>
      <c r="E55" s="16" t="s">
        <v>11</v>
      </c>
      <c r="F55" s="17" t="s">
        <v>102</v>
      </c>
      <c r="G55" s="17">
        <v>0.52</v>
      </c>
      <c r="H55" s="18">
        <f t="shared" si="0"/>
        <v>0.44000000000000006</v>
      </c>
      <c r="I55" s="19">
        <f t="shared" si="1"/>
        <v>0.5720000000000001</v>
      </c>
    </row>
    <row r="56" spans="2:9" s="4" customFormat="1" ht="10.5" customHeight="1">
      <c r="B56" s="16" t="s">
        <v>452</v>
      </c>
      <c r="C56" s="16" t="s">
        <v>573</v>
      </c>
      <c r="D56" s="16" t="s">
        <v>103</v>
      </c>
      <c r="E56" s="16" t="s">
        <v>27</v>
      </c>
      <c r="F56" s="17">
        <v>0.32</v>
      </c>
      <c r="G56" s="17">
        <v>0.42</v>
      </c>
      <c r="H56" s="18">
        <f t="shared" si="0"/>
        <v>0.352</v>
      </c>
      <c r="I56" s="19">
        <f t="shared" si="1"/>
        <v>0.46199999999999997</v>
      </c>
    </row>
    <row r="57" spans="2:9" s="4" customFormat="1" ht="10.5" customHeight="1">
      <c r="B57" s="16" t="s">
        <v>453</v>
      </c>
      <c r="C57" s="16" t="s">
        <v>105</v>
      </c>
      <c r="D57" s="16" t="s">
        <v>106</v>
      </c>
      <c r="E57" s="16" t="s">
        <v>11</v>
      </c>
      <c r="F57" s="17" t="s">
        <v>107</v>
      </c>
      <c r="G57" s="17">
        <v>1.2</v>
      </c>
      <c r="H57" s="18">
        <f t="shared" si="0"/>
        <v>1.1</v>
      </c>
      <c r="I57" s="19">
        <f t="shared" si="1"/>
        <v>1.3199999999999998</v>
      </c>
    </row>
    <row r="58" spans="2:9" s="4" customFormat="1" ht="10.5" customHeight="1">
      <c r="B58" s="16" t="s">
        <v>454</v>
      </c>
      <c r="C58" s="16" t="s">
        <v>109</v>
      </c>
      <c r="D58" s="16" t="s">
        <v>110</v>
      </c>
      <c r="E58" s="16" t="s">
        <v>27</v>
      </c>
      <c r="F58" s="17" t="s">
        <v>107</v>
      </c>
      <c r="G58" s="17">
        <v>1.2</v>
      </c>
      <c r="H58" s="18">
        <f t="shared" si="0"/>
        <v>1.1</v>
      </c>
      <c r="I58" s="19">
        <f t="shared" si="1"/>
        <v>1.3199999999999998</v>
      </c>
    </row>
    <row r="59" spans="2:9" s="4" customFormat="1" ht="10.5" customHeight="1">
      <c r="B59" s="16" t="s">
        <v>455</v>
      </c>
      <c r="C59" s="16" t="s">
        <v>574</v>
      </c>
      <c r="D59" s="16" t="s">
        <v>111</v>
      </c>
      <c r="E59" s="16" t="s">
        <v>27</v>
      </c>
      <c r="F59" s="17">
        <v>0.32</v>
      </c>
      <c r="G59" s="17">
        <v>0.42</v>
      </c>
      <c r="H59" s="18">
        <f t="shared" si="0"/>
        <v>0.352</v>
      </c>
      <c r="I59" s="19">
        <f t="shared" si="1"/>
        <v>0.46199999999999997</v>
      </c>
    </row>
    <row r="60" spans="2:9" s="4" customFormat="1" ht="10.5" customHeight="1">
      <c r="B60" s="16" t="s">
        <v>456</v>
      </c>
      <c r="C60" s="16" t="s">
        <v>112</v>
      </c>
      <c r="D60" s="16" t="s">
        <v>113</v>
      </c>
      <c r="E60" s="16" t="s">
        <v>27</v>
      </c>
      <c r="F60" s="17">
        <v>0.9</v>
      </c>
      <c r="G60" s="17">
        <v>1.17</v>
      </c>
      <c r="H60" s="18">
        <f t="shared" si="0"/>
        <v>0.99</v>
      </c>
      <c r="I60" s="19">
        <v>1.3</v>
      </c>
    </row>
    <row r="61" spans="2:9" s="4" customFormat="1" ht="10.5" customHeight="1">
      <c r="B61" s="16" t="s">
        <v>457</v>
      </c>
      <c r="C61" s="16" t="s">
        <v>567</v>
      </c>
      <c r="D61" s="16" t="s">
        <v>114</v>
      </c>
      <c r="E61" s="16" t="s">
        <v>27</v>
      </c>
      <c r="F61" s="17">
        <v>0.46</v>
      </c>
      <c r="G61" s="17">
        <v>0.65</v>
      </c>
      <c r="H61" s="18">
        <f t="shared" si="0"/>
        <v>0.506</v>
      </c>
      <c r="I61" s="19">
        <f t="shared" si="1"/>
        <v>0.7150000000000001</v>
      </c>
    </row>
    <row r="62" spans="2:9" s="4" customFormat="1" ht="10.5" customHeight="1">
      <c r="B62" s="16" t="s">
        <v>458</v>
      </c>
      <c r="C62" s="16" t="s">
        <v>568</v>
      </c>
      <c r="D62" s="16" t="s">
        <v>115</v>
      </c>
      <c r="E62" s="16" t="s">
        <v>27</v>
      </c>
      <c r="F62" s="17">
        <v>0.42</v>
      </c>
      <c r="G62" s="17">
        <v>0.55</v>
      </c>
      <c r="H62" s="18">
        <f t="shared" si="0"/>
        <v>0.46199999999999997</v>
      </c>
      <c r="I62" s="19">
        <f t="shared" si="1"/>
        <v>0.6050000000000001</v>
      </c>
    </row>
    <row r="63" spans="2:9" s="4" customFormat="1" ht="10.5" customHeight="1">
      <c r="B63" s="16" t="s">
        <v>459</v>
      </c>
      <c r="C63" s="16" t="s">
        <v>116</v>
      </c>
      <c r="D63" s="16" t="s">
        <v>117</v>
      </c>
      <c r="E63" s="16" t="s">
        <v>27</v>
      </c>
      <c r="F63" s="17">
        <v>1</v>
      </c>
      <c r="G63" s="17">
        <v>1.2</v>
      </c>
      <c r="H63" s="18">
        <f t="shared" si="0"/>
        <v>1.1</v>
      </c>
      <c r="I63" s="19">
        <f t="shared" si="1"/>
        <v>1.3199999999999998</v>
      </c>
    </row>
    <row r="64" spans="2:9" s="4" customFormat="1" ht="10.5" customHeight="1">
      <c r="B64" s="16" t="s">
        <v>460</v>
      </c>
      <c r="C64" s="16" t="s">
        <v>118</v>
      </c>
      <c r="D64" s="16" t="s">
        <v>119</v>
      </c>
      <c r="E64" s="16" t="s">
        <v>27</v>
      </c>
      <c r="F64" s="17">
        <v>1.4</v>
      </c>
      <c r="G64" s="17">
        <v>1.68</v>
      </c>
      <c r="H64" s="18">
        <f t="shared" si="0"/>
        <v>1.5399999999999998</v>
      </c>
      <c r="I64" s="19">
        <f t="shared" si="1"/>
        <v>1.8479999999999999</v>
      </c>
    </row>
    <row r="65" spans="2:9" s="4" customFormat="1" ht="10.5" customHeight="1">
      <c r="B65" s="16" t="s">
        <v>357</v>
      </c>
      <c r="C65" s="16" t="s">
        <v>336</v>
      </c>
      <c r="D65" s="16" t="s">
        <v>121</v>
      </c>
      <c r="E65" s="16" t="s">
        <v>27</v>
      </c>
      <c r="F65" s="17">
        <v>1.4</v>
      </c>
      <c r="G65" s="17">
        <v>1.68</v>
      </c>
      <c r="H65" s="18">
        <f t="shared" si="0"/>
        <v>1.5399999999999998</v>
      </c>
      <c r="I65" s="19">
        <f t="shared" si="1"/>
        <v>1.8479999999999999</v>
      </c>
    </row>
    <row r="66" spans="2:9" s="4" customFormat="1" ht="10.5" customHeight="1">
      <c r="B66" s="16" t="s">
        <v>359</v>
      </c>
      <c r="C66" s="16" t="s">
        <v>569</v>
      </c>
      <c r="D66" s="16" t="s">
        <v>122</v>
      </c>
      <c r="E66" s="16" t="s">
        <v>27</v>
      </c>
      <c r="F66" s="17" t="s">
        <v>81</v>
      </c>
      <c r="G66" s="17">
        <v>0.65</v>
      </c>
      <c r="H66" s="18">
        <f t="shared" si="0"/>
        <v>0.55</v>
      </c>
      <c r="I66" s="19">
        <f t="shared" si="1"/>
        <v>0.7150000000000001</v>
      </c>
    </row>
    <row r="67" spans="2:9" s="4" customFormat="1" ht="10.5" customHeight="1">
      <c r="B67" s="16" t="s">
        <v>337</v>
      </c>
      <c r="C67" s="16" t="s">
        <v>123</v>
      </c>
      <c r="D67" s="16" t="s">
        <v>124</v>
      </c>
      <c r="E67" s="16" t="s">
        <v>27</v>
      </c>
      <c r="F67" s="17" t="s">
        <v>120</v>
      </c>
      <c r="G67" s="17">
        <v>1.32</v>
      </c>
      <c r="H67" s="18">
        <f t="shared" si="0"/>
        <v>1.2100000000000002</v>
      </c>
      <c r="I67" s="19">
        <f t="shared" si="1"/>
        <v>1.452</v>
      </c>
    </row>
    <row r="68" spans="2:9" s="4" customFormat="1" ht="10.5" customHeight="1">
      <c r="B68" s="16" t="s">
        <v>338</v>
      </c>
      <c r="C68" s="16" t="s">
        <v>125</v>
      </c>
      <c r="D68" s="16" t="s">
        <v>126</v>
      </c>
      <c r="E68" s="16" t="s">
        <v>27</v>
      </c>
      <c r="F68" s="17" t="s">
        <v>40</v>
      </c>
      <c r="G68" s="17">
        <v>1.44</v>
      </c>
      <c r="H68" s="18">
        <f t="shared" si="0"/>
        <v>1.3199999999999998</v>
      </c>
      <c r="I68" s="19">
        <f t="shared" si="1"/>
        <v>1.5839999999999999</v>
      </c>
    </row>
    <row r="69" spans="2:9" s="4" customFormat="1" ht="10.5" customHeight="1">
      <c r="B69" s="16" t="s">
        <v>360</v>
      </c>
      <c r="C69" s="16" t="s">
        <v>570</v>
      </c>
      <c r="D69" s="16" t="s">
        <v>127</v>
      </c>
      <c r="E69" s="16" t="s">
        <v>27</v>
      </c>
      <c r="F69" s="17" t="s">
        <v>128</v>
      </c>
      <c r="G69" s="17">
        <v>0.98</v>
      </c>
      <c r="H69" s="18">
        <f t="shared" si="0"/>
        <v>0.825</v>
      </c>
      <c r="I69" s="19">
        <f t="shared" si="1"/>
        <v>1.078</v>
      </c>
    </row>
    <row r="70" spans="2:9" s="4" customFormat="1" ht="10.5" customHeight="1">
      <c r="B70" s="16" t="s">
        <v>361</v>
      </c>
      <c r="C70" s="16" t="s">
        <v>571</v>
      </c>
      <c r="D70" s="16" t="s">
        <v>358</v>
      </c>
      <c r="E70" s="16" t="s">
        <v>27</v>
      </c>
      <c r="F70" s="17">
        <v>1.6</v>
      </c>
      <c r="G70" s="17">
        <v>1.92</v>
      </c>
      <c r="H70" s="18">
        <v>1.76</v>
      </c>
      <c r="I70" s="19">
        <v>2.12</v>
      </c>
    </row>
    <row r="71" spans="2:9" s="4" customFormat="1" ht="10.5" customHeight="1">
      <c r="B71" s="29" t="s">
        <v>362</v>
      </c>
      <c r="C71" s="16" t="s">
        <v>133</v>
      </c>
      <c r="D71" s="16" t="s">
        <v>134</v>
      </c>
      <c r="E71" s="16" t="s">
        <v>27</v>
      </c>
      <c r="F71" s="17" t="s">
        <v>96</v>
      </c>
      <c r="G71" s="17">
        <v>2.4</v>
      </c>
      <c r="H71" s="18">
        <f t="shared" si="0"/>
        <v>2.2</v>
      </c>
      <c r="I71" s="19">
        <f t="shared" si="1"/>
        <v>2.6399999999999997</v>
      </c>
    </row>
    <row r="72" spans="2:9" s="4" customFormat="1" ht="10.5" customHeight="1">
      <c r="B72" s="29" t="s">
        <v>363</v>
      </c>
      <c r="C72" s="16" t="s">
        <v>572</v>
      </c>
      <c r="D72" s="16" t="s">
        <v>136</v>
      </c>
      <c r="E72" s="16" t="s">
        <v>27</v>
      </c>
      <c r="F72" s="17">
        <v>1.9</v>
      </c>
      <c r="G72" s="17">
        <v>2.28</v>
      </c>
      <c r="H72" s="18">
        <v>2.09</v>
      </c>
      <c r="I72" s="19">
        <v>2.51</v>
      </c>
    </row>
    <row r="73" spans="2:9" s="4" customFormat="1" ht="10.5" customHeight="1">
      <c r="B73" s="70" t="s">
        <v>364</v>
      </c>
      <c r="C73" s="56" t="s">
        <v>537</v>
      </c>
      <c r="D73" s="56" t="s">
        <v>540</v>
      </c>
      <c r="E73" s="56" t="s">
        <v>27</v>
      </c>
      <c r="F73" s="62">
        <v>3.7</v>
      </c>
      <c r="G73" s="62">
        <v>4.44</v>
      </c>
      <c r="H73" s="59">
        <f>F73+F73*10%</f>
        <v>4.07</v>
      </c>
      <c r="I73" s="63">
        <f>G73+G73*10%</f>
        <v>4.884</v>
      </c>
    </row>
    <row r="74" spans="2:9" s="4" customFormat="1" ht="10.5" customHeight="1">
      <c r="B74" s="94" t="s">
        <v>485</v>
      </c>
      <c r="C74" s="95"/>
      <c r="D74" s="95"/>
      <c r="E74" s="95"/>
      <c r="F74" s="95"/>
      <c r="G74" s="95"/>
      <c r="H74" s="95"/>
      <c r="I74" s="96"/>
    </row>
    <row r="75" spans="2:9" s="4" customFormat="1" ht="10.5" customHeight="1">
      <c r="B75" s="71" t="s">
        <v>365</v>
      </c>
      <c r="C75" s="56" t="s">
        <v>129</v>
      </c>
      <c r="D75" s="56" t="s">
        <v>130</v>
      </c>
      <c r="E75" s="56" t="s">
        <v>27</v>
      </c>
      <c r="F75" s="62">
        <v>8.6</v>
      </c>
      <c r="G75" s="59">
        <v>9.89</v>
      </c>
      <c r="H75" s="62">
        <v>8.6</v>
      </c>
      <c r="I75" s="59">
        <v>9.89</v>
      </c>
    </row>
    <row r="76" spans="2:9" s="4" customFormat="1" ht="10.5" customHeight="1">
      <c r="B76" s="71" t="s">
        <v>623</v>
      </c>
      <c r="C76" s="56" t="s">
        <v>131</v>
      </c>
      <c r="D76" s="56" t="s">
        <v>132</v>
      </c>
      <c r="E76" s="56" t="s">
        <v>27</v>
      </c>
      <c r="F76" s="62">
        <v>10.1</v>
      </c>
      <c r="G76" s="59">
        <v>11.62</v>
      </c>
      <c r="H76" s="62">
        <v>10.1</v>
      </c>
      <c r="I76" s="59">
        <v>11.62</v>
      </c>
    </row>
    <row r="77" spans="2:9" s="4" customFormat="1" ht="10.5" customHeight="1">
      <c r="B77" s="72" t="s">
        <v>366</v>
      </c>
      <c r="C77" s="56" t="s">
        <v>483</v>
      </c>
      <c r="D77" s="56" t="s">
        <v>484</v>
      </c>
      <c r="E77" s="56" t="s">
        <v>27</v>
      </c>
      <c r="F77" s="62">
        <v>8.2</v>
      </c>
      <c r="G77" s="59">
        <v>9.43</v>
      </c>
      <c r="H77" s="62">
        <v>8.2</v>
      </c>
      <c r="I77" s="59">
        <v>9.43</v>
      </c>
    </row>
    <row r="78" spans="2:9" s="4" customFormat="1" ht="10.5" customHeight="1">
      <c r="B78" s="104" t="s">
        <v>486</v>
      </c>
      <c r="C78" s="104"/>
      <c r="D78" s="104"/>
      <c r="E78" s="104"/>
      <c r="F78" s="104"/>
      <c r="G78" s="104"/>
      <c r="H78" s="104"/>
      <c r="I78" s="104"/>
    </row>
    <row r="79" spans="2:9" s="4" customFormat="1" ht="10.5" customHeight="1">
      <c r="B79" s="105" t="s">
        <v>480</v>
      </c>
      <c r="C79" s="105"/>
      <c r="D79" s="105"/>
      <c r="E79" s="105"/>
      <c r="F79" s="105"/>
      <c r="G79" s="105"/>
      <c r="H79" s="105"/>
      <c r="I79" s="105"/>
    </row>
    <row r="80" spans="2:9" ht="10.5" customHeight="1">
      <c r="B80" s="16" t="s">
        <v>367</v>
      </c>
      <c r="C80" s="16" t="s">
        <v>137</v>
      </c>
      <c r="D80" s="30" t="s">
        <v>498</v>
      </c>
      <c r="E80" s="16" t="s">
        <v>27</v>
      </c>
      <c r="F80" s="17">
        <v>1.1</v>
      </c>
      <c r="G80" s="17">
        <v>1.32</v>
      </c>
      <c r="H80" s="18">
        <f t="shared" si="0"/>
        <v>1.2100000000000002</v>
      </c>
      <c r="I80" s="19">
        <f>G80+G80*10%</f>
        <v>1.452</v>
      </c>
    </row>
    <row r="81" spans="2:9" s="4" customFormat="1" ht="10.5" customHeight="1">
      <c r="B81" s="16" t="s">
        <v>368</v>
      </c>
      <c r="C81" s="16" t="s">
        <v>138</v>
      </c>
      <c r="D81" s="30" t="s">
        <v>499</v>
      </c>
      <c r="E81" s="16" t="s">
        <v>11</v>
      </c>
      <c r="F81" s="17" t="s">
        <v>120</v>
      </c>
      <c r="G81" s="17">
        <v>1.32</v>
      </c>
      <c r="H81" s="18">
        <f t="shared" si="0"/>
        <v>1.2100000000000002</v>
      </c>
      <c r="I81" s="19">
        <f>G81+G81*10%</f>
        <v>1.452</v>
      </c>
    </row>
    <row r="82" spans="2:9" s="4" customFormat="1" ht="10.5" customHeight="1">
      <c r="B82" s="16" t="s">
        <v>369</v>
      </c>
      <c r="C82" s="16" t="s">
        <v>139</v>
      </c>
      <c r="D82" s="30" t="s">
        <v>500</v>
      </c>
      <c r="E82" s="16" t="s">
        <v>104</v>
      </c>
      <c r="F82" s="17" t="s">
        <v>40</v>
      </c>
      <c r="G82" s="17">
        <v>1.44</v>
      </c>
      <c r="H82" s="18">
        <f t="shared" si="0"/>
        <v>1.3199999999999998</v>
      </c>
      <c r="I82" s="19">
        <f>G82+G82*10%</f>
        <v>1.5839999999999999</v>
      </c>
    </row>
    <row r="83" spans="2:9" s="4" customFormat="1" ht="10.5" customHeight="1">
      <c r="B83" s="16" t="s">
        <v>370</v>
      </c>
      <c r="C83" s="16" t="s">
        <v>565</v>
      </c>
      <c r="D83" s="30" t="s">
        <v>566</v>
      </c>
      <c r="E83" s="16" t="s">
        <v>104</v>
      </c>
      <c r="F83" s="17">
        <v>0.9</v>
      </c>
      <c r="G83" s="17">
        <v>1.17</v>
      </c>
      <c r="H83" s="18">
        <v>0.99</v>
      </c>
      <c r="I83" s="19">
        <v>1.29</v>
      </c>
    </row>
    <row r="84" spans="2:9" s="4" customFormat="1" ht="10.5" customHeight="1">
      <c r="B84" s="56" t="s">
        <v>371</v>
      </c>
      <c r="C84" s="56" t="s">
        <v>140</v>
      </c>
      <c r="D84" s="77" t="s">
        <v>501</v>
      </c>
      <c r="E84" s="56" t="s">
        <v>27</v>
      </c>
      <c r="F84" s="62">
        <v>2.4</v>
      </c>
      <c r="G84" s="62">
        <v>2.88</v>
      </c>
      <c r="H84" s="59">
        <f t="shared" si="0"/>
        <v>2.6399999999999997</v>
      </c>
      <c r="I84" s="63">
        <f>G84+G84*10%</f>
        <v>3.1679999999999997</v>
      </c>
    </row>
    <row r="85" spans="2:9" s="4" customFormat="1" ht="10.5" customHeight="1">
      <c r="B85" s="33" t="s">
        <v>372</v>
      </c>
      <c r="C85" s="33" t="s">
        <v>141</v>
      </c>
      <c r="D85" s="44" t="s">
        <v>502</v>
      </c>
      <c r="E85" s="33" t="s">
        <v>32</v>
      </c>
      <c r="F85" s="34">
        <v>4.4</v>
      </c>
      <c r="G85" s="34">
        <v>5.28</v>
      </c>
      <c r="H85" s="35">
        <v>4.4</v>
      </c>
      <c r="I85" s="35">
        <v>5.28</v>
      </c>
    </row>
    <row r="86" spans="2:9" s="37" customFormat="1" ht="10.5" customHeight="1">
      <c r="B86" s="16" t="s">
        <v>373</v>
      </c>
      <c r="C86" s="16" t="s">
        <v>142</v>
      </c>
      <c r="D86" s="30" t="s">
        <v>503</v>
      </c>
      <c r="E86" s="16" t="s">
        <v>27</v>
      </c>
      <c r="F86" s="17" t="s">
        <v>41</v>
      </c>
      <c r="G86" s="17">
        <v>1.8</v>
      </c>
      <c r="H86" s="18">
        <f t="shared" si="0"/>
        <v>1.65</v>
      </c>
      <c r="I86" s="19">
        <v>1.98</v>
      </c>
    </row>
    <row r="87" spans="2:9" s="37" customFormat="1" ht="10.5" customHeight="1">
      <c r="B87" s="83" t="s">
        <v>487</v>
      </c>
      <c r="C87" s="84"/>
      <c r="D87" s="84"/>
      <c r="E87" s="84"/>
      <c r="F87" s="84"/>
      <c r="G87" s="84"/>
      <c r="H87" s="84"/>
      <c r="I87" s="85"/>
    </row>
    <row r="88" spans="2:9" s="4" customFormat="1" ht="10.5" customHeight="1">
      <c r="B88" s="16" t="s">
        <v>374</v>
      </c>
      <c r="C88" s="16" t="s">
        <v>468</v>
      </c>
      <c r="D88" s="16" t="s">
        <v>469</v>
      </c>
      <c r="E88" s="16" t="s">
        <v>27</v>
      </c>
      <c r="F88" s="17">
        <v>0.33</v>
      </c>
      <c r="G88" s="17">
        <v>0.43</v>
      </c>
      <c r="H88" s="18">
        <v>0.37</v>
      </c>
      <c r="I88" s="19">
        <f aca="true" t="shared" si="3" ref="I88:I93">G88+G88*10%</f>
        <v>0.473</v>
      </c>
    </row>
    <row r="89" spans="2:9" s="4" customFormat="1" ht="10.5" customHeight="1">
      <c r="B89" s="16" t="s">
        <v>375</v>
      </c>
      <c r="C89" s="16" t="s">
        <v>143</v>
      </c>
      <c r="D89" s="16" t="s">
        <v>144</v>
      </c>
      <c r="E89" s="16" t="s">
        <v>104</v>
      </c>
      <c r="F89" s="17" t="s">
        <v>145</v>
      </c>
      <c r="G89" s="17">
        <v>0.72</v>
      </c>
      <c r="H89" s="18">
        <f t="shared" si="0"/>
        <v>0.6050000000000001</v>
      </c>
      <c r="I89" s="19">
        <f t="shared" si="3"/>
        <v>0.7919999999999999</v>
      </c>
    </row>
    <row r="90" spans="2:9" s="4" customFormat="1" ht="10.5" customHeight="1">
      <c r="B90" s="16" t="s">
        <v>376</v>
      </c>
      <c r="C90" s="16" t="s">
        <v>605</v>
      </c>
      <c r="D90" s="16" t="s">
        <v>146</v>
      </c>
      <c r="E90" s="16" t="s">
        <v>27</v>
      </c>
      <c r="F90" s="17" t="s">
        <v>87</v>
      </c>
      <c r="G90" s="17">
        <v>0.78</v>
      </c>
      <c r="H90" s="18">
        <f t="shared" si="0"/>
        <v>0.6599999999999999</v>
      </c>
      <c r="I90" s="19">
        <f t="shared" si="3"/>
        <v>0.8580000000000001</v>
      </c>
    </row>
    <row r="91" spans="2:9" s="4" customFormat="1" ht="10.5" customHeight="1">
      <c r="B91" s="16" t="s">
        <v>377</v>
      </c>
      <c r="C91" s="16" t="s">
        <v>606</v>
      </c>
      <c r="D91" s="16" t="s">
        <v>147</v>
      </c>
      <c r="E91" s="16" t="s">
        <v>27</v>
      </c>
      <c r="F91" s="17" t="s">
        <v>81</v>
      </c>
      <c r="G91" s="17">
        <v>0.65</v>
      </c>
      <c r="H91" s="18">
        <f t="shared" si="0"/>
        <v>0.55</v>
      </c>
      <c r="I91" s="19">
        <f t="shared" si="3"/>
        <v>0.7150000000000001</v>
      </c>
    </row>
    <row r="92" spans="2:9" s="4" customFormat="1" ht="10.5" customHeight="1">
      <c r="B92" s="16" t="s">
        <v>378</v>
      </c>
      <c r="C92" s="16" t="s">
        <v>151</v>
      </c>
      <c r="D92" s="16" t="s">
        <v>152</v>
      </c>
      <c r="E92" s="16" t="s">
        <v>27</v>
      </c>
      <c r="F92" s="17">
        <v>0.42</v>
      </c>
      <c r="G92" s="17">
        <v>0.55</v>
      </c>
      <c r="H92" s="18">
        <f aca="true" t="shared" si="4" ref="H92:H161">F92+F92*10%</f>
        <v>0.46199999999999997</v>
      </c>
      <c r="I92" s="19">
        <f t="shared" si="3"/>
        <v>0.6050000000000001</v>
      </c>
    </row>
    <row r="93" spans="2:9" s="4" customFormat="1" ht="10.5" customHeight="1">
      <c r="B93" s="16" t="s">
        <v>379</v>
      </c>
      <c r="C93" s="16" t="s">
        <v>157</v>
      </c>
      <c r="D93" s="16" t="s">
        <v>158</v>
      </c>
      <c r="E93" s="16" t="s">
        <v>27</v>
      </c>
      <c r="F93" s="17" t="s">
        <v>81</v>
      </c>
      <c r="G93" s="17">
        <v>0.65</v>
      </c>
      <c r="H93" s="18">
        <f t="shared" si="4"/>
        <v>0.55</v>
      </c>
      <c r="I93" s="19">
        <f t="shared" si="3"/>
        <v>0.7150000000000001</v>
      </c>
    </row>
    <row r="94" spans="2:9" s="4" customFormat="1" ht="10.5" customHeight="1">
      <c r="B94" s="56" t="s">
        <v>380</v>
      </c>
      <c r="C94" s="56" t="s">
        <v>159</v>
      </c>
      <c r="D94" s="56" t="s">
        <v>160</v>
      </c>
      <c r="E94" s="56" t="s">
        <v>27</v>
      </c>
      <c r="F94" s="62">
        <v>0.69</v>
      </c>
      <c r="G94" s="62">
        <v>0.9</v>
      </c>
      <c r="H94" s="59">
        <f t="shared" si="4"/>
        <v>0.7589999999999999</v>
      </c>
      <c r="I94" s="73">
        <v>0.99</v>
      </c>
    </row>
    <row r="95" spans="2:9" s="4" customFormat="1" ht="10.5" customHeight="1">
      <c r="B95" s="16" t="s">
        <v>339</v>
      </c>
      <c r="C95" s="16" t="s">
        <v>161</v>
      </c>
      <c r="D95" s="16" t="s">
        <v>162</v>
      </c>
      <c r="E95" s="16" t="s">
        <v>27</v>
      </c>
      <c r="F95" s="17">
        <v>0.85</v>
      </c>
      <c r="G95" s="17">
        <v>1.11</v>
      </c>
      <c r="H95" s="18">
        <f t="shared" si="4"/>
        <v>0.9349999999999999</v>
      </c>
      <c r="I95" s="19">
        <f>G95+G95*10%</f>
        <v>1.221</v>
      </c>
    </row>
    <row r="96" spans="2:9" s="4" customFormat="1" ht="10.5" customHeight="1">
      <c r="B96" s="16" t="s">
        <v>340</v>
      </c>
      <c r="C96" s="16" t="s">
        <v>624</v>
      </c>
      <c r="D96" s="16" t="s">
        <v>625</v>
      </c>
      <c r="E96" s="16" t="s">
        <v>27</v>
      </c>
      <c r="F96" s="17">
        <v>1.2</v>
      </c>
      <c r="G96" s="17">
        <v>1.44</v>
      </c>
      <c r="H96" s="18">
        <f t="shared" si="4"/>
        <v>1.3199999999999998</v>
      </c>
      <c r="I96" s="19">
        <f>G96+G96*10%</f>
        <v>1.5839999999999999</v>
      </c>
    </row>
    <row r="97" spans="2:9" s="4" customFormat="1" ht="10.5" customHeight="1">
      <c r="B97" s="16" t="s">
        <v>341</v>
      </c>
      <c r="C97" s="16" t="s">
        <v>163</v>
      </c>
      <c r="D97" s="16" t="s">
        <v>164</v>
      </c>
      <c r="E97" s="16" t="s">
        <v>27</v>
      </c>
      <c r="F97" s="17" t="s">
        <v>108</v>
      </c>
      <c r="G97" s="17">
        <v>1.56</v>
      </c>
      <c r="H97" s="18">
        <f t="shared" si="4"/>
        <v>1.4300000000000002</v>
      </c>
      <c r="I97" s="19">
        <f>G97+G97*10%</f>
        <v>1.7160000000000002</v>
      </c>
    </row>
    <row r="98" spans="2:9" s="4" customFormat="1" ht="10.5" customHeight="1">
      <c r="B98" s="60" t="s">
        <v>342</v>
      </c>
      <c r="C98" s="56" t="s">
        <v>165</v>
      </c>
      <c r="D98" s="56" t="s">
        <v>166</v>
      </c>
      <c r="E98" s="56" t="s">
        <v>11</v>
      </c>
      <c r="F98" s="62">
        <v>1.65</v>
      </c>
      <c r="G98" s="62">
        <v>1.98</v>
      </c>
      <c r="H98" s="59">
        <f t="shared" si="4"/>
        <v>1.815</v>
      </c>
      <c r="I98" s="63">
        <f>G98+G98*10%</f>
        <v>2.178</v>
      </c>
    </row>
    <row r="99" spans="2:9" s="4" customFormat="1" ht="10.5" customHeight="1">
      <c r="B99" s="22" t="s">
        <v>343</v>
      </c>
      <c r="C99" s="22" t="s">
        <v>167</v>
      </c>
      <c r="D99" s="22" t="s">
        <v>168</v>
      </c>
      <c r="E99" s="22" t="s">
        <v>27</v>
      </c>
      <c r="F99" s="23" t="s">
        <v>169</v>
      </c>
      <c r="G99" s="23">
        <v>1.11</v>
      </c>
      <c r="H99" s="18">
        <f t="shared" si="4"/>
        <v>0.9349999999999999</v>
      </c>
      <c r="I99" s="19">
        <v>1.22</v>
      </c>
    </row>
    <row r="100" spans="2:9" s="4" customFormat="1" ht="10.5" customHeight="1">
      <c r="B100" s="60" t="s">
        <v>344</v>
      </c>
      <c r="C100" s="60" t="s">
        <v>170</v>
      </c>
      <c r="D100" s="60" t="s">
        <v>171</v>
      </c>
      <c r="E100" s="60" t="s">
        <v>27</v>
      </c>
      <c r="F100" s="64">
        <v>2.1</v>
      </c>
      <c r="G100" s="64">
        <v>2.52</v>
      </c>
      <c r="H100" s="59">
        <f t="shared" si="4"/>
        <v>2.31</v>
      </c>
      <c r="I100" s="63">
        <f>G100+G100*10%</f>
        <v>2.7720000000000002</v>
      </c>
    </row>
    <row r="101" spans="2:9" s="4" customFormat="1" ht="10.5" customHeight="1">
      <c r="B101" s="60" t="s">
        <v>381</v>
      </c>
      <c r="C101" s="60" t="s">
        <v>470</v>
      </c>
      <c r="D101" s="60" t="s">
        <v>471</v>
      </c>
      <c r="E101" s="60" t="s">
        <v>27</v>
      </c>
      <c r="F101" s="64">
        <v>1.9</v>
      </c>
      <c r="G101" s="64">
        <v>2.28</v>
      </c>
      <c r="H101" s="59">
        <v>2.09</v>
      </c>
      <c r="I101" s="63">
        <v>2.34</v>
      </c>
    </row>
    <row r="102" spans="2:9" s="4" customFormat="1" ht="10.5" customHeight="1">
      <c r="B102" s="60" t="s">
        <v>382</v>
      </c>
      <c r="C102" s="60" t="s">
        <v>472</v>
      </c>
      <c r="D102" s="60" t="s">
        <v>473</v>
      </c>
      <c r="E102" s="60" t="s">
        <v>27</v>
      </c>
      <c r="F102" s="64">
        <v>2.3</v>
      </c>
      <c r="G102" s="64">
        <v>2.51</v>
      </c>
      <c r="H102" s="59">
        <f>F102+F102*10%</f>
        <v>2.53</v>
      </c>
      <c r="I102" s="63">
        <f>G102+G102*10%</f>
        <v>2.7609999999999997</v>
      </c>
    </row>
    <row r="103" spans="2:9" s="4" customFormat="1" ht="10.5" customHeight="1">
      <c r="B103" s="60" t="s">
        <v>467</v>
      </c>
      <c r="C103" s="60" t="s">
        <v>175</v>
      </c>
      <c r="D103" s="60" t="s">
        <v>176</v>
      </c>
      <c r="E103" s="60" t="s">
        <v>27</v>
      </c>
      <c r="F103" s="64">
        <v>2.8</v>
      </c>
      <c r="G103" s="64">
        <v>3.36</v>
      </c>
      <c r="H103" s="59">
        <v>3.08</v>
      </c>
      <c r="I103" s="63">
        <v>3.7</v>
      </c>
    </row>
    <row r="104" spans="2:9" s="4" customFormat="1" ht="10.5" customHeight="1">
      <c r="B104" s="22" t="s">
        <v>383</v>
      </c>
      <c r="C104" s="22" t="s">
        <v>548</v>
      </c>
      <c r="D104" s="22" t="s">
        <v>549</v>
      </c>
      <c r="E104" s="22" t="s">
        <v>27</v>
      </c>
      <c r="F104" s="23">
        <v>2.6</v>
      </c>
      <c r="G104" s="23">
        <v>3.12</v>
      </c>
      <c r="H104" s="47">
        <v>2.8</v>
      </c>
      <c r="I104" s="47">
        <v>3.36</v>
      </c>
    </row>
    <row r="105" spans="2:9" s="4" customFormat="1" ht="10.5" customHeight="1">
      <c r="B105" s="60" t="s">
        <v>384</v>
      </c>
      <c r="C105" s="60" t="s">
        <v>463</v>
      </c>
      <c r="D105" s="60" t="s">
        <v>462</v>
      </c>
      <c r="E105" s="60" t="s">
        <v>464</v>
      </c>
      <c r="F105" s="64">
        <v>7.3</v>
      </c>
      <c r="G105" s="64">
        <v>8.4</v>
      </c>
      <c r="H105" s="59">
        <v>7.3</v>
      </c>
      <c r="I105" s="59">
        <v>8.4</v>
      </c>
    </row>
    <row r="106" spans="2:9" s="4" customFormat="1" ht="10.5" customHeight="1">
      <c r="B106" s="106" t="s">
        <v>488</v>
      </c>
      <c r="C106" s="107"/>
      <c r="D106" s="107"/>
      <c r="E106" s="107"/>
      <c r="F106" s="107"/>
      <c r="G106" s="107"/>
      <c r="H106" s="107"/>
      <c r="I106" s="108"/>
    </row>
    <row r="107" spans="2:9" s="4" customFormat="1" ht="10.5" customHeight="1">
      <c r="B107" s="65" t="s">
        <v>385</v>
      </c>
      <c r="C107" s="56" t="s">
        <v>148</v>
      </c>
      <c r="D107" s="56" t="s">
        <v>149</v>
      </c>
      <c r="E107" s="56" t="s">
        <v>150</v>
      </c>
      <c r="F107" s="62">
        <v>5.7</v>
      </c>
      <c r="G107" s="59">
        <v>6.56</v>
      </c>
      <c r="H107" s="62">
        <v>5.7</v>
      </c>
      <c r="I107" s="59">
        <v>6.56</v>
      </c>
    </row>
    <row r="108" spans="2:9" s="4" customFormat="1" ht="10.5" customHeight="1">
      <c r="B108" s="31" t="s">
        <v>386</v>
      </c>
      <c r="C108" s="49" t="s">
        <v>575</v>
      </c>
      <c r="D108" s="16" t="s">
        <v>577</v>
      </c>
      <c r="E108" s="16" t="s">
        <v>27</v>
      </c>
      <c r="F108" s="17">
        <v>4.8</v>
      </c>
      <c r="G108" s="18">
        <v>5.52</v>
      </c>
      <c r="H108" s="17">
        <v>5.28</v>
      </c>
      <c r="I108" s="18">
        <v>6.35</v>
      </c>
    </row>
    <row r="109" spans="2:9" s="4" customFormat="1" ht="10.5" customHeight="1">
      <c r="B109" s="31" t="s">
        <v>387</v>
      </c>
      <c r="C109" s="49" t="s">
        <v>576</v>
      </c>
      <c r="D109" s="16" t="s">
        <v>578</v>
      </c>
      <c r="E109" s="16" t="s">
        <v>27</v>
      </c>
      <c r="F109" s="17">
        <v>5.3</v>
      </c>
      <c r="G109" s="18">
        <v>6.1</v>
      </c>
      <c r="H109" s="17">
        <v>5.83</v>
      </c>
      <c r="I109" s="18">
        <v>7.02</v>
      </c>
    </row>
    <row r="110" spans="2:9" s="4" customFormat="1" ht="10.5" customHeight="1">
      <c r="B110" s="65" t="s">
        <v>388</v>
      </c>
      <c r="C110" s="67" t="s">
        <v>153</v>
      </c>
      <c r="D110" s="56" t="s">
        <v>154</v>
      </c>
      <c r="E110" s="56" t="s">
        <v>27</v>
      </c>
      <c r="F110" s="62">
        <v>9.4</v>
      </c>
      <c r="G110" s="59">
        <v>10.81</v>
      </c>
      <c r="H110" s="62">
        <v>9.4</v>
      </c>
      <c r="I110" s="59">
        <v>10.81</v>
      </c>
    </row>
    <row r="111" spans="2:9" s="4" customFormat="1" ht="10.5" customHeight="1">
      <c r="B111" s="65" t="s">
        <v>389</v>
      </c>
      <c r="C111" s="56" t="s">
        <v>155</v>
      </c>
      <c r="D111" s="56" t="s">
        <v>156</v>
      </c>
      <c r="E111" s="56" t="s">
        <v>150</v>
      </c>
      <c r="F111" s="62">
        <v>8.2</v>
      </c>
      <c r="G111" s="59">
        <v>9.43</v>
      </c>
      <c r="H111" s="62">
        <v>8.2</v>
      </c>
      <c r="I111" s="59">
        <v>9.43</v>
      </c>
    </row>
    <row r="112" spans="2:9" s="4" customFormat="1" ht="10.5" customHeight="1">
      <c r="B112" s="31" t="s">
        <v>390</v>
      </c>
      <c r="C112" s="16" t="s">
        <v>580</v>
      </c>
      <c r="D112" s="16" t="s">
        <v>581</v>
      </c>
      <c r="E112" s="16" t="s">
        <v>27</v>
      </c>
      <c r="F112" s="17">
        <v>5.2</v>
      </c>
      <c r="G112" s="18">
        <v>5.98</v>
      </c>
      <c r="H112" s="17">
        <v>5.72</v>
      </c>
      <c r="I112" s="18">
        <v>6.58</v>
      </c>
    </row>
    <row r="113" spans="2:9" s="4" customFormat="1" ht="10.5" customHeight="1">
      <c r="B113" s="31" t="s">
        <v>391</v>
      </c>
      <c r="C113" s="50" t="s">
        <v>582</v>
      </c>
      <c r="D113" s="16" t="s">
        <v>583</v>
      </c>
      <c r="E113" s="16" t="s">
        <v>27</v>
      </c>
      <c r="F113" s="17">
        <v>5.6</v>
      </c>
      <c r="G113" s="18">
        <v>6.44</v>
      </c>
      <c r="H113" s="17">
        <v>6.16</v>
      </c>
      <c r="I113" s="18">
        <v>7.09</v>
      </c>
    </row>
    <row r="114" spans="2:9" s="4" customFormat="1" ht="10.5" customHeight="1">
      <c r="B114" s="65" t="s">
        <v>392</v>
      </c>
      <c r="C114" s="66" t="s">
        <v>173</v>
      </c>
      <c r="D114" s="60" t="s">
        <v>174</v>
      </c>
      <c r="E114" s="60" t="s">
        <v>27</v>
      </c>
      <c r="F114" s="64">
        <v>8.2</v>
      </c>
      <c r="G114" s="59">
        <v>9.43</v>
      </c>
      <c r="H114" s="64">
        <v>8.2</v>
      </c>
      <c r="I114" s="59">
        <v>9.43</v>
      </c>
    </row>
    <row r="115" spans="2:9" s="4" customFormat="1" ht="10.5" customHeight="1">
      <c r="B115" s="82" t="s">
        <v>177</v>
      </c>
      <c r="C115" s="82"/>
      <c r="D115" s="82"/>
      <c r="E115" s="82"/>
      <c r="F115" s="82"/>
      <c r="G115" s="82"/>
      <c r="H115" s="82"/>
      <c r="I115" s="82"/>
    </row>
    <row r="116" spans="2:9" s="4" customFormat="1" ht="10.5" customHeight="1">
      <c r="B116" s="74" t="s">
        <v>393</v>
      </c>
      <c r="C116" s="56" t="s">
        <v>178</v>
      </c>
      <c r="D116" s="56" t="s">
        <v>179</v>
      </c>
      <c r="E116" s="56" t="s">
        <v>27</v>
      </c>
      <c r="F116" s="62">
        <v>6.8</v>
      </c>
      <c r="G116" s="59">
        <v>7.82</v>
      </c>
      <c r="H116" s="62">
        <v>6.8</v>
      </c>
      <c r="I116" s="59">
        <v>7.82</v>
      </c>
    </row>
    <row r="117" spans="2:9" s="4" customFormat="1" ht="10.5" customHeight="1">
      <c r="B117" s="75" t="s">
        <v>394</v>
      </c>
      <c r="C117" s="56" t="s">
        <v>180</v>
      </c>
      <c r="D117" s="56" t="s">
        <v>181</v>
      </c>
      <c r="E117" s="56" t="s">
        <v>27</v>
      </c>
      <c r="F117" s="62">
        <v>8.2</v>
      </c>
      <c r="G117" s="59">
        <v>9.43</v>
      </c>
      <c r="H117" s="62">
        <v>8.2</v>
      </c>
      <c r="I117" s="59">
        <v>9.43</v>
      </c>
    </row>
    <row r="118" spans="2:9" ht="10.5" customHeight="1">
      <c r="B118" s="76" t="s">
        <v>395</v>
      </c>
      <c r="C118" s="56" t="s">
        <v>539</v>
      </c>
      <c r="D118" s="56" t="s">
        <v>182</v>
      </c>
      <c r="E118" s="56" t="s">
        <v>183</v>
      </c>
      <c r="F118" s="62">
        <v>46</v>
      </c>
      <c r="G118" s="59">
        <v>50.6</v>
      </c>
      <c r="H118" s="62">
        <v>46</v>
      </c>
      <c r="I118" s="59">
        <v>50.6</v>
      </c>
    </row>
    <row r="119" spans="2:9" s="4" customFormat="1" ht="10.5" customHeight="1">
      <c r="B119" s="81" t="s">
        <v>490</v>
      </c>
      <c r="C119" s="81"/>
      <c r="D119" s="81"/>
      <c r="E119" s="81"/>
      <c r="F119" s="81"/>
      <c r="G119" s="81"/>
      <c r="H119" s="81"/>
      <c r="I119" s="81"/>
    </row>
    <row r="120" spans="2:9" s="4" customFormat="1" ht="10.5" customHeight="1">
      <c r="B120" s="83" t="s">
        <v>491</v>
      </c>
      <c r="C120" s="84"/>
      <c r="D120" s="84"/>
      <c r="E120" s="84"/>
      <c r="F120" s="84"/>
      <c r="G120" s="84"/>
      <c r="H120" s="84"/>
      <c r="I120" s="84"/>
    </row>
    <row r="121" spans="2:9" s="4" customFormat="1" ht="10.5" customHeight="1">
      <c r="B121" s="16" t="s">
        <v>396</v>
      </c>
      <c r="C121" s="16" t="s">
        <v>184</v>
      </c>
      <c r="D121" s="16" t="s">
        <v>185</v>
      </c>
      <c r="E121" s="16" t="s">
        <v>186</v>
      </c>
      <c r="F121" s="17" t="s">
        <v>85</v>
      </c>
      <c r="G121" s="17">
        <v>0.91</v>
      </c>
      <c r="H121" s="18">
        <f t="shared" si="4"/>
        <v>0.7699999999999999</v>
      </c>
      <c r="I121" s="19">
        <f aca="true" t="shared" si="5" ref="I121:I127">G121+G121*10%</f>
        <v>1.0010000000000001</v>
      </c>
    </row>
    <row r="122" spans="2:9" s="4" customFormat="1" ht="10.5" customHeight="1">
      <c r="B122" s="16" t="s">
        <v>397</v>
      </c>
      <c r="C122" s="16" t="s">
        <v>187</v>
      </c>
      <c r="D122" s="16" t="s">
        <v>188</v>
      </c>
      <c r="E122" s="16" t="s">
        <v>11</v>
      </c>
      <c r="F122" s="17" t="s">
        <v>85</v>
      </c>
      <c r="G122" s="17">
        <v>0.91</v>
      </c>
      <c r="H122" s="18">
        <f t="shared" si="4"/>
        <v>0.7699999999999999</v>
      </c>
      <c r="I122" s="19">
        <f t="shared" si="5"/>
        <v>1.0010000000000001</v>
      </c>
    </row>
    <row r="123" spans="2:9" s="4" customFormat="1" ht="10.5" customHeight="1">
      <c r="B123" s="16" t="s">
        <v>398</v>
      </c>
      <c r="C123" s="16" t="s">
        <v>189</v>
      </c>
      <c r="D123" s="16" t="s">
        <v>190</v>
      </c>
      <c r="E123" s="16" t="s">
        <v>186</v>
      </c>
      <c r="F123" s="17" t="s">
        <v>107</v>
      </c>
      <c r="G123" s="17">
        <v>1.2</v>
      </c>
      <c r="H123" s="18">
        <f t="shared" si="4"/>
        <v>1.1</v>
      </c>
      <c r="I123" s="19">
        <f t="shared" si="5"/>
        <v>1.3199999999999998</v>
      </c>
    </row>
    <row r="124" spans="2:9" ht="10.5" customHeight="1">
      <c r="B124" s="42" t="s">
        <v>399</v>
      </c>
      <c r="C124" s="16" t="s">
        <v>191</v>
      </c>
      <c r="D124" s="16" t="s">
        <v>192</v>
      </c>
      <c r="E124" s="16" t="s">
        <v>186</v>
      </c>
      <c r="F124" s="17" t="s">
        <v>107</v>
      </c>
      <c r="G124" s="17">
        <v>1.2</v>
      </c>
      <c r="H124" s="18">
        <f t="shared" si="4"/>
        <v>1.1</v>
      </c>
      <c r="I124" s="19">
        <f t="shared" si="5"/>
        <v>1.3199999999999998</v>
      </c>
    </row>
    <row r="125" spans="2:9" s="4" customFormat="1" ht="10.5" customHeight="1">
      <c r="B125" s="16" t="s">
        <v>400</v>
      </c>
      <c r="C125" s="16" t="s">
        <v>193</v>
      </c>
      <c r="D125" s="16" t="s">
        <v>194</v>
      </c>
      <c r="E125" s="16" t="s">
        <v>11</v>
      </c>
      <c r="F125" s="17" t="s">
        <v>108</v>
      </c>
      <c r="G125" s="17">
        <v>1.56</v>
      </c>
      <c r="H125" s="18">
        <f t="shared" si="4"/>
        <v>1.4300000000000002</v>
      </c>
      <c r="I125" s="19">
        <f t="shared" si="5"/>
        <v>1.7160000000000002</v>
      </c>
    </row>
    <row r="126" spans="2:9" s="4" customFormat="1" ht="10.5" customHeight="1">
      <c r="B126" s="16" t="s">
        <v>345</v>
      </c>
      <c r="C126" s="16" t="s">
        <v>195</v>
      </c>
      <c r="D126" s="16" t="s">
        <v>196</v>
      </c>
      <c r="E126" s="16" t="s">
        <v>11</v>
      </c>
      <c r="F126" s="17" t="s">
        <v>108</v>
      </c>
      <c r="G126" s="17">
        <v>1.56</v>
      </c>
      <c r="H126" s="18">
        <f t="shared" si="4"/>
        <v>1.4300000000000002</v>
      </c>
      <c r="I126" s="19">
        <f t="shared" si="5"/>
        <v>1.7160000000000002</v>
      </c>
    </row>
    <row r="127" spans="2:9" s="4" customFormat="1" ht="10.5" customHeight="1">
      <c r="B127" s="16" t="s">
        <v>346</v>
      </c>
      <c r="C127" s="16" t="s">
        <v>197</v>
      </c>
      <c r="D127" s="16" t="s">
        <v>198</v>
      </c>
      <c r="E127" s="16" t="s">
        <v>11</v>
      </c>
      <c r="F127" s="17" t="s">
        <v>108</v>
      </c>
      <c r="G127" s="17">
        <v>1.56</v>
      </c>
      <c r="H127" s="18">
        <f>F127+F127*10%</f>
        <v>1.4300000000000002</v>
      </c>
      <c r="I127" s="19">
        <f t="shared" si="5"/>
        <v>1.7160000000000002</v>
      </c>
    </row>
    <row r="128" spans="2:9" s="4" customFormat="1" ht="10.5" customHeight="1">
      <c r="B128" s="83" t="s">
        <v>492</v>
      </c>
      <c r="C128" s="84"/>
      <c r="D128" s="84"/>
      <c r="E128" s="84"/>
      <c r="F128" s="84"/>
      <c r="G128" s="84"/>
      <c r="H128" s="84"/>
      <c r="I128" s="85"/>
    </row>
    <row r="129" spans="2:9" s="4" customFormat="1" ht="10.5" customHeight="1">
      <c r="B129" s="56" t="s">
        <v>401</v>
      </c>
      <c r="C129" s="56" t="s">
        <v>199</v>
      </c>
      <c r="D129" s="56" t="s">
        <v>200</v>
      </c>
      <c r="E129" s="56" t="s">
        <v>27</v>
      </c>
      <c r="F129" s="62">
        <v>3.1</v>
      </c>
      <c r="G129" s="62">
        <v>3.72</v>
      </c>
      <c r="H129" s="59">
        <f t="shared" si="4"/>
        <v>3.41</v>
      </c>
      <c r="I129" s="63">
        <f aca="true" t="shared" si="6" ref="I129:I134">G129+G129*10%</f>
        <v>4.0920000000000005</v>
      </c>
    </row>
    <row r="130" spans="2:9" s="4" customFormat="1" ht="10.5" customHeight="1">
      <c r="B130" s="16" t="s">
        <v>402</v>
      </c>
      <c r="C130" s="33" t="s">
        <v>201</v>
      </c>
      <c r="D130" s="33" t="s">
        <v>202</v>
      </c>
      <c r="E130" s="33" t="s">
        <v>27</v>
      </c>
      <c r="F130" s="34" t="s">
        <v>56</v>
      </c>
      <c r="G130" s="34">
        <v>3.6</v>
      </c>
      <c r="H130" s="35">
        <f t="shared" si="4"/>
        <v>3.3</v>
      </c>
      <c r="I130" s="36">
        <f t="shared" si="6"/>
        <v>3.96</v>
      </c>
    </row>
    <row r="131" spans="2:9" s="4" customFormat="1" ht="10.5" customHeight="1">
      <c r="B131" s="56" t="s">
        <v>403</v>
      </c>
      <c r="C131" s="56" t="s">
        <v>203</v>
      </c>
      <c r="D131" s="56" t="s">
        <v>204</v>
      </c>
      <c r="E131" s="56" t="s">
        <v>205</v>
      </c>
      <c r="F131" s="62">
        <v>3.8</v>
      </c>
      <c r="G131" s="62">
        <v>4.56</v>
      </c>
      <c r="H131" s="59">
        <f t="shared" si="4"/>
        <v>4.18</v>
      </c>
      <c r="I131" s="63">
        <f t="shared" si="6"/>
        <v>5.016</v>
      </c>
    </row>
    <row r="132" spans="2:9" s="4" customFormat="1" ht="10.5" customHeight="1">
      <c r="B132" s="56" t="s">
        <v>404</v>
      </c>
      <c r="C132" s="56" t="s">
        <v>206</v>
      </c>
      <c r="D132" s="56" t="s">
        <v>207</v>
      </c>
      <c r="E132" s="56" t="s">
        <v>205</v>
      </c>
      <c r="F132" s="62">
        <v>3.25</v>
      </c>
      <c r="G132" s="62">
        <v>3.9</v>
      </c>
      <c r="H132" s="59">
        <f t="shared" si="4"/>
        <v>3.575</v>
      </c>
      <c r="I132" s="63">
        <f t="shared" si="6"/>
        <v>4.29</v>
      </c>
    </row>
    <row r="133" spans="2:9" s="4" customFormat="1" ht="10.5" customHeight="1">
      <c r="B133" s="33" t="s">
        <v>405</v>
      </c>
      <c r="C133" s="33" t="s">
        <v>554</v>
      </c>
      <c r="D133" s="33" t="s">
        <v>552</v>
      </c>
      <c r="E133" s="33" t="s">
        <v>27</v>
      </c>
      <c r="F133" s="34" t="s">
        <v>208</v>
      </c>
      <c r="G133" s="34">
        <v>2.04</v>
      </c>
      <c r="H133" s="35">
        <f>F133+F133*10%</f>
        <v>1.8699999999999999</v>
      </c>
      <c r="I133" s="36">
        <f t="shared" si="6"/>
        <v>2.244</v>
      </c>
    </row>
    <row r="134" spans="2:9" s="37" customFormat="1" ht="10.5" customHeight="1">
      <c r="B134" s="33" t="s">
        <v>347</v>
      </c>
      <c r="C134" s="33" t="s">
        <v>554</v>
      </c>
      <c r="D134" s="33" t="s">
        <v>553</v>
      </c>
      <c r="E134" s="33" t="s">
        <v>27</v>
      </c>
      <c r="F134" s="34" t="s">
        <v>208</v>
      </c>
      <c r="G134" s="34">
        <v>2.04</v>
      </c>
      <c r="H134" s="35">
        <f t="shared" si="4"/>
        <v>1.8699999999999999</v>
      </c>
      <c r="I134" s="36">
        <f t="shared" si="6"/>
        <v>2.244</v>
      </c>
    </row>
    <row r="135" spans="2:9" s="37" customFormat="1" ht="10.5" customHeight="1">
      <c r="B135" s="86" t="s">
        <v>493</v>
      </c>
      <c r="C135" s="87"/>
      <c r="D135" s="87"/>
      <c r="E135" s="87"/>
      <c r="F135" s="87"/>
      <c r="G135" s="87"/>
      <c r="H135" s="87"/>
      <c r="I135" s="88"/>
    </row>
    <row r="136" spans="2:9" s="37" customFormat="1" ht="10.5" customHeight="1">
      <c r="B136" s="33" t="s">
        <v>348</v>
      </c>
      <c r="C136" s="33" t="s">
        <v>209</v>
      </c>
      <c r="D136" s="33" t="s">
        <v>210</v>
      </c>
      <c r="E136" s="33" t="s">
        <v>211</v>
      </c>
      <c r="F136" s="34">
        <v>2.5</v>
      </c>
      <c r="G136" s="34">
        <v>3</v>
      </c>
      <c r="H136" s="35">
        <f t="shared" si="4"/>
        <v>2.75</v>
      </c>
      <c r="I136" s="36">
        <f aca="true" t="shared" si="7" ref="I136:I141">G136+G136*10%</f>
        <v>3.3</v>
      </c>
    </row>
    <row r="137" spans="2:9" s="37" customFormat="1" ht="10.5" customHeight="1">
      <c r="B137" s="56" t="s">
        <v>349</v>
      </c>
      <c r="C137" s="56" t="s">
        <v>212</v>
      </c>
      <c r="D137" s="56" t="s">
        <v>213</v>
      </c>
      <c r="E137" s="56" t="s">
        <v>27</v>
      </c>
      <c r="F137" s="62">
        <v>4.7</v>
      </c>
      <c r="G137" s="62">
        <v>5.64</v>
      </c>
      <c r="H137" s="59">
        <f t="shared" si="4"/>
        <v>5.17</v>
      </c>
      <c r="I137" s="63">
        <f t="shared" si="7"/>
        <v>6.204</v>
      </c>
    </row>
    <row r="138" spans="2:9" s="37" customFormat="1" ht="10.5" customHeight="1">
      <c r="B138" s="56" t="s">
        <v>350</v>
      </c>
      <c r="C138" s="56" t="s">
        <v>214</v>
      </c>
      <c r="D138" s="56" t="s">
        <v>215</v>
      </c>
      <c r="E138" s="56" t="s">
        <v>27</v>
      </c>
      <c r="F138" s="62">
        <v>4.7</v>
      </c>
      <c r="G138" s="62">
        <v>5.64</v>
      </c>
      <c r="H138" s="59">
        <f t="shared" si="4"/>
        <v>5.17</v>
      </c>
      <c r="I138" s="63">
        <f t="shared" si="7"/>
        <v>6.204</v>
      </c>
    </row>
    <row r="139" spans="2:9" s="37" customFormat="1" ht="10.5" customHeight="1">
      <c r="B139" s="33" t="s">
        <v>351</v>
      </c>
      <c r="C139" s="33" t="s">
        <v>216</v>
      </c>
      <c r="D139" s="33" t="s">
        <v>217</v>
      </c>
      <c r="E139" s="33" t="s">
        <v>27</v>
      </c>
      <c r="F139" s="34">
        <v>4.9</v>
      </c>
      <c r="G139" s="34">
        <v>5.88</v>
      </c>
      <c r="H139" s="35">
        <f t="shared" si="4"/>
        <v>5.390000000000001</v>
      </c>
      <c r="I139" s="36">
        <f t="shared" si="7"/>
        <v>6.468</v>
      </c>
    </row>
    <row r="140" spans="2:9" s="37" customFormat="1" ht="10.5" customHeight="1">
      <c r="B140" s="33" t="s">
        <v>352</v>
      </c>
      <c r="C140" s="33" t="s">
        <v>607</v>
      </c>
      <c r="D140" s="33" t="s">
        <v>218</v>
      </c>
      <c r="E140" s="33" t="s">
        <v>27</v>
      </c>
      <c r="F140" s="34">
        <v>4.9</v>
      </c>
      <c r="G140" s="34">
        <v>5.88</v>
      </c>
      <c r="H140" s="35">
        <f t="shared" si="4"/>
        <v>5.390000000000001</v>
      </c>
      <c r="I140" s="36">
        <f t="shared" si="7"/>
        <v>6.468</v>
      </c>
    </row>
    <row r="141" spans="2:9" s="37" customFormat="1" ht="10.5" customHeight="1">
      <c r="B141" s="33" t="s">
        <v>353</v>
      </c>
      <c r="C141" s="33" t="s">
        <v>608</v>
      </c>
      <c r="D141" s="33" t="s">
        <v>219</v>
      </c>
      <c r="E141" s="33" t="s">
        <v>27</v>
      </c>
      <c r="F141" s="34">
        <v>4.9</v>
      </c>
      <c r="G141" s="34">
        <v>5.88</v>
      </c>
      <c r="H141" s="35">
        <f t="shared" si="4"/>
        <v>5.390000000000001</v>
      </c>
      <c r="I141" s="36">
        <f t="shared" si="7"/>
        <v>6.468</v>
      </c>
    </row>
    <row r="142" spans="2:9" s="37" customFormat="1" ht="10.5" customHeight="1">
      <c r="B142" s="56" t="s">
        <v>354</v>
      </c>
      <c r="C142" s="56" t="s">
        <v>220</v>
      </c>
      <c r="D142" s="56" t="s">
        <v>221</v>
      </c>
      <c r="E142" s="56" t="s">
        <v>27</v>
      </c>
      <c r="F142" s="57">
        <v>8.2</v>
      </c>
      <c r="G142" s="58">
        <v>9.43</v>
      </c>
      <c r="H142" s="57">
        <v>8.2</v>
      </c>
      <c r="I142" s="59">
        <v>9.43</v>
      </c>
    </row>
    <row r="143" spans="2:9" s="37" customFormat="1" ht="10.5" customHeight="1">
      <c r="B143" s="56" t="s">
        <v>324</v>
      </c>
      <c r="C143" s="56" t="s">
        <v>222</v>
      </c>
      <c r="D143" s="56" t="s">
        <v>223</v>
      </c>
      <c r="E143" s="56" t="s">
        <v>27</v>
      </c>
      <c r="F143" s="57">
        <v>8.2</v>
      </c>
      <c r="G143" s="58">
        <v>9.43</v>
      </c>
      <c r="H143" s="57">
        <v>8.2</v>
      </c>
      <c r="I143" s="59">
        <v>9.43</v>
      </c>
    </row>
    <row r="144" spans="2:9" s="37" customFormat="1" ht="10.5" customHeight="1">
      <c r="B144" s="56" t="s">
        <v>325</v>
      </c>
      <c r="C144" s="56" t="s">
        <v>224</v>
      </c>
      <c r="D144" s="56" t="s">
        <v>225</v>
      </c>
      <c r="E144" s="56" t="s">
        <v>226</v>
      </c>
      <c r="F144" s="57">
        <v>51</v>
      </c>
      <c r="G144" s="58">
        <v>58.65</v>
      </c>
      <c r="H144" s="57">
        <v>51</v>
      </c>
      <c r="I144" s="59">
        <v>58.65</v>
      </c>
    </row>
    <row r="145" spans="2:9" s="37" customFormat="1" ht="10.5" customHeight="1">
      <c r="B145" s="33" t="s">
        <v>326</v>
      </c>
      <c r="C145" s="16" t="s">
        <v>227</v>
      </c>
      <c r="D145" s="16" t="s">
        <v>228</v>
      </c>
      <c r="E145" s="16" t="s">
        <v>229</v>
      </c>
      <c r="F145" s="46">
        <v>16.8</v>
      </c>
      <c r="G145" s="45">
        <v>20.8</v>
      </c>
      <c r="H145" s="46">
        <v>16.8</v>
      </c>
      <c r="I145" s="18">
        <v>20.8</v>
      </c>
    </row>
    <row r="146" spans="2:9" s="37" customFormat="1" ht="10.5" customHeight="1">
      <c r="B146" s="92" t="s">
        <v>230</v>
      </c>
      <c r="C146" s="93"/>
      <c r="D146" s="93"/>
      <c r="E146" s="93"/>
      <c r="F146" s="93"/>
      <c r="G146" s="93"/>
      <c r="H146" s="93"/>
      <c r="I146" s="93"/>
    </row>
    <row r="147" spans="2:9" s="37" customFormat="1" ht="10.5" customHeight="1">
      <c r="B147" s="86" t="s">
        <v>495</v>
      </c>
      <c r="C147" s="87"/>
      <c r="D147" s="87"/>
      <c r="E147" s="87"/>
      <c r="F147" s="87"/>
      <c r="G147" s="87"/>
      <c r="H147" s="87"/>
      <c r="I147" s="87"/>
    </row>
    <row r="148" spans="2:9" s="37" customFormat="1" ht="10.5" customHeight="1">
      <c r="B148" s="33" t="s">
        <v>406</v>
      </c>
      <c r="C148" s="16" t="s">
        <v>231</v>
      </c>
      <c r="D148" s="16" t="s">
        <v>232</v>
      </c>
      <c r="E148" s="16" t="s">
        <v>11</v>
      </c>
      <c r="F148" s="17" t="s">
        <v>233</v>
      </c>
      <c r="G148" s="17">
        <v>1.38</v>
      </c>
      <c r="H148" s="18">
        <f t="shared" si="4"/>
        <v>1.265</v>
      </c>
      <c r="I148" s="19">
        <f>G148+G148*10%</f>
        <v>1.5179999999999998</v>
      </c>
    </row>
    <row r="149" spans="2:9" s="37" customFormat="1" ht="10.5" customHeight="1">
      <c r="B149" s="38" t="s">
        <v>407</v>
      </c>
      <c r="C149" s="16" t="s">
        <v>234</v>
      </c>
      <c r="D149" s="16" t="s">
        <v>235</v>
      </c>
      <c r="E149" s="16" t="s">
        <v>11</v>
      </c>
      <c r="F149" s="17" t="s">
        <v>107</v>
      </c>
      <c r="G149" s="17">
        <v>1.2</v>
      </c>
      <c r="H149" s="18">
        <f t="shared" si="4"/>
        <v>1.1</v>
      </c>
      <c r="I149" s="19">
        <f>G149+G149*10%</f>
        <v>1.3199999999999998</v>
      </c>
    </row>
    <row r="150" spans="2:9" s="37" customFormat="1" ht="10.5" customHeight="1">
      <c r="B150" s="31" t="s">
        <v>408</v>
      </c>
      <c r="C150" s="16" t="s">
        <v>236</v>
      </c>
      <c r="D150" s="16" t="s">
        <v>237</v>
      </c>
      <c r="E150" s="16" t="s">
        <v>11</v>
      </c>
      <c r="F150" s="17">
        <v>1</v>
      </c>
      <c r="G150" s="17">
        <v>1.2</v>
      </c>
      <c r="H150" s="18">
        <f t="shared" si="4"/>
        <v>1.1</v>
      </c>
      <c r="I150" s="19">
        <f>G150+G150*10%</f>
        <v>1.3199999999999998</v>
      </c>
    </row>
    <row r="151" spans="2:9" s="37" customFormat="1" ht="10.5" customHeight="1">
      <c r="B151" s="94" t="s">
        <v>494</v>
      </c>
      <c r="C151" s="95"/>
      <c r="D151" s="95"/>
      <c r="E151" s="95"/>
      <c r="F151" s="95"/>
      <c r="G151" s="95"/>
      <c r="H151" s="95"/>
      <c r="I151" s="96"/>
    </row>
    <row r="152" spans="2:9" s="4" customFormat="1" ht="10.5" customHeight="1">
      <c r="B152" s="31" t="s">
        <v>409</v>
      </c>
      <c r="C152" s="16" t="s">
        <v>238</v>
      </c>
      <c r="D152" s="16" t="s">
        <v>239</v>
      </c>
      <c r="E152" s="16" t="s">
        <v>11</v>
      </c>
      <c r="F152" s="17" t="s">
        <v>107</v>
      </c>
      <c r="G152" s="17">
        <v>1.2</v>
      </c>
      <c r="H152" s="18">
        <f t="shared" si="4"/>
        <v>1.1</v>
      </c>
      <c r="I152" s="19">
        <f>G152+G152*10%</f>
        <v>1.3199999999999998</v>
      </c>
    </row>
    <row r="153" spans="2:9" ht="10.5" customHeight="1">
      <c r="B153" s="43" t="s">
        <v>410</v>
      </c>
      <c r="C153" s="16" t="s">
        <v>240</v>
      </c>
      <c r="D153" s="16" t="s">
        <v>239</v>
      </c>
      <c r="E153" s="16" t="s">
        <v>27</v>
      </c>
      <c r="F153" s="17" t="s">
        <v>241</v>
      </c>
      <c r="G153" s="17">
        <v>2.28</v>
      </c>
      <c r="H153" s="18">
        <f t="shared" si="4"/>
        <v>2.09</v>
      </c>
      <c r="I153" s="19">
        <f>G153+G153*10%</f>
        <v>2.508</v>
      </c>
    </row>
    <row r="154" spans="2:9" s="4" customFormat="1" ht="10.5" customHeight="1">
      <c r="B154" s="16" t="s">
        <v>411</v>
      </c>
      <c r="C154" s="16" t="s">
        <v>242</v>
      </c>
      <c r="D154" s="16" t="s">
        <v>239</v>
      </c>
      <c r="E154" s="16" t="s">
        <v>11</v>
      </c>
      <c r="F154" s="17">
        <v>1</v>
      </c>
      <c r="G154" s="17">
        <v>1.2</v>
      </c>
      <c r="H154" s="18">
        <f t="shared" si="4"/>
        <v>1.1</v>
      </c>
      <c r="I154" s="19">
        <f>G154+G154*10%</f>
        <v>1.3199999999999998</v>
      </c>
    </row>
    <row r="155" spans="2:9" s="4" customFormat="1" ht="10.5" customHeight="1">
      <c r="B155" s="16" t="s">
        <v>412</v>
      </c>
      <c r="C155" s="16" t="s">
        <v>243</v>
      </c>
      <c r="D155" s="16" t="s">
        <v>244</v>
      </c>
      <c r="E155" s="16" t="s">
        <v>27</v>
      </c>
      <c r="F155" s="17" t="s">
        <v>172</v>
      </c>
      <c r="G155" s="17">
        <v>2.88</v>
      </c>
      <c r="H155" s="18">
        <f t="shared" si="4"/>
        <v>2.6399999999999997</v>
      </c>
      <c r="I155" s="19">
        <f>G155+G155*10%</f>
        <v>3.1679999999999997</v>
      </c>
    </row>
    <row r="156" spans="2:9" s="4" customFormat="1" ht="10.5" customHeight="1">
      <c r="B156" s="89" t="s">
        <v>496</v>
      </c>
      <c r="C156" s="90"/>
      <c r="D156" s="90"/>
      <c r="E156" s="90"/>
      <c r="F156" s="90"/>
      <c r="G156" s="90"/>
      <c r="H156" s="90"/>
      <c r="I156" s="90"/>
    </row>
    <row r="157" spans="2:9" s="4" customFormat="1" ht="10.5" customHeight="1">
      <c r="B157" s="56" t="s">
        <v>413</v>
      </c>
      <c r="C157" s="56" t="s">
        <v>245</v>
      </c>
      <c r="D157" s="56" t="s">
        <v>246</v>
      </c>
      <c r="E157" s="56" t="s">
        <v>11</v>
      </c>
      <c r="F157" s="62">
        <v>0.24</v>
      </c>
      <c r="G157" s="62">
        <v>0.32</v>
      </c>
      <c r="H157" s="59">
        <v>0.26</v>
      </c>
      <c r="I157" s="63">
        <v>0.35</v>
      </c>
    </row>
    <row r="158" spans="2:9" s="4" customFormat="1" ht="10.5" customHeight="1">
      <c r="B158" s="48" t="s">
        <v>626</v>
      </c>
      <c r="C158" s="33" t="s">
        <v>618</v>
      </c>
      <c r="D158" s="33" t="s">
        <v>247</v>
      </c>
      <c r="E158" s="33" t="s">
        <v>11</v>
      </c>
      <c r="F158" s="34">
        <v>0.24</v>
      </c>
      <c r="G158" s="34">
        <v>0.32</v>
      </c>
      <c r="H158" s="35">
        <f t="shared" si="4"/>
        <v>0.264</v>
      </c>
      <c r="I158" s="36">
        <f>G158+G158*10%</f>
        <v>0.352</v>
      </c>
    </row>
    <row r="159" spans="2:9" s="4" customFormat="1" ht="10.5" customHeight="1">
      <c r="B159" s="65" t="s">
        <v>414</v>
      </c>
      <c r="C159" s="56" t="s">
        <v>248</v>
      </c>
      <c r="D159" s="56" t="s">
        <v>249</v>
      </c>
      <c r="E159" s="56" t="s">
        <v>11</v>
      </c>
      <c r="F159" s="62">
        <v>0.34</v>
      </c>
      <c r="G159" s="62">
        <v>0.45</v>
      </c>
      <c r="H159" s="59">
        <v>0.38</v>
      </c>
      <c r="I159" s="63">
        <v>0.5</v>
      </c>
    </row>
    <row r="160" spans="2:9" s="4" customFormat="1" ht="10.5" customHeight="1">
      <c r="B160" s="48" t="s">
        <v>415</v>
      </c>
      <c r="C160" s="33" t="s">
        <v>250</v>
      </c>
      <c r="D160" s="33" t="s">
        <v>251</v>
      </c>
      <c r="E160" s="33" t="s">
        <v>11</v>
      </c>
      <c r="F160" s="34">
        <v>0.55</v>
      </c>
      <c r="G160" s="34">
        <v>0.72</v>
      </c>
      <c r="H160" s="35">
        <f t="shared" si="4"/>
        <v>0.6050000000000001</v>
      </c>
      <c r="I160" s="36">
        <f>G160+G160*10%</f>
        <v>0.7919999999999999</v>
      </c>
    </row>
    <row r="161" spans="2:9" ht="10.5" customHeight="1">
      <c r="B161" s="51" t="s">
        <v>416</v>
      </c>
      <c r="C161" s="33" t="s">
        <v>619</v>
      </c>
      <c r="D161" s="33" t="s">
        <v>252</v>
      </c>
      <c r="E161" s="33" t="s">
        <v>11</v>
      </c>
      <c r="F161" s="34">
        <v>0.3</v>
      </c>
      <c r="G161" s="34">
        <v>0.39</v>
      </c>
      <c r="H161" s="35">
        <f t="shared" si="4"/>
        <v>0.32999999999999996</v>
      </c>
      <c r="I161" s="36">
        <v>0.43</v>
      </c>
    </row>
    <row r="162" spans="2:9" s="37" customFormat="1" ht="10.5" customHeight="1">
      <c r="B162" s="92" t="s">
        <v>497</v>
      </c>
      <c r="C162" s="93"/>
      <c r="D162" s="93"/>
      <c r="E162" s="93"/>
      <c r="F162" s="93"/>
      <c r="G162" s="93"/>
      <c r="H162" s="93"/>
      <c r="I162" s="93"/>
    </row>
    <row r="163" spans="2:9" s="37" customFormat="1" ht="10.5" customHeight="1">
      <c r="B163" s="33" t="s">
        <v>417</v>
      </c>
      <c r="C163" s="16" t="s">
        <v>609</v>
      </c>
      <c r="D163" s="16" t="s">
        <v>253</v>
      </c>
      <c r="E163" s="16" t="s">
        <v>27</v>
      </c>
      <c r="F163" s="17" t="s">
        <v>78</v>
      </c>
      <c r="G163" s="17">
        <v>6.9</v>
      </c>
      <c r="H163" s="17" t="s">
        <v>78</v>
      </c>
      <c r="I163" s="17">
        <v>6.9</v>
      </c>
    </row>
    <row r="164" spans="2:9" s="37" customFormat="1" ht="10.5" customHeight="1">
      <c r="B164" s="33" t="s">
        <v>418</v>
      </c>
      <c r="C164" s="16" t="s">
        <v>328</v>
      </c>
      <c r="D164" s="16" t="s">
        <v>329</v>
      </c>
      <c r="E164" s="16" t="s">
        <v>27</v>
      </c>
      <c r="F164" s="17">
        <v>8.6</v>
      </c>
      <c r="G164" s="17">
        <v>9.89</v>
      </c>
      <c r="H164" s="17">
        <v>8.6</v>
      </c>
      <c r="I164" s="17">
        <v>9.89</v>
      </c>
    </row>
    <row r="165" spans="2:9" s="37" customFormat="1" ht="10.5" customHeight="1">
      <c r="B165" s="33" t="s">
        <v>419</v>
      </c>
      <c r="C165" s="28" t="s">
        <v>331</v>
      </c>
      <c r="D165" s="29" t="s">
        <v>332</v>
      </c>
      <c r="E165" s="29" t="s">
        <v>150</v>
      </c>
      <c r="F165" s="18">
        <v>8.8</v>
      </c>
      <c r="G165" s="18">
        <v>10.12</v>
      </c>
      <c r="H165" s="18">
        <v>8.8</v>
      </c>
      <c r="I165" s="18">
        <v>10.12</v>
      </c>
    </row>
    <row r="166" spans="2:9" s="37" customFormat="1" ht="10.5" customHeight="1">
      <c r="B166" s="33" t="s">
        <v>420</v>
      </c>
      <c r="C166" s="28" t="s">
        <v>610</v>
      </c>
      <c r="D166" s="29" t="s">
        <v>558</v>
      </c>
      <c r="E166" s="29" t="s">
        <v>27</v>
      </c>
      <c r="F166" s="18">
        <v>12.4</v>
      </c>
      <c r="G166" s="18">
        <v>14.26</v>
      </c>
      <c r="H166" s="18">
        <v>12.4</v>
      </c>
      <c r="I166" s="18">
        <v>14.26</v>
      </c>
    </row>
    <row r="167" spans="2:9" s="37" customFormat="1" ht="10.5" customHeight="1">
      <c r="B167" s="33" t="s">
        <v>421</v>
      </c>
      <c r="C167" s="16" t="s">
        <v>611</v>
      </c>
      <c r="D167" s="16" t="s">
        <v>321</v>
      </c>
      <c r="E167" s="16" t="s">
        <v>150</v>
      </c>
      <c r="F167" s="17" t="s">
        <v>323</v>
      </c>
      <c r="G167" s="17" t="s">
        <v>555</v>
      </c>
      <c r="H167" s="17" t="s">
        <v>323</v>
      </c>
      <c r="I167" s="17" t="s">
        <v>555</v>
      </c>
    </row>
    <row r="168" spans="2:9" s="37" customFormat="1" ht="10.5" customHeight="1">
      <c r="B168" s="43" t="s">
        <v>422</v>
      </c>
      <c r="C168" s="16" t="s">
        <v>612</v>
      </c>
      <c r="D168" s="16" t="s">
        <v>320</v>
      </c>
      <c r="E168" s="16" t="s">
        <v>27</v>
      </c>
      <c r="F168" s="17" t="s">
        <v>322</v>
      </c>
      <c r="G168" s="17" t="s">
        <v>556</v>
      </c>
      <c r="H168" s="17" t="s">
        <v>322</v>
      </c>
      <c r="I168" s="17" t="s">
        <v>556</v>
      </c>
    </row>
    <row r="169" spans="2:9" ht="10.5" customHeight="1">
      <c r="B169" s="43" t="s">
        <v>423</v>
      </c>
      <c r="C169" s="16" t="s">
        <v>613</v>
      </c>
      <c r="D169" s="16" t="s">
        <v>542</v>
      </c>
      <c r="E169" s="16" t="s">
        <v>27</v>
      </c>
      <c r="F169" s="17" t="s">
        <v>543</v>
      </c>
      <c r="G169" s="17" t="s">
        <v>557</v>
      </c>
      <c r="H169" s="17" t="s">
        <v>543</v>
      </c>
      <c r="I169" s="17" t="s">
        <v>557</v>
      </c>
    </row>
    <row r="170" spans="2:9" ht="10.5" customHeight="1">
      <c r="B170" s="109" t="s">
        <v>523</v>
      </c>
      <c r="C170" s="109"/>
      <c r="D170" s="109"/>
      <c r="E170" s="109"/>
      <c r="F170" s="109"/>
      <c r="G170" s="109"/>
      <c r="H170" s="109"/>
      <c r="I170" s="110"/>
    </row>
    <row r="171" spans="2:9" s="4" customFormat="1" ht="10.5" customHeight="1">
      <c r="B171" s="16" t="s">
        <v>424</v>
      </c>
      <c r="C171" s="22" t="s">
        <v>286</v>
      </c>
      <c r="D171" s="22" t="s">
        <v>287</v>
      </c>
      <c r="E171" s="22" t="s">
        <v>27</v>
      </c>
      <c r="F171" s="23">
        <v>1</v>
      </c>
      <c r="G171" s="23">
        <v>1.2</v>
      </c>
      <c r="H171" s="18">
        <f aca="true" t="shared" si="8" ref="H171:H176">F171+F171*10%</f>
        <v>1.1</v>
      </c>
      <c r="I171" s="19">
        <f aca="true" t="shared" si="9" ref="I171:I176">G171+G171*10%</f>
        <v>1.3199999999999998</v>
      </c>
    </row>
    <row r="172" spans="2:9" s="4" customFormat="1" ht="10.5" customHeight="1">
      <c r="B172" s="16" t="s">
        <v>425</v>
      </c>
      <c r="C172" s="22" t="s">
        <v>288</v>
      </c>
      <c r="D172" s="22" t="s">
        <v>289</v>
      </c>
      <c r="E172" s="22" t="s">
        <v>27</v>
      </c>
      <c r="F172" s="23" t="s">
        <v>88</v>
      </c>
      <c r="G172" s="23">
        <v>1.04</v>
      </c>
      <c r="H172" s="18">
        <f t="shared" si="8"/>
        <v>0.8800000000000001</v>
      </c>
      <c r="I172" s="19">
        <f t="shared" si="9"/>
        <v>1.1440000000000001</v>
      </c>
    </row>
    <row r="173" spans="2:9" s="4" customFormat="1" ht="10.5" customHeight="1">
      <c r="B173" s="16" t="s">
        <v>426</v>
      </c>
      <c r="C173" s="22" t="s">
        <v>290</v>
      </c>
      <c r="D173" s="22" t="s">
        <v>291</v>
      </c>
      <c r="E173" s="22" t="s">
        <v>27</v>
      </c>
      <c r="F173" s="23" t="s">
        <v>87</v>
      </c>
      <c r="G173" s="23">
        <v>0.78</v>
      </c>
      <c r="H173" s="18">
        <f t="shared" si="8"/>
        <v>0.6599999999999999</v>
      </c>
      <c r="I173" s="19">
        <f t="shared" si="9"/>
        <v>0.8580000000000001</v>
      </c>
    </row>
    <row r="174" spans="2:9" s="4" customFormat="1" ht="10.5" customHeight="1">
      <c r="B174" s="16" t="s">
        <v>427</v>
      </c>
      <c r="C174" s="22" t="s">
        <v>292</v>
      </c>
      <c r="D174" s="22" t="s">
        <v>293</v>
      </c>
      <c r="E174" s="22" t="s">
        <v>27</v>
      </c>
      <c r="F174" s="23">
        <v>0.52</v>
      </c>
      <c r="G174" s="23">
        <v>0.65</v>
      </c>
      <c r="H174" s="18">
        <f t="shared" si="8"/>
        <v>0.5720000000000001</v>
      </c>
      <c r="I174" s="19">
        <f t="shared" si="9"/>
        <v>0.7150000000000001</v>
      </c>
    </row>
    <row r="175" spans="2:9" s="4" customFormat="1" ht="10.5" customHeight="1">
      <c r="B175" s="16" t="s">
        <v>327</v>
      </c>
      <c r="C175" s="22" t="s">
        <v>294</v>
      </c>
      <c r="D175" s="22" t="s">
        <v>295</v>
      </c>
      <c r="E175" s="22" t="s">
        <v>27</v>
      </c>
      <c r="F175" s="23" t="s">
        <v>102</v>
      </c>
      <c r="G175" s="23">
        <v>0.52</v>
      </c>
      <c r="H175" s="18">
        <f t="shared" si="8"/>
        <v>0.44000000000000006</v>
      </c>
      <c r="I175" s="19">
        <f t="shared" si="9"/>
        <v>0.5720000000000001</v>
      </c>
    </row>
    <row r="176" spans="2:9" s="4" customFormat="1" ht="10.5" customHeight="1">
      <c r="B176" s="56" t="s">
        <v>330</v>
      </c>
      <c r="C176" s="60" t="s">
        <v>296</v>
      </c>
      <c r="D176" s="60" t="s">
        <v>297</v>
      </c>
      <c r="E176" s="60" t="s">
        <v>27</v>
      </c>
      <c r="F176" s="64">
        <v>3</v>
      </c>
      <c r="G176" s="64">
        <v>3.6</v>
      </c>
      <c r="H176" s="59">
        <f t="shared" si="8"/>
        <v>3.3</v>
      </c>
      <c r="I176" s="63">
        <f t="shared" si="9"/>
        <v>3.96</v>
      </c>
    </row>
    <row r="177" spans="2:9" s="4" customFormat="1" ht="10.5" customHeight="1">
      <c r="B177" s="89" t="s">
        <v>524</v>
      </c>
      <c r="C177" s="90"/>
      <c r="D177" s="90"/>
      <c r="E177" s="90"/>
      <c r="F177" s="90"/>
      <c r="G177" s="90"/>
      <c r="H177" s="90"/>
      <c r="I177" s="91"/>
    </row>
    <row r="178" spans="2:9" s="4" customFormat="1" ht="10.5" customHeight="1">
      <c r="B178" s="16" t="s">
        <v>355</v>
      </c>
      <c r="C178" s="16" t="s">
        <v>616</v>
      </c>
      <c r="D178" s="16" t="s">
        <v>254</v>
      </c>
      <c r="E178" s="16" t="s">
        <v>255</v>
      </c>
      <c r="F178" s="17" t="s">
        <v>61</v>
      </c>
      <c r="G178" s="17">
        <v>5.4</v>
      </c>
      <c r="H178" s="18">
        <f aca="true" t="shared" si="10" ref="H178:I193">F178+F178*10%</f>
        <v>4.95</v>
      </c>
      <c r="I178" s="19">
        <f t="shared" si="10"/>
        <v>5.94</v>
      </c>
    </row>
    <row r="179" spans="2:9" s="4" customFormat="1" ht="10.5" customHeight="1">
      <c r="B179" s="22" t="s">
        <v>356</v>
      </c>
      <c r="C179" s="16" t="s">
        <v>617</v>
      </c>
      <c r="D179" s="16" t="s">
        <v>545</v>
      </c>
      <c r="E179" s="16" t="s">
        <v>27</v>
      </c>
      <c r="F179" s="78">
        <v>6</v>
      </c>
      <c r="G179" s="79"/>
      <c r="H179" s="79"/>
      <c r="I179" s="80"/>
    </row>
    <row r="180" spans="2:9" s="4" customFormat="1" ht="10.5" customHeight="1">
      <c r="B180" s="16" t="s">
        <v>428</v>
      </c>
      <c r="C180" s="16" t="s">
        <v>256</v>
      </c>
      <c r="D180" s="16" t="s">
        <v>257</v>
      </c>
      <c r="E180" s="16" t="s">
        <v>186</v>
      </c>
      <c r="F180" s="17">
        <v>1.25</v>
      </c>
      <c r="G180" s="17">
        <v>1.5</v>
      </c>
      <c r="H180" s="18">
        <f t="shared" si="10"/>
        <v>1.375</v>
      </c>
      <c r="I180" s="19">
        <f t="shared" si="10"/>
        <v>1.65</v>
      </c>
    </row>
    <row r="181" spans="2:9" s="4" customFormat="1" ht="10.5" customHeight="1">
      <c r="B181" s="56" t="s">
        <v>461</v>
      </c>
      <c r="C181" s="56" t="s">
        <v>262</v>
      </c>
      <c r="D181" s="56" t="s">
        <v>263</v>
      </c>
      <c r="E181" s="56" t="s">
        <v>11</v>
      </c>
      <c r="F181" s="62">
        <v>0.28</v>
      </c>
      <c r="G181" s="62">
        <v>0.37</v>
      </c>
      <c r="H181" s="59">
        <f t="shared" si="10"/>
        <v>0.30800000000000005</v>
      </c>
      <c r="I181" s="63">
        <f t="shared" si="10"/>
        <v>0.407</v>
      </c>
    </row>
    <row r="182" spans="2:9" s="4" customFormat="1" ht="10.5" customHeight="1">
      <c r="B182" s="56" t="s">
        <v>465</v>
      </c>
      <c r="C182" s="56" t="s">
        <v>264</v>
      </c>
      <c r="D182" s="56" t="s">
        <v>265</v>
      </c>
      <c r="E182" s="56" t="s">
        <v>11</v>
      </c>
      <c r="F182" s="62">
        <v>0.34</v>
      </c>
      <c r="G182" s="62">
        <v>0.45</v>
      </c>
      <c r="H182" s="59">
        <f t="shared" si="10"/>
        <v>0.374</v>
      </c>
      <c r="I182" s="63">
        <f t="shared" si="10"/>
        <v>0.495</v>
      </c>
    </row>
    <row r="183" spans="2:9" s="4" customFormat="1" ht="10.5" customHeight="1">
      <c r="B183" s="33" t="s">
        <v>535</v>
      </c>
      <c r="C183" s="22" t="s">
        <v>266</v>
      </c>
      <c r="D183" s="22" t="s">
        <v>267</v>
      </c>
      <c r="E183" s="22" t="s">
        <v>268</v>
      </c>
      <c r="F183" s="23">
        <v>0.56</v>
      </c>
      <c r="G183" s="23">
        <v>0.73</v>
      </c>
      <c r="H183" s="18">
        <f t="shared" si="10"/>
        <v>0.6160000000000001</v>
      </c>
      <c r="I183" s="19">
        <f t="shared" si="10"/>
        <v>0.8029999999999999</v>
      </c>
    </row>
    <row r="184" spans="2:9" s="4" customFormat="1" ht="10.5" customHeight="1">
      <c r="B184" s="16" t="s">
        <v>536</v>
      </c>
      <c r="C184" s="16" t="s">
        <v>269</v>
      </c>
      <c r="D184" s="16" t="s">
        <v>270</v>
      </c>
      <c r="E184" s="16" t="s">
        <v>11</v>
      </c>
      <c r="F184" s="17">
        <v>2.8</v>
      </c>
      <c r="G184" s="17">
        <v>3.36</v>
      </c>
      <c r="H184" s="18">
        <f t="shared" si="10"/>
        <v>3.0799999999999996</v>
      </c>
      <c r="I184" s="19">
        <f t="shared" si="10"/>
        <v>3.6959999999999997</v>
      </c>
    </row>
    <row r="185" spans="2:9" s="4" customFormat="1" ht="10.5" customHeight="1">
      <c r="B185" s="16" t="s">
        <v>538</v>
      </c>
      <c r="C185" s="16" t="s">
        <v>271</v>
      </c>
      <c r="D185" s="16" t="s">
        <v>272</v>
      </c>
      <c r="E185" s="16" t="s">
        <v>27</v>
      </c>
      <c r="F185" s="17" t="s">
        <v>13</v>
      </c>
      <c r="G185" s="17">
        <v>1.68</v>
      </c>
      <c r="H185" s="18">
        <f t="shared" si="10"/>
        <v>1.5399999999999998</v>
      </c>
      <c r="I185" s="19">
        <f t="shared" si="10"/>
        <v>1.8479999999999999</v>
      </c>
    </row>
    <row r="186" spans="2:9" s="37" customFormat="1" ht="10.5" customHeight="1">
      <c r="B186" s="16" t="s">
        <v>544</v>
      </c>
      <c r="C186" s="16" t="s">
        <v>273</v>
      </c>
      <c r="D186" s="16" t="s">
        <v>274</v>
      </c>
      <c r="E186" s="16" t="s">
        <v>11</v>
      </c>
      <c r="F186" s="17" t="s">
        <v>135</v>
      </c>
      <c r="G186" s="17">
        <v>3</v>
      </c>
      <c r="H186" s="18">
        <f t="shared" si="10"/>
        <v>2.75</v>
      </c>
      <c r="I186" s="19">
        <f t="shared" si="10"/>
        <v>3.3</v>
      </c>
    </row>
    <row r="187" spans="2:9" s="4" customFormat="1" ht="10.5" customHeight="1">
      <c r="B187" s="16" t="s">
        <v>550</v>
      </c>
      <c r="C187" s="16" t="s">
        <v>275</v>
      </c>
      <c r="D187" s="16" t="s">
        <v>276</v>
      </c>
      <c r="E187" s="16" t="s">
        <v>11</v>
      </c>
      <c r="F187" s="17" t="s">
        <v>135</v>
      </c>
      <c r="G187" s="17">
        <v>3</v>
      </c>
      <c r="H187" s="18">
        <f t="shared" si="10"/>
        <v>2.75</v>
      </c>
      <c r="I187" s="19">
        <f t="shared" si="10"/>
        <v>3.3</v>
      </c>
    </row>
    <row r="188" spans="2:9" s="4" customFormat="1" ht="10.5" customHeight="1">
      <c r="B188" s="16" t="s">
        <v>559</v>
      </c>
      <c r="C188" s="16" t="s">
        <v>277</v>
      </c>
      <c r="D188" s="16" t="s">
        <v>278</v>
      </c>
      <c r="E188" s="16" t="s">
        <v>32</v>
      </c>
      <c r="F188" s="17" t="s">
        <v>60</v>
      </c>
      <c r="G188" s="17">
        <v>4.8</v>
      </c>
      <c r="H188" s="18">
        <f t="shared" si="10"/>
        <v>4.4</v>
      </c>
      <c r="I188" s="19">
        <f t="shared" si="10"/>
        <v>5.279999999999999</v>
      </c>
    </row>
    <row r="189" spans="2:9" s="4" customFormat="1" ht="10.5" customHeight="1">
      <c r="B189" s="56" t="s">
        <v>560</v>
      </c>
      <c r="C189" s="56" t="s">
        <v>279</v>
      </c>
      <c r="D189" s="56" t="s">
        <v>280</v>
      </c>
      <c r="E189" s="56" t="s">
        <v>27</v>
      </c>
      <c r="F189" s="57">
        <v>7.7</v>
      </c>
      <c r="G189" s="58">
        <v>8.86</v>
      </c>
      <c r="H189" s="57">
        <v>7.7</v>
      </c>
      <c r="I189" s="59">
        <v>8.86</v>
      </c>
    </row>
    <row r="190" spans="2:9" s="4" customFormat="1" ht="10.5" customHeight="1">
      <c r="B190" s="60" t="s">
        <v>579</v>
      </c>
      <c r="C190" s="56" t="s">
        <v>281</v>
      </c>
      <c r="D190" s="56" t="s">
        <v>282</v>
      </c>
      <c r="E190" s="56" t="s">
        <v>27</v>
      </c>
      <c r="F190" s="57">
        <v>9</v>
      </c>
      <c r="G190" s="58">
        <v>10.35</v>
      </c>
      <c r="H190" s="57">
        <v>9</v>
      </c>
      <c r="I190" s="59">
        <v>10.35</v>
      </c>
    </row>
    <row r="191" spans="2:9" s="4" customFormat="1" ht="10.5" customHeight="1">
      <c r="B191" s="61">
        <v>160</v>
      </c>
      <c r="C191" s="56" t="s">
        <v>283</v>
      </c>
      <c r="D191" s="56" t="s">
        <v>284</v>
      </c>
      <c r="E191" s="56" t="s">
        <v>285</v>
      </c>
      <c r="F191" s="57">
        <v>11.7</v>
      </c>
      <c r="G191" s="58">
        <v>13.46</v>
      </c>
      <c r="H191" s="57">
        <v>11.7</v>
      </c>
      <c r="I191" s="59">
        <v>13.46</v>
      </c>
    </row>
    <row r="192" spans="2:9" s="4" customFormat="1" ht="10.5" customHeight="1">
      <c r="B192" s="27">
        <v>161</v>
      </c>
      <c r="C192" s="33" t="s">
        <v>614</v>
      </c>
      <c r="D192" s="33" t="s">
        <v>298</v>
      </c>
      <c r="E192" s="33" t="s">
        <v>27</v>
      </c>
      <c r="F192" s="34">
        <v>1.8</v>
      </c>
      <c r="G192" s="34">
        <v>2.16</v>
      </c>
      <c r="H192" s="35">
        <f t="shared" si="10"/>
        <v>1.98</v>
      </c>
      <c r="I192" s="36">
        <f t="shared" si="10"/>
        <v>2.3760000000000003</v>
      </c>
    </row>
    <row r="193" spans="2:9" s="4" customFormat="1" ht="10.5" customHeight="1">
      <c r="B193" s="27">
        <v>162</v>
      </c>
      <c r="C193" s="33" t="s">
        <v>615</v>
      </c>
      <c r="D193" s="33" t="s">
        <v>299</v>
      </c>
      <c r="E193" s="33" t="s">
        <v>268</v>
      </c>
      <c r="F193" s="34">
        <v>1.5</v>
      </c>
      <c r="G193" s="34">
        <v>1.8</v>
      </c>
      <c r="H193" s="35">
        <f t="shared" si="10"/>
        <v>1.65</v>
      </c>
      <c r="I193" s="36">
        <f t="shared" si="10"/>
        <v>1.98</v>
      </c>
    </row>
    <row r="194" spans="2:9" s="4" customFormat="1" ht="10.5" customHeight="1">
      <c r="B194" s="3"/>
      <c r="C194" s="3"/>
      <c r="D194" s="3"/>
      <c r="E194" s="3"/>
      <c r="F194" s="10"/>
      <c r="G194" s="11"/>
      <c r="H194" s="11"/>
      <c r="I194" s="11"/>
    </row>
  </sheetData>
  <sheetProtection/>
  <mergeCells count="36">
    <mergeCell ref="B156:I156"/>
    <mergeCell ref="B162:I162"/>
    <mergeCell ref="B170:I170"/>
    <mergeCell ref="B53:I53"/>
    <mergeCell ref="B2:G2"/>
    <mergeCell ref="B20:I20"/>
    <mergeCell ref="B23:I23"/>
    <mergeCell ref="B8:I8"/>
    <mergeCell ref="B26:I26"/>
    <mergeCell ref="B36:I36"/>
    <mergeCell ref="F17:I17"/>
    <mergeCell ref="B74:I74"/>
    <mergeCell ref="B78:I78"/>
    <mergeCell ref="B79:I79"/>
    <mergeCell ref="B87:I87"/>
    <mergeCell ref="B106:I106"/>
    <mergeCell ref="H4:I4"/>
    <mergeCell ref="H5:I5"/>
    <mergeCell ref="B7:G7"/>
    <mergeCell ref="B35:G35"/>
    <mergeCell ref="F5:G5"/>
    <mergeCell ref="B1:G1"/>
    <mergeCell ref="B4:B6"/>
    <mergeCell ref="D4:D6"/>
    <mergeCell ref="E4:E6"/>
    <mergeCell ref="F4:G4"/>
    <mergeCell ref="F179:I179"/>
    <mergeCell ref="B119:I119"/>
    <mergeCell ref="B115:I115"/>
    <mergeCell ref="B120:I120"/>
    <mergeCell ref="B128:I128"/>
    <mergeCell ref="B135:I135"/>
    <mergeCell ref="B177:I177"/>
    <mergeCell ref="B146:I146"/>
    <mergeCell ref="B147:I147"/>
    <mergeCell ref="B151:I151"/>
  </mergeCells>
  <printOptions/>
  <pageMargins left="0" right="0" top="0" bottom="0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.8515625" style="0" customWidth="1"/>
    <col min="2" max="2" width="9.00390625" style="0" customWidth="1"/>
    <col min="3" max="3" width="31.421875" style="0" customWidth="1"/>
  </cols>
  <sheetData>
    <row r="1" spans="1:7" ht="15" customHeight="1" thickBot="1">
      <c r="A1" s="1" t="s">
        <v>300</v>
      </c>
      <c r="B1" s="6" t="s">
        <v>9</v>
      </c>
      <c r="C1" s="6" t="s">
        <v>10</v>
      </c>
      <c r="D1" s="6" t="s">
        <v>11</v>
      </c>
      <c r="E1" s="6">
        <v>1.2</v>
      </c>
      <c r="F1" s="7" t="s">
        <v>13</v>
      </c>
      <c r="G1" s="9">
        <f>E1+E1*10%</f>
        <v>1.3199999999999998</v>
      </c>
    </row>
    <row r="2" spans="1:7" ht="15" customHeight="1" thickBot="1">
      <c r="A2" s="2" t="s">
        <v>301</v>
      </c>
      <c r="B2" s="5" t="s">
        <v>14</v>
      </c>
      <c r="C2" s="5" t="s">
        <v>15</v>
      </c>
      <c r="D2" s="5" t="s">
        <v>16</v>
      </c>
      <c r="E2" s="5" t="s">
        <v>12</v>
      </c>
      <c r="F2" s="8" t="s">
        <v>13</v>
      </c>
      <c r="G2" s="9">
        <f aca="true" t="shared" si="0" ref="G2:G18">E2+E2*10%</f>
        <v>1.3199999999999998</v>
      </c>
    </row>
    <row r="3" spans="1:7" ht="15" customHeight="1" thickBot="1">
      <c r="A3" s="2" t="s">
        <v>302</v>
      </c>
      <c r="B3" s="5" t="s">
        <v>17</v>
      </c>
      <c r="C3" s="5" t="s">
        <v>18</v>
      </c>
      <c r="D3" s="5" t="s">
        <v>11</v>
      </c>
      <c r="E3" s="5" t="s">
        <v>13</v>
      </c>
      <c r="F3" s="8" t="s">
        <v>19</v>
      </c>
      <c r="G3" s="9">
        <f t="shared" si="0"/>
        <v>1.5399999999999998</v>
      </c>
    </row>
    <row r="4" spans="1:7" ht="15" customHeight="1" thickBot="1">
      <c r="A4" s="2" t="s">
        <v>303</v>
      </c>
      <c r="B4" s="5" t="s">
        <v>20</v>
      </c>
      <c r="C4" s="5" t="s">
        <v>21</v>
      </c>
      <c r="D4" s="5" t="s">
        <v>22</v>
      </c>
      <c r="E4" s="5" t="s">
        <v>23</v>
      </c>
      <c r="F4" s="8" t="s">
        <v>24</v>
      </c>
      <c r="G4" s="9">
        <f t="shared" si="0"/>
        <v>2.31</v>
      </c>
    </row>
    <row r="5" spans="1:7" ht="15" customHeight="1" thickBot="1">
      <c r="A5" s="2" t="s">
        <v>304</v>
      </c>
      <c r="B5" s="5" t="s">
        <v>25</v>
      </c>
      <c r="C5" s="5" t="s">
        <v>26</v>
      </c>
      <c r="D5" s="5" t="s">
        <v>27</v>
      </c>
      <c r="E5" s="5" t="s">
        <v>28</v>
      </c>
      <c r="F5" s="8" t="s">
        <v>29</v>
      </c>
      <c r="G5" s="9">
        <f t="shared" si="0"/>
        <v>1.98</v>
      </c>
    </row>
    <row r="6" spans="1:7" ht="15" customHeight="1" thickBot="1">
      <c r="A6" s="2" t="s">
        <v>305</v>
      </c>
      <c r="B6" s="5" t="s">
        <v>30</v>
      </c>
      <c r="C6" s="5" t="s">
        <v>31</v>
      </c>
      <c r="D6" s="5" t="s">
        <v>32</v>
      </c>
      <c r="E6" s="5" t="s">
        <v>33</v>
      </c>
      <c r="F6" s="8" t="s">
        <v>34</v>
      </c>
      <c r="G6" s="9">
        <f t="shared" si="0"/>
        <v>3.85</v>
      </c>
    </row>
    <row r="7" spans="1:7" ht="15" customHeight="1" thickBot="1">
      <c r="A7" s="2" t="s">
        <v>306</v>
      </c>
      <c r="B7" s="5" t="s">
        <v>35</v>
      </c>
      <c r="C7" s="5" t="s">
        <v>36</v>
      </c>
      <c r="D7" s="5" t="s">
        <v>32</v>
      </c>
      <c r="E7" s="5" t="s">
        <v>37</v>
      </c>
      <c r="F7" s="8" t="s">
        <v>33</v>
      </c>
      <c r="G7" s="9">
        <f t="shared" si="0"/>
        <v>3.5200000000000005</v>
      </c>
    </row>
    <row r="8" spans="1:7" ht="15" customHeight="1" thickBot="1">
      <c r="A8" s="2" t="s">
        <v>307</v>
      </c>
      <c r="B8" s="5" t="s">
        <v>38</v>
      </c>
      <c r="C8" s="5" t="s">
        <v>39</v>
      </c>
      <c r="D8" s="5" t="s">
        <v>11</v>
      </c>
      <c r="E8" s="5" t="s">
        <v>40</v>
      </c>
      <c r="F8" s="8" t="s">
        <v>41</v>
      </c>
      <c r="G8" s="9">
        <f t="shared" si="0"/>
        <v>1.3199999999999998</v>
      </c>
    </row>
    <row r="9" spans="1:7" ht="15" customHeight="1" thickBot="1">
      <c r="A9" s="2" t="s">
        <v>308</v>
      </c>
      <c r="B9" s="5" t="s">
        <v>42</v>
      </c>
      <c r="C9" s="5" t="s">
        <v>43</v>
      </c>
      <c r="D9" s="5" t="s">
        <v>11</v>
      </c>
      <c r="E9" s="5" t="s">
        <v>44</v>
      </c>
      <c r="F9" s="8" t="s">
        <v>45</v>
      </c>
      <c r="G9" s="9">
        <f t="shared" si="0"/>
        <v>9.9</v>
      </c>
    </row>
    <row r="10" spans="1:7" ht="15" customHeight="1" thickBot="1">
      <c r="A10" s="2" t="s">
        <v>309</v>
      </c>
      <c r="B10" s="5" t="s">
        <v>46</v>
      </c>
      <c r="C10" s="5" t="s">
        <v>47</v>
      </c>
      <c r="D10" s="5" t="s">
        <v>11</v>
      </c>
      <c r="E10" s="5" t="s">
        <v>48</v>
      </c>
      <c r="F10" s="8" t="s">
        <v>49</v>
      </c>
      <c r="G10" s="9">
        <f t="shared" si="0"/>
        <v>7.15</v>
      </c>
    </row>
    <row r="11" spans="1:7" ht="15" customHeight="1" thickBot="1">
      <c r="A11" s="2" t="s">
        <v>310</v>
      </c>
      <c r="B11" s="5" t="s">
        <v>50</v>
      </c>
      <c r="C11" s="5" t="s">
        <v>51</v>
      </c>
      <c r="D11" s="5" t="s">
        <v>11</v>
      </c>
      <c r="E11" s="5" t="s">
        <v>52</v>
      </c>
      <c r="F11" s="8" t="s">
        <v>53</v>
      </c>
      <c r="G11" s="9">
        <f t="shared" si="0"/>
        <v>4.18</v>
      </c>
    </row>
    <row r="12" spans="1:7" ht="15" customHeight="1" thickBot="1">
      <c r="A12" s="2" t="s">
        <v>311</v>
      </c>
      <c r="B12" s="5" t="s">
        <v>54</v>
      </c>
      <c r="C12" s="5" t="s">
        <v>55</v>
      </c>
      <c r="D12" s="5" t="s">
        <v>27</v>
      </c>
      <c r="E12" s="5" t="s">
        <v>56</v>
      </c>
      <c r="F12" s="8" t="s">
        <v>57</v>
      </c>
      <c r="G12" s="9">
        <f t="shared" si="0"/>
        <v>3.3</v>
      </c>
    </row>
    <row r="13" spans="1:7" ht="15" customHeight="1" thickBot="1">
      <c r="A13" s="2" t="s">
        <v>312</v>
      </c>
      <c r="B13" s="5" t="s">
        <v>58</v>
      </c>
      <c r="C13" s="5" t="s">
        <v>59</v>
      </c>
      <c r="D13" s="5" t="s">
        <v>27</v>
      </c>
      <c r="E13" s="5" t="s">
        <v>60</v>
      </c>
      <c r="F13" s="8" t="s">
        <v>61</v>
      </c>
      <c r="G13" s="9">
        <f t="shared" si="0"/>
        <v>4.4</v>
      </c>
    </row>
    <row r="14" spans="1:7" ht="15" customHeight="1" thickBot="1">
      <c r="A14" s="2" t="s">
        <v>313</v>
      </c>
      <c r="B14" s="5" t="s">
        <v>62</v>
      </c>
      <c r="C14" s="5" t="s">
        <v>63</v>
      </c>
      <c r="D14" s="5" t="s">
        <v>27</v>
      </c>
      <c r="E14" s="5" t="s">
        <v>64</v>
      </c>
      <c r="F14" s="8" t="s">
        <v>65</v>
      </c>
      <c r="G14" s="9">
        <f t="shared" si="0"/>
        <v>6.38</v>
      </c>
    </row>
    <row r="15" spans="1:7" ht="15" customHeight="1" thickBot="1">
      <c r="A15" s="2" t="s">
        <v>314</v>
      </c>
      <c r="B15" s="5" t="s">
        <v>66</v>
      </c>
      <c r="C15" s="5" t="s">
        <v>67</v>
      </c>
      <c r="D15" s="5" t="s">
        <v>27</v>
      </c>
      <c r="E15" s="5" t="s">
        <v>37</v>
      </c>
      <c r="F15" s="8" t="s">
        <v>57</v>
      </c>
      <c r="G15" s="9">
        <f t="shared" si="0"/>
        <v>3.5200000000000005</v>
      </c>
    </row>
    <row r="16" spans="1:7" ht="15" customHeight="1" thickBot="1">
      <c r="A16" s="2" t="s">
        <v>315</v>
      </c>
      <c r="B16" s="5" t="s">
        <v>68</v>
      </c>
      <c r="C16" s="5" t="s">
        <v>69</v>
      </c>
      <c r="D16" s="5" t="s">
        <v>27</v>
      </c>
      <c r="E16" s="5" t="s">
        <v>70</v>
      </c>
      <c r="F16" s="8" t="s">
        <v>57</v>
      </c>
      <c r="G16" s="9">
        <f t="shared" si="0"/>
        <v>3.5200000000000005</v>
      </c>
    </row>
    <row r="17" spans="1:7" ht="15" customHeight="1" thickBot="1">
      <c r="A17" s="2" t="s">
        <v>316</v>
      </c>
      <c r="B17" s="5" t="s">
        <v>71</v>
      </c>
      <c r="C17" s="5" t="s">
        <v>72</v>
      </c>
      <c r="D17" s="5" t="s">
        <v>73</v>
      </c>
      <c r="E17" s="5" t="s">
        <v>53</v>
      </c>
      <c r="F17" s="8" t="s">
        <v>74</v>
      </c>
      <c r="G17" s="9">
        <f t="shared" si="0"/>
        <v>4.62</v>
      </c>
    </row>
    <row r="18" spans="1:7" ht="15" customHeight="1" thickBot="1">
      <c r="A18" s="2" t="s">
        <v>317</v>
      </c>
      <c r="B18" s="5" t="s">
        <v>75</v>
      </c>
      <c r="C18" s="5" t="s">
        <v>76</v>
      </c>
      <c r="D18" s="5" t="s">
        <v>77</v>
      </c>
      <c r="E18" s="5" t="s">
        <v>78</v>
      </c>
      <c r="F18" s="8" t="s">
        <v>48</v>
      </c>
      <c r="G18" s="9">
        <f t="shared" si="0"/>
        <v>6.6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Мухачев</dc:creator>
  <cp:keywords/>
  <dc:description/>
  <cp:lastModifiedBy>Пользователь Windows</cp:lastModifiedBy>
  <cp:lastPrinted>2018-09-03T04:49:16Z</cp:lastPrinted>
  <dcterms:created xsi:type="dcterms:W3CDTF">2015-04-14T05:57:12Z</dcterms:created>
  <dcterms:modified xsi:type="dcterms:W3CDTF">2018-09-03T05:12:29Z</dcterms:modified>
  <cp:category/>
  <cp:version/>
  <cp:contentType/>
  <cp:contentStatus/>
</cp:coreProperties>
</file>