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360" windowWidth="14985" windowHeight="7395"/>
  </bookViews>
  <sheets>
    <sheet name="БЗ" sheetId="1" r:id="rId1"/>
    <sheet name="Система льгот" sheetId="2" state="hidden" r:id="rId2"/>
  </sheets>
  <calcPr calcId="125725" refMode="R1C1"/>
</workbook>
</file>

<file path=xl/calcChain.xml><?xml version="1.0" encoding="utf-8"?>
<calcChain xmlns="http://schemas.openxmlformats.org/spreadsheetml/2006/main">
  <c r="D10" i="2"/>
  <c r="B10"/>
  <c r="D9"/>
  <c r="B9"/>
  <c r="D8"/>
  <c r="B8"/>
  <c r="E7"/>
  <c r="F6" s="1"/>
  <c r="B6"/>
  <c r="E5"/>
  <c r="E4"/>
  <c r="E8" l="1"/>
  <c r="F8" s="1"/>
  <c r="E9"/>
  <c r="F9" s="1"/>
  <c r="E10"/>
  <c r="F10" s="1"/>
  <c r="F4"/>
  <c r="F5"/>
  <c r="E6"/>
</calcChain>
</file>

<file path=xl/sharedStrings.xml><?xml version="1.0" encoding="utf-8"?>
<sst xmlns="http://schemas.openxmlformats.org/spreadsheetml/2006/main" count="117" uniqueCount="105">
  <si>
    <t>Фото</t>
  </si>
  <si>
    <t>Объем с отсрочкой 24 к/д</t>
  </si>
  <si>
    <t>Факт</t>
  </si>
  <si>
    <t>МД</t>
  </si>
  <si>
    <t>ОПТ</t>
  </si>
  <si>
    <t>Кр.Опт</t>
  </si>
  <si>
    <t>Оптовый интернет-магазин "Всё надо"</t>
  </si>
  <si>
    <t>Тел.: 8 (499)390-78-51</t>
  </si>
  <si>
    <t>E-mail: market@vse-nado.ru</t>
  </si>
  <si>
    <t>чг10215</t>
  </si>
  <si>
    <t>чг10216</t>
  </si>
  <si>
    <t>чг10217</t>
  </si>
  <si>
    <t>чг10218</t>
  </si>
  <si>
    <t>чг10219</t>
  </si>
  <si>
    <t>чг10220</t>
  </si>
  <si>
    <t>чг10221</t>
  </si>
  <si>
    <t>чг10222</t>
  </si>
  <si>
    <t>чг10223</t>
  </si>
  <si>
    <t>чг10224</t>
  </si>
  <si>
    <t>чг10225</t>
  </si>
  <si>
    <t>Сковорода чугунная литая блинная с деревянной ручкой 24*2,5 см /КОРОБКА/</t>
  </si>
  <si>
    <t>Сковорода чугунная литая с деревянной ручкой 26*4 см /КОРОБКА/</t>
  </si>
  <si>
    <t>Сковорода чугунная литая с деревянной ручкой 24*4 см /КОРОБКА/</t>
  </si>
  <si>
    <t>Сотейник чугунный литой с деревянной ручкой 24*6 см</t>
  </si>
  <si>
    <t xml:space="preserve">Сотейник чугунный литой с деревянной ручкой 26*6 см </t>
  </si>
  <si>
    <t xml:space="preserve">Сотейник чугунный литой с деревянной ручкой 28*6 см </t>
  </si>
  <si>
    <t xml:space="preserve">Сотейник чугунный литой с деревянной ручкой 24*6 см  </t>
  </si>
  <si>
    <t>Жаровня чугунная литая с ушками 24*6 см /КОРОБКА/</t>
  </si>
  <si>
    <t>Жаровня чугунная литая с ушками 26*6 см /КОРОБКА/</t>
  </si>
  <si>
    <t>Жаровня чугунная литая с ушками 28*6 см /КОРОБКА/</t>
  </si>
  <si>
    <t>Жаровня чугунная литая с ушками 24*6 см с стекл крышкой /КОРОБКА/</t>
  </si>
  <si>
    <t>Жаровня чугунная литая с ушками 26*6 см с стекл крышкой /КОРОБКА/</t>
  </si>
  <si>
    <t>Жаровня чугунная литая с ушками 28*6  с стекл крышкой /КОРОБКА/</t>
  </si>
  <si>
    <t>Сотейник чугунный литой с металлической ручкой 16*4 см /КОРОБКА/</t>
  </si>
  <si>
    <t>Сотейник чугунный литой с металлической ручкой 24*6 см /КОРОБКА/</t>
  </si>
  <si>
    <t>Сотейник чугунный литой с металлической  ручкой 26*6 см /КОРОБКА/</t>
  </si>
  <si>
    <t>Сотейник чугунный литой с металлической  ручкой 28*6 см /КОРОБКА/</t>
  </si>
  <si>
    <t>Сковорода чугунная гриль круглая 24*4 см /КОРОБКА/</t>
  </si>
  <si>
    <t>Сковорода чугунная гриль квадратая 28*28*4 см /КОРОБКА/</t>
  </si>
  <si>
    <t>Кастрюля чугунная литая без крышкой (2 л)</t>
  </si>
  <si>
    <t>Кастрюля чугунная литая без крышкой (3 л)</t>
  </si>
  <si>
    <t>Кастрюля чугунная литая без крышкой (5 л)</t>
  </si>
  <si>
    <t>Кастрюля чугунная литая без крышкой (6 л)</t>
  </si>
  <si>
    <t>Кастрюля чугунная литая с ЧУГУН крышкой (2 л)</t>
  </si>
  <si>
    <t>Кастрюля чугунная литая с ЧУГУН крышкой (3 л)</t>
  </si>
  <si>
    <t>Кастрюля чугунная литая с АЛЮМИН крышкой (5 л)</t>
  </si>
  <si>
    <t>Кастрюля чугунная литая с АЛЮМИН крышкой (6 л)</t>
  </si>
  <si>
    <t>Кастрюля чугунная литая с стекл крышкой (2 л)</t>
  </si>
  <si>
    <t>Кастрюля чугунная литая с стекл  крышкой (3 л)</t>
  </si>
  <si>
    <t>Кастрюля чугунная литая с стекл  крышкой (5 л)</t>
  </si>
  <si>
    <t>Кастрюля чугунная литая с стекл  крышкой (6 л)</t>
  </si>
  <si>
    <t>Кастрюля чугунная литая WOK (8 л)</t>
  </si>
  <si>
    <t>Кастрюля чугунная литая WOK с крышкой - сковородой (8 л)</t>
  </si>
  <si>
    <t>каз120</t>
  </si>
  <si>
    <t>Казан литой чугунный 12л с алюминиевой крышкой</t>
  </si>
  <si>
    <t>ко30</t>
  </si>
  <si>
    <t>Казан литой чугунный 3л с алюминиевой крышкой</t>
  </si>
  <si>
    <t>ко40</t>
  </si>
  <si>
    <t>Казан литой чугунный 4л с алюминиевой крышкой</t>
  </si>
  <si>
    <t>ко50</t>
  </si>
  <si>
    <t>Казан литой чугунный 5л с алюминиевой крышкой</t>
  </si>
  <si>
    <t>каз70</t>
  </si>
  <si>
    <t>Казан литой чугунный 7л с алюминиевой крышкой</t>
  </si>
  <si>
    <t>каз100-бк</t>
  </si>
  <si>
    <t>Казан литой чугунный без крышки  10л</t>
  </si>
  <si>
    <t>каз100</t>
  </si>
  <si>
    <t>Казан походный литой чугунный 10л с алюминиевой крышкой</t>
  </si>
  <si>
    <t>каз100-2</t>
  </si>
  <si>
    <t>Котел походный литой чугунный 10л с алюминиевой крышкой</t>
  </si>
  <si>
    <t>ко30-2</t>
  </si>
  <si>
    <t>Котел походный литой чугунный 3л с алюминиевой крышкой</t>
  </si>
  <si>
    <t>ко40-2</t>
  </si>
  <si>
    <t>Котел походный литой чугунный 4л с алюминиевой крышкой</t>
  </si>
  <si>
    <t>ко50-2</t>
  </si>
  <si>
    <t>Котел походный литой чугунный 5л с алюминиевой крышкой</t>
  </si>
  <si>
    <t>каз70-2</t>
  </si>
  <si>
    <t>Котел походный литой чугунный 7л с алюминиевой крышкой</t>
  </si>
  <si>
    <t>бл220</t>
  </si>
  <si>
    <t>Сковорода чугунная блинница 220*15</t>
  </si>
  <si>
    <t>бл240</t>
  </si>
  <si>
    <t>Сковорода чугунная блинница 240*15</t>
  </si>
  <si>
    <t>Сковорода чугунная с бакелитовой ручкой 220*40 (низкие борта)</t>
  </si>
  <si>
    <t>Сковорода чугунная с бакелитовой ручкой 220*60 (высокие борта)</t>
  </si>
  <si>
    <t>Сковорода чугунная с бакелитовой ручкой 240*40 (низкие борта)</t>
  </si>
  <si>
    <t>Сковорода чугунная с бакелитовой ручкой 240*60 (высокие борта)</t>
  </si>
  <si>
    <t>Сковорода чугунная с бакелитовой ручкой 260*40 (низкие борта)</t>
  </si>
  <si>
    <t>Сковорода чугунная с бакелитовой ручкой 260*60 (высокие борта)</t>
  </si>
  <si>
    <t>Сковорода чугунная с бакелитовой ручкой 280*60 (высокие борта)</t>
  </si>
  <si>
    <t>Сковорода чугунная с двумя ушками 240*40</t>
  </si>
  <si>
    <t>Сковорода чугунная с двумя ушками 260*60</t>
  </si>
  <si>
    <t>ч7024н</t>
  </si>
  <si>
    <t>Сковорода чугунная с чугунной ручкой 240*40</t>
  </si>
  <si>
    <t>Сковорода чугунная сдвумя ушками 280*80</t>
  </si>
  <si>
    <t>Сковорода-гриль чугунная с бакелитовой ручкой 280*60  и крышкой-прессом</t>
  </si>
  <si>
    <t>Сковорода-гриль чугунная с двумя ушками 280*60 и крышкой-прессом</t>
  </si>
  <si>
    <r>
      <t>Сковорода чугунная литая порционная 18*2,5 см</t>
    </r>
    <r>
      <rPr>
        <sz val="11"/>
        <color rgb="FFFF0000"/>
        <rFont val="Times New Roman"/>
        <family val="1"/>
        <charset val="204"/>
      </rPr>
      <t>(БЕЗ ДОСКИ)</t>
    </r>
  </si>
  <si>
    <t>Наименование</t>
  </si>
  <si>
    <t>Артикул</t>
  </si>
  <si>
    <t>НДС</t>
  </si>
  <si>
    <t>Кол-во в уп.</t>
  </si>
  <si>
    <t xml:space="preserve">Цена до 100 тыс. </t>
  </si>
  <si>
    <t>Цена &gt;&gt; 100 тыс.</t>
  </si>
  <si>
    <t>Тел.: 8 (495)118-34-77</t>
  </si>
  <si>
    <t>Наш сайт: vse-nado.ru</t>
  </si>
  <si>
    <t>№ п/п</t>
  </si>
</sst>
</file>

<file path=xl/styles.xml><?xml version="1.0" encoding="utf-8"?>
<styleSheet xmlns="http://schemas.openxmlformats.org/spreadsheetml/2006/main">
  <numFmts count="4">
    <numFmt numFmtId="164" formatCode="#,##0.00&quot;р.&quot;"/>
    <numFmt numFmtId="165" formatCode="0;[Red]\-0"/>
    <numFmt numFmtId="166" formatCode="0&quot;н&quot;;[Red]\-0&quot;н&quot;"/>
    <numFmt numFmtId="167" formatCode="0&quot;г&quot;;[Red]\-0&quot;г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color theme="3"/>
      <name val="Arial"/>
      <family val="2"/>
      <charset val="204"/>
    </font>
    <font>
      <i/>
      <sz val="12"/>
      <color theme="3"/>
      <name val="Arial"/>
      <family val="2"/>
      <charset val="204"/>
    </font>
    <font>
      <i/>
      <sz val="12"/>
      <color theme="0" tint="-4.9989318521683403E-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rgb="FF92D050"/>
      <name val="Times New Roman"/>
      <family val="1"/>
      <charset val="204"/>
    </font>
    <font>
      <sz val="14"/>
      <name val="Arial"/>
      <family val="2"/>
    </font>
    <font>
      <b/>
      <sz val="14"/>
      <color theme="0" tint="-0.499984740745262"/>
      <name val="Times New Roman"/>
      <family val="1"/>
      <charset val="204"/>
    </font>
    <font>
      <b/>
      <sz val="14"/>
      <color rgb="FF92D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0" fontId="5" fillId="0" borderId="7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/>
    </xf>
    <xf numFmtId="10" fontId="7" fillId="0" borderId="4" xfId="1" applyNumberFormat="1" applyFont="1" applyBorder="1" applyAlignment="1">
      <alignment horizontal="center" vertical="center"/>
    </xf>
    <xf numFmtId="10" fontId="8" fillId="0" borderId="15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14" xfId="0" applyFont="1" applyFill="1" applyBorder="1"/>
    <xf numFmtId="0" fontId="9" fillId="0" borderId="0" xfId="0" applyFont="1" applyFill="1"/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1" fillId="2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0" borderId="0" xfId="0" applyFont="1" applyBorder="1"/>
    <xf numFmtId="165" fontId="11" fillId="3" borderId="18" xfId="0" applyNumberFormat="1" applyFont="1" applyFill="1" applyBorder="1" applyAlignment="1">
      <alignment horizontal="center" vertical="center" wrapText="1"/>
    </xf>
    <xf numFmtId="166" fontId="11" fillId="3" borderId="18" xfId="0" applyNumberFormat="1" applyFont="1" applyFill="1" applyBorder="1" applyAlignment="1">
      <alignment horizontal="center" vertical="center" wrapText="1"/>
    </xf>
    <xf numFmtId="167" fontId="11" fillId="3" borderId="1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11" fillId="3" borderId="19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4" borderId="0" xfId="0" applyFont="1" applyFill="1" applyAlignment="1">
      <alignment horizontal="left" vertical="center"/>
    </xf>
    <xf numFmtId="0" fontId="15" fillId="4" borderId="0" xfId="0" applyFont="1" applyFill="1" applyBorder="1" applyAlignment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Alignment="1"/>
    <xf numFmtId="0" fontId="0" fillId="0" borderId="0" xfId="0" applyAlignment="1"/>
    <xf numFmtId="0" fontId="16" fillId="4" borderId="0" xfId="0" applyFont="1" applyFill="1" applyAlignment="1">
      <alignment horizontal="left" vertical="center"/>
    </xf>
    <xf numFmtId="0" fontId="17" fillId="4" borderId="0" xfId="0" applyFont="1" applyFill="1" applyAlignment="1"/>
    <xf numFmtId="0" fontId="9" fillId="0" borderId="20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/>
    <xf numFmtId="9" fontId="9" fillId="0" borderId="23" xfId="0" applyNumberFormat="1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 wrapText="1"/>
    </xf>
    <xf numFmtId="2" fontId="13" fillId="5" borderId="27" xfId="0" applyNumberFormat="1" applyFont="1" applyFill="1" applyBorder="1" applyAlignment="1">
      <alignment horizontal="center" vertical="center" wrapText="1"/>
    </xf>
    <xf numFmtId="2" fontId="13" fillId="5" borderId="22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135721</xdr:colOff>
      <xdr:row>21</xdr:row>
      <xdr:rowOff>26832</xdr:rowOff>
    </xdr:from>
    <xdr:to>
      <xdr:col>3</xdr:col>
      <xdr:colOff>992747</xdr:colOff>
      <xdr:row>21</xdr:row>
      <xdr:rowOff>706783</xdr:rowOff>
    </xdr:to>
    <xdr:pic>
      <xdr:nvPicPr>
        <xdr:cNvPr id="40" name="Рисунок 39" descr="http://www.maysternya.net/images/stories/virtuemart/product/00000000039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0580" y="12489825"/>
          <a:ext cx="857026" cy="6799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140638</xdr:colOff>
      <xdr:row>22</xdr:row>
      <xdr:rowOff>48072</xdr:rowOff>
    </xdr:from>
    <xdr:to>
      <xdr:col>3</xdr:col>
      <xdr:colOff>925669</xdr:colOff>
      <xdr:row>22</xdr:row>
      <xdr:rowOff>668330</xdr:rowOff>
    </xdr:to>
    <xdr:pic>
      <xdr:nvPicPr>
        <xdr:cNvPr id="41" name="Рисунок 40" descr="http://www.maysternya.net/images/stories/virtuemart/product/00000000039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5497" y="13235502"/>
          <a:ext cx="785031" cy="62025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116268</xdr:colOff>
      <xdr:row>23</xdr:row>
      <xdr:rowOff>7826</xdr:rowOff>
    </xdr:from>
    <xdr:to>
      <xdr:col>3</xdr:col>
      <xdr:colOff>952500</xdr:colOff>
      <xdr:row>23</xdr:row>
      <xdr:rowOff>668537</xdr:rowOff>
    </xdr:to>
    <xdr:pic>
      <xdr:nvPicPr>
        <xdr:cNvPr id="42" name="Рисунок 41" descr="http://www.maysternya.net/images/stories/virtuemart/product/00000000039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127" y="13919692"/>
          <a:ext cx="836232" cy="66071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79598</xdr:colOff>
      <xdr:row>25</xdr:row>
      <xdr:rowOff>7826</xdr:rowOff>
    </xdr:from>
    <xdr:to>
      <xdr:col>3</xdr:col>
      <xdr:colOff>979331</xdr:colOff>
      <xdr:row>25</xdr:row>
      <xdr:rowOff>680920</xdr:rowOff>
    </xdr:to>
    <xdr:pic>
      <xdr:nvPicPr>
        <xdr:cNvPr id="50" name="Рисунок 49" descr="http://www.maysternya.net/images/stories/virtuemart/product/00000000013_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04457" y="15368565"/>
          <a:ext cx="899733" cy="67309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82952</xdr:colOff>
      <xdr:row>26</xdr:row>
      <xdr:rowOff>47626</xdr:rowOff>
    </xdr:from>
    <xdr:to>
      <xdr:col>3</xdr:col>
      <xdr:colOff>1005609</xdr:colOff>
      <xdr:row>26</xdr:row>
      <xdr:rowOff>603698</xdr:rowOff>
    </xdr:to>
    <xdr:pic>
      <xdr:nvPicPr>
        <xdr:cNvPr id="52" name="Рисунок 51" descr="http://www.maysternya.net/images/stories/virtuemart/product/00000000013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811" y="16132802"/>
          <a:ext cx="922657" cy="5560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74456</xdr:colOff>
      <xdr:row>27</xdr:row>
      <xdr:rowOff>42885</xdr:rowOff>
    </xdr:from>
    <xdr:to>
      <xdr:col>3</xdr:col>
      <xdr:colOff>979331</xdr:colOff>
      <xdr:row>27</xdr:row>
      <xdr:rowOff>646704</xdr:rowOff>
    </xdr:to>
    <xdr:pic>
      <xdr:nvPicPr>
        <xdr:cNvPr id="53" name="Рисунок 52" descr="http://www.maysternya.net/images/stories/virtuemart/product/00000000013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315" y="16852498"/>
          <a:ext cx="904875" cy="60381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122306</xdr:colOff>
      <xdr:row>18</xdr:row>
      <xdr:rowOff>50085</xdr:rowOff>
    </xdr:from>
    <xdr:to>
      <xdr:col>3</xdr:col>
      <xdr:colOff>925670</xdr:colOff>
      <xdr:row>18</xdr:row>
      <xdr:rowOff>692897</xdr:rowOff>
    </xdr:to>
    <xdr:pic>
      <xdr:nvPicPr>
        <xdr:cNvPr id="72" name="Рисунок 71" descr="00000000014_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165" y="10339768"/>
          <a:ext cx="803364" cy="64281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130801</xdr:colOff>
      <xdr:row>19</xdr:row>
      <xdr:rowOff>28174</xdr:rowOff>
    </xdr:from>
    <xdr:to>
      <xdr:col>3</xdr:col>
      <xdr:colOff>939084</xdr:colOff>
      <xdr:row>19</xdr:row>
      <xdr:rowOff>632700</xdr:rowOff>
    </xdr:to>
    <xdr:pic>
      <xdr:nvPicPr>
        <xdr:cNvPr id="76" name="Рисунок 75" descr="00000000014_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5660" y="11042294"/>
          <a:ext cx="808283" cy="6045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106430</xdr:colOff>
      <xdr:row>20</xdr:row>
      <xdr:rowOff>13417</xdr:rowOff>
    </xdr:from>
    <xdr:to>
      <xdr:col>3</xdr:col>
      <xdr:colOff>952501</xdr:colOff>
      <xdr:row>20</xdr:row>
      <xdr:rowOff>646205</xdr:rowOff>
    </xdr:to>
    <xdr:pic>
      <xdr:nvPicPr>
        <xdr:cNvPr id="77" name="Рисунок 76" descr="00000000014_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1289" y="11751973"/>
          <a:ext cx="846071" cy="63278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75798</xdr:colOff>
      <xdr:row>31</xdr:row>
      <xdr:rowOff>18335</xdr:rowOff>
    </xdr:from>
    <xdr:to>
      <xdr:col>3</xdr:col>
      <xdr:colOff>912254</xdr:colOff>
      <xdr:row>31</xdr:row>
      <xdr:rowOff>646724</xdr:rowOff>
    </xdr:to>
    <xdr:pic>
      <xdr:nvPicPr>
        <xdr:cNvPr id="81" name="Рисунок 80" descr="00000000023_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657" y="35971856"/>
          <a:ext cx="836456" cy="62838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168589</xdr:colOff>
      <xdr:row>7</xdr:row>
      <xdr:rowOff>74456</xdr:rowOff>
    </xdr:from>
    <xdr:to>
      <xdr:col>3</xdr:col>
      <xdr:colOff>912254</xdr:colOff>
      <xdr:row>7</xdr:row>
      <xdr:rowOff>630653</xdr:rowOff>
    </xdr:to>
    <xdr:pic>
      <xdr:nvPicPr>
        <xdr:cNvPr id="82" name="Рисунок 81" descr="00000000026_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448" y="2395336"/>
          <a:ext cx="743665" cy="5561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169707</xdr:colOff>
      <xdr:row>8</xdr:row>
      <xdr:rowOff>53663</xdr:rowOff>
    </xdr:from>
    <xdr:to>
      <xdr:col>3</xdr:col>
      <xdr:colOff>941008</xdr:colOff>
      <xdr:row>8</xdr:row>
      <xdr:rowOff>630529</xdr:rowOff>
    </xdr:to>
    <xdr:pic>
      <xdr:nvPicPr>
        <xdr:cNvPr id="83" name="Рисунок 82" descr="00000000026_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4566" y="3098980"/>
          <a:ext cx="771301" cy="57686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185282</xdr:colOff>
      <xdr:row>14</xdr:row>
      <xdr:rowOff>9751</xdr:rowOff>
    </xdr:from>
    <xdr:to>
      <xdr:col>3</xdr:col>
      <xdr:colOff>1035449</xdr:colOff>
      <xdr:row>14</xdr:row>
      <xdr:rowOff>684190</xdr:rowOff>
    </xdr:to>
    <xdr:pic>
      <xdr:nvPicPr>
        <xdr:cNvPr id="84" name="Рисунок 83" descr="http://www.maysternya.net/images/stories/virtuemart/product/00000000046_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141" y="7401688"/>
          <a:ext cx="850167" cy="67443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215814</xdr:colOff>
      <xdr:row>15</xdr:row>
      <xdr:rowOff>27539</xdr:rowOff>
    </xdr:from>
    <xdr:to>
      <xdr:col>3</xdr:col>
      <xdr:colOff>1086655</xdr:colOff>
      <xdr:row>15</xdr:row>
      <xdr:rowOff>719288</xdr:rowOff>
    </xdr:to>
    <xdr:pic>
      <xdr:nvPicPr>
        <xdr:cNvPr id="85" name="Рисунок 84" descr="http://www.maysternya.net/images/stories/virtuemart/product/00000000046_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0673" y="8143912"/>
          <a:ext cx="870841" cy="6917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243813</xdr:colOff>
      <xdr:row>16</xdr:row>
      <xdr:rowOff>13415</xdr:rowOff>
    </xdr:from>
    <xdr:to>
      <xdr:col>3</xdr:col>
      <xdr:colOff>1100071</xdr:colOff>
      <xdr:row>16</xdr:row>
      <xdr:rowOff>696339</xdr:rowOff>
    </xdr:to>
    <xdr:pic>
      <xdr:nvPicPr>
        <xdr:cNvPr id="86" name="Рисунок 85" descr="http://www.maysternya.net/images/stories/virtuemart/product/00000000046_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672" y="8854225"/>
          <a:ext cx="856258" cy="68292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74466</xdr:colOff>
      <xdr:row>11</xdr:row>
      <xdr:rowOff>35202</xdr:rowOff>
    </xdr:from>
    <xdr:to>
      <xdr:col>3</xdr:col>
      <xdr:colOff>941183</xdr:colOff>
      <xdr:row>11</xdr:row>
      <xdr:rowOff>684192</xdr:rowOff>
    </xdr:to>
    <xdr:pic>
      <xdr:nvPicPr>
        <xdr:cNvPr id="87" name="Рисунок 86" descr="http://www.maysternya.net/images/stories/virtuemart/product/00000000027_1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325" y="5253829"/>
          <a:ext cx="866717" cy="64899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76022</xdr:colOff>
      <xdr:row>12</xdr:row>
      <xdr:rowOff>33091</xdr:rowOff>
    </xdr:from>
    <xdr:to>
      <xdr:col>3</xdr:col>
      <xdr:colOff>945552</xdr:colOff>
      <xdr:row>12</xdr:row>
      <xdr:rowOff>684188</xdr:rowOff>
    </xdr:to>
    <xdr:pic>
      <xdr:nvPicPr>
        <xdr:cNvPr id="88" name="Рисунок 87" descr="http://www.maysternya.net/images/stories/virtuemart/product/00000000027_1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881" y="5976154"/>
          <a:ext cx="869530" cy="6510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88096</xdr:colOff>
      <xdr:row>13</xdr:row>
      <xdr:rowOff>47627</xdr:rowOff>
    </xdr:from>
    <xdr:to>
      <xdr:col>3</xdr:col>
      <xdr:colOff>974052</xdr:colOff>
      <xdr:row>13</xdr:row>
      <xdr:rowOff>711023</xdr:rowOff>
    </xdr:to>
    <xdr:pic>
      <xdr:nvPicPr>
        <xdr:cNvPr id="89" name="Рисунок 88" descr="http://www.maysternya.net/images/stories/virtuemart/product/00000000027_1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955" y="6715127"/>
          <a:ext cx="885956" cy="66339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63501</xdr:colOff>
      <xdr:row>28</xdr:row>
      <xdr:rowOff>63501</xdr:rowOff>
    </xdr:from>
    <xdr:to>
      <xdr:col>3</xdr:col>
      <xdr:colOff>1128427</xdr:colOff>
      <xdr:row>28</xdr:row>
      <xdr:rowOff>670775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360" y="31911881"/>
          <a:ext cx="1064926" cy="607274"/>
        </a:xfrm>
        <a:prstGeom prst="rect">
          <a:avLst/>
        </a:prstGeom>
      </xdr:spPr>
    </xdr:pic>
    <xdr:clientData/>
  </xdr:twoCellAnchor>
  <xdr:twoCellAnchor editAs="oneCell">
    <xdr:from>
      <xdr:col>3</xdr:col>
      <xdr:colOff>47626</xdr:colOff>
      <xdr:row>29</xdr:row>
      <xdr:rowOff>31751</xdr:rowOff>
    </xdr:from>
    <xdr:to>
      <xdr:col>3</xdr:col>
      <xdr:colOff>1083726</xdr:colOff>
      <xdr:row>29</xdr:row>
      <xdr:rowOff>617113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485" y="33248512"/>
          <a:ext cx="1036100" cy="585362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</xdr:colOff>
      <xdr:row>30</xdr:row>
      <xdr:rowOff>95250</xdr:rowOff>
    </xdr:from>
    <xdr:to>
      <xdr:col>3</xdr:col>
      <xdr:colOff>1113486</xdr:colOff>
      <xdr:row>30</xdr:row>
      <xdr:rowOff>694590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0734" y="34680391"/>
          <a:ext cx="1097611" cy="59934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32</xdr:row>
      <xdr:rowOff>31751</xdr:rowOff>
    </xdr:from>
    <xdr:to>
      <xdr:col>3</xdr:col>
      <xdr:colOff>1151556</xdr:colOff>
      <xdr:row>32</xdr:row>
      <xdr:rowOff>590283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484" y="37353652"/>
          <a:ext cx="1103931" cy="558532"/>
        </a:xfrm>
        <a:prstGeom prst="rect">
          <a:avLst/>
        </a:prstGeom>
      </xdr:spPr>
    </xdr:pic>
    <xdr:clientData/>
  </xdr:twoCellAnchor>
  <xdr:twoCellAnchor editAs="oneCell">
    <xdr:from>
      <xdr:col>3</xdr:col>
      <xdr:colOff>152491</xdr:colOff>
      <xdr:row>6</xdr:row>
      <xdr:rowOff>53663</xdr:rowOff>
    </xdr:from>
    <xdr:to>
      <xdr:col>3</xdr:col>
      <xdr:colOff>965917</xdr:colOff>
      <xdr:row>6</xdr:row>
      <xdr:rowOff>663732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350" y="1650107"/>
          <a:ext cx="813426" cy="610069"/>
        </a:xfrm>
        <a:prstGeom prst="rect">
          <a:avLst/>
        </a:prstGeom>
      </xdr:spPr>
    </xdr:pic>
    <xdr:clientData/>
  </xdr:twoCellAnchor>
  <xdr:twoCellAnchor editAs="oneCell">
    <xdr:from>
      <xdr:col>3</xdr:col>
      <xdr:colOff>154949</xdr:colOff>
      <xdr:row>45</xdr:row>
      <xdr:rowOff>47626</xdr:rowOff>
    </xdr:from>
    <xdr:to>
      <xdr:col>3</xdr:col>
      <xdr:colOff>1046409</xdr:colOff>
      <xdr:row>45</xdr:row>
      <xdr:rowOff>655440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9808" y="32794844"/>
          <a:ext cx="891460" cy="60781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17</xdr:row>
      <xdr:rowOff>47625</xdr:rowOff>
    </xdr:from>
    <xdr:to>
      <xdr:col>3</xdr:col>
      <xdr:colOff>1086655</xdr:colOff>
      <xdr:row>17</xdr:row>
      <xdr:rowOff>645094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0109" y="9612871"/>
          <a:ext cx="991405" cy="597469"/>
        </a:xfrm>
        <a:prstGeom prst="rect">
          <a:avLst/>
        </a:prstGeom>
      </xdr:spPr>
    </xdr:pic>
    <xdr:clientData/>
  </xdr:twoCellAnchor>
  <xdr:twoCellAnchor editAs="oneCell">
    <xdr:from>
      <xdr:col>6</xdr:col>
      <xdr:colOff>148827</xdr:colOff>
      <xdr:row>0</xdr:row>
      <xdr:rowOff>170184</xdr:rowOff>
    </xdr:from>
    <xdr:to>
      <xdr:col>7</xdr:col>
      <xdr:colOff>599201</xdr:colOff>
      <xdr:row>4</xdr:row>
      <xdr:rowOff>29767</xdr:rowOff>
    </xdr:to>
    <xdr:pic>
      <xdr:nvPicPr>
        <xdr:cNvPr id="65" name="Рисунок 64" descr="коробка максим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629921" y="170184"/>
          <a:ext cx="1263968" cy="812083"/>
        </a:xfrm>
        <a:prstGeom prst="rect">
          <a:avLst/>
        </a:prstGeom>
      </xdr:spPr>
    </xdr:pic>
    <xdr:clientData/>
  </xdr:twoCellAnchor>
  <xdr:twoCellAnchor editAs="oneCell">
    <xdr:from>
      <xdr:col>3</xdr:col>
      <xdr:colOff>154949</xdr:colOff>
      <xdr:row>46</xdr:row>
      <xdr:rowOff>18335</xdr:rowOff>
    </xdr:from>
    <xdr:to>
      <xdr:col>3</xdr:col>
      <xdr:colOff>1100071</xdr:colOff>
      <xdr:row>46</xdr:row>
      <xdr:rowOff>655304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9808" y="30592243"/>
          <a:ext cx="945122" cy="636969"/>
        </a:xfrm>
        <a:prstGeom prst="rect">
          <a:avLst/>
        </a:prstGeom>
      </xdr:spPr>
    </xdr:pic>
    <xdr:clientData/>
  </xdr:twoCellAnchor>
  <xdr:twoCellAnchor editAs="oneCell">
    <xdr:from>
      <xdr:col>3</xdr:col>
      <xdr:colOff>100080</xdr:colOff>
      <xdr:row>42</xdr:row>
      <xdr:rowOff>30722</xdr:rowOff>
    </xdr:from>
    <xdr:to>
      <xdr:col>3</xdr:col>
      <xdr:colOff>1032993</xdr:colOff>
      <xdr:row>42</xdr:row>
      <xdr:rowOff>703232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4939" y="30604630"/>
          <a:ext cx="932913" cy="672510"/>
        </a:xfrm>
        <a:prstGeom prst="rect">
          <a:avLst/>
        </a:prstGeom>
      </xdr:spPr>
    </xdr:pic>
    <xdr:clientData/>
  </xdr:twoCellAnchor>
  <xdr:twoCellAnchor editAs="oneCell">
    <xdr:from>
      <xdr:col>3</xdr:col>
      <xdr:colOff>89616</xdr:colOff>
      <xdr:row>43</xdr:row>
      <xdr:rowOff>36489</xdr:rowOff>
    </xdr:from>
    <xdr:to>
      <xdr:col>3</xdr:col>
      <xdr:colOff>1046409</xdr:colOff>
      <xdr:row>44</xdr:row>
      <xdr:rowOff>2958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4475" y="31334834"/>
          <a:ext cx="956793" cy="690907"/>
        </a:xfrm>
        <a:prstGeom prst="rect">
          <a:avLst/>
        </a:prstGeom>
      </xdr:spPr>
    </xdr:pic>
    <xdr:clientData/>
  </xdr:twoCellAnchor>
  <xdr:twoCellAnchor editAs="oneCell">
    <xdr:from>
      <xdr:col>3</xdr:col>
      <xdr:colOff>96591</xdr:colOff>
      <xdr:row>24</xdr:row>
      <xdr:rowOff>50086</xdr:rowOff>
    </xdr:from>
    <xdr:to>
      <xdr:col>3</xdr:col>
      <xdr:colOff>950815</xdr:colOff>
      <xdr:row>24</xdr:row>
      <xdr:rowOff>617114</xdr:rowOff>
    </xdr:to>
    <xdr:pic>
      <xdr:nvPicPr>
        <xdr:cNvPr id="97" name="Рисунок 96" descr="http://www.maysternya.net/images/stories/virtuemart/product/00000000013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1450" y="14686389"/>
          <a:ext cx="854224" cy="5670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127000</xdr:colOff>
      <xdr:row>9</xdr:row>
      <xdr:rowOff>53663</xdr:rowOff>
    </xdr:from>
    <xdr:to>
      <xdr:col>3</xdr:col>
      <xdr:colOff>1073240</xdr:colOff>
      <xdr:row>9</xdr:row>
      <xdr:rowOff>681235</xdr:rowOff>
    </xdr:to>
    <xdr:pic>
      <xdr:nvPicPr>
        <xdr:cNvPr id="57" name="Рисунок 56" descr="http://www.maysternya.net/images/stories/virtuemart/product/00000000046_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1859" y="3823417"/>
          <a:ext cx="946240" cy="6275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</xdr:row>
      <xdr:rowOff>15876</xdr:rowOff>
    </xdr:from>
    <xdr:to>
      <xdr:col>3</xdr:col>
      <xdr:colOff>976848</xdr:colOff>
      <xdr:row>10</xdr:row>
      <xdr:rowOff>563452</xdr:rowOff>
    </xdr:to>
    <xdr:pic>
      <xdr:nvPicPr>
        <xdr:cNvPr id="59" name="Рисунок 58" descr="http://www.maysternya.net/images/stories/virtuemart/product/00000000046_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0109" y="7367566"/>
          <a:ext cx="881598" cy="5475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698500</xdr:colOff>
      <xdr:row>47</xdr:row>
      <xdr:rowOff>0</xdr:rowOff>
    </xdr:to>
    <xdr:pic>
      <xdr:nvPicPr>
        <xdr:cNvPr id="69" name="Рисунок 68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875" y="66405125"/>
          <a:ext cx="6985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72444</xdr:colOff>
      <xdr:row>33</xdr:row>
      <xdr:rowOff>50084</xdr:rowOff>
    </xdr:from>
    <xdr:to>
      <xdr:col>3</xdr:col>
      <xdr:colOff>1020874</xdr:colOff>
      <xdr:row>33</xdr:row>
      <xdr:rowOff>711021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303" y="38740366"/>
          <a:ext cx="948430" cy="660937"/>
        </a:xfrm>
        <a:prstGeom prst="rect">
          <a:avLst/>
        </a:prstGeom>
      </xdr:spPr>
    </xdr:pic>
    <xdr:clientData/>
  </xdr:twoCellAnchor>
  <xdr:twoCellAnchor editAs="oneCell">
    <xdr:from>
      <xdr:col>3</xdr:col>
      <xdr:colOff>94355</xdr:colOff>
      <xdr:row>36</xdr:row>
      <xdr:rowOff>44049</xdr:rowOff>
    </xdr:from>
    <xdr:to>
      <xdr:col>3</xdr:col>
      <xdr:colOff>1073240</xdr:colOff>
      <xdr:row>37</xdr:row>
      <xdr:rowOff>1773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214" y="42839472"/>
          <a:ext cx="978885" cy="682160"/>
        </a:xfrm>
        <a:prstGeom prst="rect">
          <a:avLst/>
        </a:prstGeom>
      </xdr:spPr>
    </xdr:pic>
    <xdr:clientData/>
  </xdr:twoCellAnchor>
  <xdr:twoCellAnchor editAs="oneCell">
    <xdr:from>
      <xdr:col>3</xdr:col>
      <xdr:colOff>59028</xdr:colOff>
      <xdr:row>34</xdr:row>
      <xdr:rowOff>34211</xdr:rowOff>
    </xdr:from>
    <xdr:to>
      <xdr:col>3</xdr:col>
      <xdr:colOff>979331</xdr:colOff>
      <xdr:row>34</xdr:row>
      <xdr:rowOff>675547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3887" y="21914880"/>
          <a:ext cx="920303" cy="641336"/>
        </a:xfrm>
        <a:prstGeom prst="rect">
          <a:avLst/>
        </a:prstGeom>
      </xdr:spPr>
    </xdr:pic>
    <xdr:clientData/>
  </xdr:twoCellAnchor>
  <xdr:twoCellAnchor editAs="oneCell">
    <xdr:from>
      <xdr:col>3</xdr:col>
      <xdr:colOff>32197</xdr:colOff>
      <xdr:row>35</xdr:row>
      <xdr:rowOff>45165</xdr:rowOff>
    </xdr:from>
    <xdr:to>
      <xdr:col>3</xdr:col>
      <xdr:colOff>965916</xdr:colOff>
      <xdr:row>35</xdr:row>
      <xdr:rowOff>695850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7056" y="22650271"/>
          <a:ext cx="933719" cy="650685"/>
        </a:xfrm>
        <a:prstGeom prst="rect">
          <a:avLst/>
        </a:prstGeom>
      </xdr:spPr>
    </xdr:pic>
    <xdr:clientData/>
  </xdr:twoCellAnchor>
  <xdr:twoCellAnchor editAs="oneCell">
    <xdr:from>
      <xdr:col>3</xdr:col>
      <xdr:colOff>152937</xdr:colOff>
      <xdr:row>37</xdr:row>
      <xdr:rowOff>73338</xdr:rowOff>
    </xdr:from>
    <xdr:to>
      <xdr:col>3</xdr:col>
      <xdr:colOff>1059824</xdr:colOff>
      <xdr:row>37</xdr:row>
      <xdr:rowOff>647344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796" y="24127317"/>
          <a:ext cx="906887" cy="574006"/>
        </a:xfrm>
        <a:prstGeom prst="rect">
          <a:avLst/>
        </a:prstGeom>
      </xdr:spPr>
    </xdr:pic>
    <xdr:clientData/>
  </xdr:twoCellAnchor>
  <xdr:twoCellAnchor editAs="oneCell">
    <xdr:from>
      <xdr:col>3</xdr:col>
      <xdr:colOff>168588</xdr:colOff>
      <xdr:row>38</xdr:row>
      <xdr:rowOff>78256</xdr:rowOff>
    </xdr:from>
    <xdr:to>
      <xdr:col>3</xdr:col>
      <xdr:colOff>1104724</xdr:colOff>
      <xdr:row>38</xdr:row>
      <xdr:rowOff>670775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447" y="24856671"/>
          <a:ext cx="936136" cy="592519"/>
        </a:xfrm>
        <a:prstGeom prst="rect">
          <a:avLst/>
        </a:prstGeom>
      </xdr:spPr>
    </xdr:pic>
    <xdr:clientData/>
  </xdr:twoCellAnchor>
  <xdr:twoCellAnchor editAs="oneCell">
    <xdr:from>
      <xdr:col>3</xdr:col>
      <xdr:colOff>78256</xdr:colOff>
      <xdr:row>40</xdr:row>
      <xdr:rowOff>41588</xdr:rowOff>
    </xdr:from>
    <xdr:to>
      <xdr:col>3</xdr:col>
      <xdr:colOff>1072325</xdr:colOff>
      <xdr:row>40</xdr:row>
      <xdr:rowOff>670775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3115" y="29166623"/>
          <a:ext cx="994069" cy="629187"/>
        </a:xfrm>
        <a:prstGeom prst="rect">
          <a:avLst/>
        </a:prstGeom>
      </xdr:spPr>
    </xdr:pic>
    <xdr:clientData/>
  </xdr:twoCellAnchor>
  <xdr:twoCellAnchor editAs="oneCell">
    <xdr:from>
      <xdr:col>3</xdr:col>
      <xdr:colOff>72220</xdr:colOff>
      <xdr:row>41</xdr:row>
      <xdr:rowOff>19676</xdr:rowOff>
    </xdr:from>
    <xdr:to>
      <xdr:col>3</xdr:col>
      <xdr:colOff>1046409</xdr:colOff>
      <xdr:row>41</xdr:row>
      <xdr:rowOff>714115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079" y="29869148"/>
          <a:ext cx="974189" cy="694439"/>
        </a:xfrm>
        <a:prstGeom prst="rect">
          <a:avLst/>
        </a:prstGeom>
      </xdr:spPr>
    </xdr:pic>
    <xdr:clientData/>
  </xdr:twoCellAnchor>
  <xdr:twoCellAnchor editAs="oneCell">
    <xdr:from>
      <xdr:col>3</xdr:col>
      <xdr:colOff>120741</xdr:colOff>
      <xdr:row>44</xdr:row>
      <xdr:rowOff>13415</xdr:rowOff>
    </xdr:from>
    <xdr:to>
      <xdr:col>3</xdr:col>
      <xdr:colOff>1073241</xdr:colOff>
      <xdr:row>44</xdr:row>
      <xdr:rowOff>690846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5600" y="32036197"/>
          <a:ext cx="952500" cy="677431"/>
        </a:xfrm>
        <a:prstGeom prst="rect">
          <a:avLst/>
        </a:prstGeom>
      </xdr:spPr>
    </xdr:pic>
    <xdr:clientData/>
  </xdr:twoCellAnchor>
  <xdr:twoCellAnchor editAs="oneCell">
    <xdr:from>
      <xdr:col>3</xdr:col>
      <xdr:colOff>120739</xdr:colOff>
      <xdr:row>39</xdr:row>
      <xdr:rowOff>26831</xdr:rowOff>
    </xdr:from>
    <xdr:to>
      <xdr:col>3</xdr:col>
      <xdr:colOff>1056875</xdr:colOff>
      <xdr:row>39</xdr:row>
      <xdr:rowOff>619350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5598" y="25529683"/>
          <a:ext cx="936136" cy="592519"/>
        </a:xfrm>
        <a:prstGeom prst="rect">
          <a:avLst/>
        </a:prstGeom>
      </xdr:spPr>
    </xdr:pic>
    <xdr:clientData/>
  </xdr:twoCellAnchor>
  <xdr:twoCellAnchor>
    <xdr:from>
      <xdr:col>3</xdr:col>
      <xdr:colOff>86128</xdr:colOff>
      <xdr:row>47</xdr:row>
      <xdr:rowOff>47625</xdr:rowOff>
    </xdr:from>
    <xdr:to>
      <xdr:col>3</xdr:col>
      <xdr:colOff>1063894</xdr:colOff>
      <xdr:row>47</xdr:row>
      <xdr:rowOff>630528</xdr:rowOff>
    </xdr:to>
    <xdr:pic>
      <xdr:nvPicPr>
        <xdr:cNvPr id="122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410987" y="31345970"/>
          <a:ext cx="977766" cy="582903"/>
        </a:xfrm>
        <a:prstGeom prst="rect">
          <a:avLst/>
        </a:prstGeom>
      </xdr:spPr>
    </xdr:pic>
    <xdr:clientData/>
  </xdr:twoCellAnchor>
  <xdr:twoCellAnchor>
    <xdr:from>
      <xdr:col>3</xdr:col>
      <xdr:colOff>241480</xdr:colOff>
      <xdr:row>48</xdr:row>
      <xdr:rowOff>40246</xdr:rowOff>
    </xdr:from>
    <xdr:to>
      <xdr:col>3</xdr:col>
      <xdr:colOff>872273</xdr:colOff>
      <xdr:row>48</xdr:row>
      <xdr:rowOff>643943</xdr:rowOff>
    </xdr:to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66339" y="32063028"/>
          <a:ext cx="630793" cy="603697"/>
        </a:xfrm>
        <a:prstGeom prst="rect">
          <a:avLst/>
        </a:prstGeom>
      </xdr:spPr>
    </xdr:pic>
    <xdr:clientData/>
  </xdr:twoCellAnchor>
  <xdr:twoCellAnchor>
    <xdr:from>
      <xdr:col>3</xdr:col>
      <xdr:colOff>254895</xdr:colOff>
      <xdr:row>49</xdr:row>
      <xdr:rowOff>40247</xdr:rowOff>
    </xdr:from>
    <xdr:to>
      <xdr:col>3</xdr:col>
      <xdr:colOff>898839</xdr:colOff>
      <xdr:row>49</xdr:row>
      <xdr:rowOff>684647</xdr:rowOff>
    </xdr:to>
    <xdr:pic>
      <xdr:nvPicPr>
        <xdr:cNvPr id="124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579754" y="32787465"/>
          <a:ext cx="643944" cy="644400"/>
        </a:xfrm>
        <a:prstGeom prst="rect">
          <a:avLst/>
        </a:prstGeom>
      </xdr:spPr>
    </xdr:pic>
    <xdr:clientData/>
  </xdr:twoCellAnchor>
  <xdr:twoCellAnchor>
    <xdr:from>
      <xdr:col>3</xdr:col>
      <xdr:colOff>281725</xdr:colOff>
      <xdr:row>50</xdr:row>
      <xdr:rowOff>26832</xdr:rowOff>
    </xdr:from>
    <xdr:to>
      <xdr:col>3</xdr:col>
      <xdr:colOff>915823</xdr:colOff>
      <xdr:row>50</xdr:row>
      <xdr:rowOff>720950</xdr:rowOff>
    </xdr:to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606584" y="33498487"/>
          <a:ext cx="634098" cy="694118"/>
        </a:xfrm>
        <a:prstGeom prst="rect">
          <a:avLst/>
        </a:prstGeom>
      </xdr:spPr>
    </xdr:pic>
    <xdr:clientData/>
  </xdr:twoCellAnchor>
  <xdr:twoCellAnchor>
    <xdr:from>
      <xdr:col>3</xdr:col>
      <xdr:colOff>295140</xdr:colOff>
      <xdr:row>51</xdr:row>
      <xdr:rowOff>53662</xdr:rowOff>
    </xdr:from>
    <xdr:to>
      <xdr:col>3</xdr:col>
      <xdr:colOff>852874</xdr:colOff>
      <xdr:row>51</xdr:row>
      <xdr:rowOff>697604</xdr:rowOff>
    </xdr:to>
    <xdr:pic>
      <xdr:nvPicPr>
        <xdr:cNvPr id="126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619999" y="34249754"/>
          <a:ext cx="557734" cy="643942"/>
        </a:xfrm>
        <a:prstGeom prst="rect">
          <a:avLst/>
        </a:prstGeom>
      </xdr:spPr>
    </xdr:pic>
    <xdr:clientData/>
  </xdr:twoCellAnchor>
  <xdr:twoCellAnchor>
    <xdr:from>
      <xdr:col>3</xdr:col>
      <xdr:colOff>201231</xdr:colOff>
      <xdr:row>53</xdr:row>
      <xdr:rowOff>13417</xdr:rowOff>
    </xdr:from>
    <xdr:to>
      <xdr:col>3</xdr:col>
      <xdr:colOff>952499</xdr:colOff>
      <xdr:row>53</xdr:row>
      <xdr:rowOff>693956</xdr:rowOff>
    </xdr:to>
    <xdr:pic>
      <xdr:nvPicPr>
        <xdr:cNvPr id="127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526090" y="35658382"/>
          <a:ext cx="751268" cy="680539"/>
        </a:xfrm>
        <a:prstGeom prst="rect">
          <a:avLst/>
        </a:prstGeom>
      </xdr:spPr>
    </xdr:pic>
    <xdr:clientData/>
  </xdr:twoCellAnchor>
  <xdr:twoCellAnchor>
    <xdr:from>
      <xdr:col>3</xdr:col>
      <xdr:colOff>254895</xdr:colOff>
      <xdr:row>54</xdr:row>
      <xdr:rowOff>80495</xdr:rowOff>
    </xdr:from>
    <xdr:to>
      <xdr:col>3</xdr:col>
      <xdr:colOff>831761</xdr:colOff>
      <xdr:row>54</xdr:row>
      <xdr:rowOff>713803</xdr:rowOff>
    </xdr:to>
    <xdr:pic>
      <xdr:nvPicPr>
        <xdr:cNvPr id="128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579754" y="36449896"/>
          <a:ext cx="576866" cy="633308"/>
        </a:xfrm>
        <a:prstGeom prst="rect">
          <a:avLst/>
        </a:prstGeom>
      </xdr:spPr>
    </xdr:pic>
    <xdr:clientData/>
  </xdr:twoCellAnchor>
  <xdr:twoCellAnchor>
    <xdr:from>
      <xdr:col>3</xdr:col>
      <xdr:colOff>157095</xdr:colOff>
      <xdr:row>55</xdr:row>
      <xdr:rowOff>34211</xdr:rowOff>
    </xdr:from>
    <xdr:to>
      <xdr:col>3</xdr:col>
      <xdr:colOff>831760</xdr:colOff>
      <xdr:row>55</xdr:row>
      <xdr:rowOff>674913</xdr:rowOff>
    </xdr:to>
    <xdr:pic>
      <xdr:nvPicPr>
        <xdr:cNvPr id="129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481954" y="37128049"/>
          <a:ext cx="674665" cy="640702"/>
        </a:xfrm>
        <a:prstGeom prst="rect">
          <a:avLst/>
        </a:prstGeom>
      </xdr:spPr>
    </xdr:pic>
    <xdr:clientData/>
  </xdr:twoCellAnchor>
  <xdr:twoCellAnchor>
    <xdr:from>
      <xdr:col>3</xdr:col>
      <xdr:colOff>241480</xdr:colOff>
      <xdr:row>61</xdr:row>
      <xdr:rowOff>80494</xdr:rowOff>
    </xdr:from>
    <xdr:to>
      <xdr:col>3</xdr:col>
      <xdr:colOff>925670</xdr:colOff>
      <xdr:row>61</xdr:row>
      <xdr:rowOff>711021</xdr:rowOff>
    </xdr:to>
    <xdr:pic>
      <xdr:nvPicPr>
        <xdr:cNvPr id="131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7566339" y="42245388"/>
          <a:ext cx="684190" cy="630527"/>
        </a:xfrm>
        <a:prstGeom prst="rect">
          <a:avLst/>
        </a:prstGeom>
      </xdr:spPr>
    </xdr:pic>
    <xdr:clientData/>
  </xdr:twoCellAnchor>
  <xdr:twoCellAnchor>
    <xdr:from>
      <xdr:col>3</xdr:col>
      <xdr:colOff>308556</xdr:colOff>
      <xdr:row>62</xdr:row>
      <xdr:rowOff>67077</xdr:rowOff>
    </xdr:from>
    <xdr:to>
      <xdr:col>3</xdr:col>
      <xdr:colOff>979331</xdr:colOff>
      <xdr:row>62</xdr:row>
      <xdr:rowOff>590281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7633415" y="42956408"/>
          <a:ext cx="670775" cy="523204"/>
        </a:xfrm>
        <a:prstGeom prst="rect">
          <a:avLst/>
        </a:prstGeom>
      </xdr:spPr>
    </xdr:pic>
    <xdr:clientData/>
  </xdr:twoCellAnchor>
  <xdr:twoCellAnchor>
    <xdr:from>
      <xdr:col>3</xdr:col>
      <xdr:colOff>228063</xdr:colOff>
      <xdr:row>63</xdr:row>
      <xdr:rowOff>13416</xdr:rowOff>
    </xdr:from>
    <xdr:to>
      <xdr:col>3</xdr:col>
      <xdr:colOff>1019577</xdr:colOff>
      <xdr:row>63</xdr:row>
      <xdr:rowOff>684488</xdr:rowOff>
    </xdr:to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7552922" y="43627184"/>
          <a:ext cx="791514" cy="671072"/>
        </a:xfrm>
        <a:prstGeom prst="rect">
          <a:avLst/>
        </a:prstGeom>
      </xdr:spPr>
    </xdr:pic>
    <xdr:clientData/>
  </xdr:twoCellAnchor>
  <xdr:twoCellAnchor>
    <xdr:from>
      <xdr:col>3</xdr:col>
      <xdr:colOff>268311</xdr:colOff>
      <xdr:row>64</xdr:row>
      <xdr:rowOff>80493</xdr:rowOff>
    </xdr:from>
    <xdr:to>
      <xdr:col>3</xdr:col>
      <xdr:colOff>877047</xdr:colOff>
      <xdr:row>64</xdr:row>
      <xdr:rowOff>684190</xdr:rowOff>
    </xdr:to>
    <xdr:pic>
      <xdr:nvPicPr>
        <xdr:cNvPr id="134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7593170" y="44418697"/>
          <a:ext cx="608736" cy="603697"/>
        </a:xfrm>
        <a:prstGeom prst="rect">
          <a:avLst/>
        </a:prstGeom>
      </xdr:spPr>
    </xdr:pic>
    <xdr:clientData/>
  </xdr:twoCellAnchor>
  <xdr:twoCellAnchor>
    <xdr:from>
      <xdr:col>3</xdr:col>
      <xdr:colOff>268310</xdr:colOff>
      <xdr:row>65</xdr:row>
      <xdr:rowOff>53662</xdr:rowOff>
    </xdr:from>
    <xdr:to>
      <xdr:col>3</xdr:col>
      <xdr:colOff>994325</xdr:colOff>
      <xdr:row>65</xdr:row>
      <xdr:rowOff>711021</xdr:rowOff>
    </xdr:to>
    <xdr:pic>
      <xdr:nvPicPr>
        <xdr:cNvPr id="135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7593169" y="45116303"/>
          <a:ext cx="726015" cy="657359"/>
        </a:xfrm>
        <a:prstGeom prst="rect">
          <a:avLst/>
        </a:prstGeom>
      </xdr:spPr>
    </xdr:pic>
    <xdr:clientData/>
  </xdr:twoCellAnchor>
  <xdr:twoCellAnchor>
    <xdr:from>
      <xdr:col>3</xdr:col>
      <xdr:colOff>308557</xdr:colOff>
      <xdr:row>66</xdr:row>
      <xdr:rowOff>134156</xdr:rowOff>
    </xdr:from>
    <xdr:to>
      <xdr:col>3</xdr:col>
      <xdr:colOff>974071</xdr:colOff>
      <xdr:row>66</xdr:row>
      <xdr:rowOff>643944</xdr:rowOff>
    </xdr:to>
    <xdr:pic>
      <xdr:nvPicPr>
        <xdr:cNvPr id="136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7633416" y="45921233"/>
          <a:ext cx="665514" cy="509788"/>
        </a:xfrm>
        <a:prstGeom prst="rect">
          <a:avLst/>
        </a:prstGeom>
      </xdr:spPr>
    </xdr:pic>
    <xdr:clientData/>
  </xdr:twoCellAnchor>
  <xdr:twoCellAnchor>
    <xdr:from>
      <xdr:col>3</xdr:col>
      <xdr:colOff>241479</xdr:colOff>
      <xdr:row>67</xdr:row>
      <xdr:rowOff>40247</xdr:rowOff>
    </xdr:from>
    <xdr:to>
      <xdr:col>3</xdr:col>
      <xdr:colOff>967494</xdr:colOff>
      <xdr:row>67</xdr:row>
      <xdr:rowOff>670775</xdr:rowOff>
    </xdr:to>
    <xdr:pic>
      <xdr:nvPicPr>
        <xdr:cNvPr id="137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7566338" y="46551761"/>
          <a:ext cx="726015" cy="630528"/>
        </a:xfrm>
        <a:prstGeom prst="rect">
          <a:avLst/>
        </a:prstGeom>
      </xdr:spPr>
    </xdr:pic>
    <xdr:clientData/>
  </xdr:twoCellAnchor>
  <xdr:twoCellAnchor>
    <xdr:from>
      <xdr:col>3</xdr:col>
      <xdr:colOff>229811</xdr:colOff>
      <xdr:row>68</xdr:row>
      <xdr:rowOff>104640</xdr:rowOff>
    </xdr:from>
    <xdr:to>
      <xdr:col>3</xdr:col>
      <xdr:colOff>965917</xdr:colOff>
      <xdr:row>68</xdr:row>
      <xdr:rowOff>678250</xdr:rowOff>
    </xdr:to>
    <xdr:pic>
      <xdr:nvPicPr>
        <xdr:cNvPr id="138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7554670" y="47340591"/>
          <a:ext cx="736106" cy="573610"/>
        </a:xfrm>
        <a:prstGeom prst="rect">
          <a:avLst/>
        </a:prstGeom>
      </xdr:spPr>
    </xdr:pic>
    <xdr:clientData/>
  </xdr:twoCellAnchor>
  <xdr:twoCellAnchor>
    <xdr:from>
      <xdr:col>3</xdr:col>
      <xdr:colOff>339276</xdr:colOff>
      <xdr:row>70</xdr:row>
      <xdr:rowOff>134154</xdr:rowOff>
    </xdr:from>
    <xdr:to>
      <xdr:col>3</xdr:col>
      <xdr:colOff>1106951</xdr:colOff>
      <xdr:row>70</xdr:row>
      <xdr:rowOff>722156</xdr:rowOff>
    </xdr:to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7664135" y="48818978"/>
          <a:ext cx="767675" cy="588002"/>
        </a:xfrm>
        <a:prstGeom prst="rect">
          <a:avLst/>
        </a:prstGeom>
      </xdr:spPr>
    </xdr:pic>
    <xdr:clientData/>
  </xdr:twoCellAnchor>
  <xdr:twoCellAnchor>
    <xdr:from>
      <xdr:col>3</xdr:col>
      <xdr:colOff>241479</xdr:colOff>
      <xdr:row>71</xdr:row>
      <xdr:rowOff>80494</xdr:rowOff>
    </xdr:from>
    <xdr:to>
      <xdr:col>3</xdr:col>
      <xdr:colOff>992747</xdr:colOff>
      <xdr:row>71</xdr:row>
      <xdr:rowOff>662070</xdr:rowOff>
    </xdr:to>
    <xdr:pic>
      <xdr:nvPicPr>
        <xdr:cNvPr id="140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7566338" y="49489755"/>
          <a:ext cx="751268" cy="581576"/>
        </a:xfrm>
        <a:prstGeom prst="rect">
          <a:avLst/>
        </a:prstGeom>
      </xdr:spPr>
    </xdr:pic>
    <xdr:clientData/>
  </xdr:twoCellAnchor>
  <xdr:twoCellAnchor>
    <xdr:from>
      <xdr:col>3</xdr:col>
      <xdr:colOff>375635</xdr:colOff>
      <xdr:row>72</xdr:row>
      <xdr:rowOff>93909</xdr:rowOff>
    </xdr:from>
    <xdr:to>
      <xdr:col>3</xdr:col>
      <xdr:colOff>1019579</xdr:colOff>
      <xdr:row>72</xdr:row>
      <xdr:rowOff>718917</xdr:rowOff>
    </xdr:to>
    <xdr:pic>
      <xdr:nvPicPr>
        <xdr:cNvPr id="141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7700494" y="50227606"/>
          <a:ext cx="643944" cy="625008"/>
        </a:xfrm>
        <a:prstGeom prst="rect">
          <a:avLst/>
        </a:prstGeom>
      </xdr:spPr>
    </xdr:pic>
    <xdr:clientData/>
  </xdr:twoCellAnchor>
  <xdr:twoCellAnchor>
    <xdr:from>
      <xdr:col>3</xdr:col>
      <xdr:colOff>281725</xdr:colOff>
      <xdr:row>73</xdr:row>
      <xdr:rowOff>40246</xdr:rowOff>
    </xdr:from>
    <xdr:to>
      <xdr:col>3</xdr:col>
      <xdr:colOff>1044041</xdr:colOff>
      <xdr:row>73</xdr:row>
      <xdr:rowOff>723497</xdr:rowOff>
    </xdr:to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7606584" y="50898380"/>
          <a:ext cx="762316" cy="683251"/>
        </a:xfrm>
        <a:prstGeom prst="rect">
          <a:avLst/>
        </a:prstGeom>
      </xdr:spPr>
    </xdr:pic>
    <xdr:clientData/>
  </xdr:twoCellAnchor>
  <xdr:twoCellAnchor>
    <xdr:from>
      <xdr:col>3</xdr:col>
      <xdr:colOff>281725</xdr:colOff>
      <xdr:row>52</xdr:row>
      <xdr:rowOff>67078</xdr:rowOff>
    </xdr:from>
    <xdr:to>
      <xdr:col>3</xdr:col>
      <xdr:colOff>898839</xdr:colOff>
      <xdr:row>52</xdr:row>
      <xdr:rowOff>684629</xdr:rowOff>
    </xdr:to>
    <xdr:pic>
      <xdr:nvPicPr>
        <xdr:cNvPr id="149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606584" y="34987606"/>
          <a:ext cx="617114" cy="617551"/>
        </a:xfrm>
        <a:prstGeom prst="rect">
          <a:avLst/>
        </a:prstGeom>
      </xdr:spPr>
    </xdr:pic>
    <xdr:clientData/>
  </xdr:twoCellAnchor>
  <xdr:twoCellAnchor>
    <xdr:from>
      <xdr:col>3</xdr:col>
      <xdr:colOff>187817</xdr:colOff>
      <xdr:row>56</xdr:row>
      <xdr:rowOff>26831</xdr:rowOff>
    </xdr:from>
    <xdr:to>
      <xdr:col>3</xdr:col>
      <xdr:colOff>862482</xdr:colOff>
      <xdr:row>57</xdr:row>
      <xdr:rowOff>28822</xdr:rowOff>
    </xdr:to>
    <xdr:pic>
      <xdr:nvPicPr>
        <xdr:cNvPr id="152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512676" y="37845106"/>
          <a:ext cx="674665" cy="726427"/>
        </a:xfrm>
        <a:prstGeom prst="rect">
          <a:avLst/>
        </a:prstGeom>
      </xdr:spPr>
    </xdr:pic>
    <xdr:clientData/>
  </xdr:twoCellAnchor>
  <xdr:twoCellAnchor>
    <xdr:from>
      <xdr:col>3</xdr:col>
      <xdr:colOff>201233</xdr:colOff>
      <xdr:row>57</xdr:row>
      <xdr:rowOff>40247</xdr:rowOff>
    </xdr:from>
    <xdr:to>
      <xdr:col>3</xdr:col>
      <xdr:colOff>875898</xdr:colOff>
      <xdr:row>58</xdr:row>
      <xdr:rowOff>4137</xdr:rowOff>
    </xdr:to>
    <xdr:pic>
      <xdr:nvPicPr>
        <xdr:cNvPr id="153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526092" y="38582958"/>
          <a:ext cx="674665" cy="688327"/>
        </a:xfrm>
        <a:prstGeom prst="rect">
          <a:avLst/>
        </a:prstGeom>
      </xdr:spPr>
    </xdr:pic>
    <xdr:clientData/>
  </xdr:twoCellAnchor>
  <xdr:twoCellAnchor>
    <xdr:from>
      <xdr:col>3</xdr:col>
      <xdr:colOff>228064</xdr:colOff>
      <xdr:row>58</xdr:row>
      <xdr:rowOff>80493</xdr:rowOff>
    </xdr:from>
    <xdr:to>
      <xdr:col>3</xdr:col>
      <xdr:colOff>872008</xdr:colOff>
      <xdr:row>58</xdr:row>
      <xdr:rowOff>719294</xdr:rowOff>
    </xdr:to>
    <xdr:pic>
      <xdr:nvPicPr>
        <xdr:cNvPr id="154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552923" y="39347641"/>
          <a:ext cx="643944" cy="638801"/>
        </a:xfrm>
        <a:prstGeom prst="rect">
          <a:avLst/>
        </a:prstGeom>
      </xdr:spPr>
    </xdr:pic>
    <xdr:clientData/>
  </xdr:twoCellAnchor>
  <xdr:twoCellAnchor>
    <xdr:from>
      <xdr:col>3</xdr:col>
      <xdr:colOff>137648</xdr:colOff>
      <xdr:row>59</xdr:row>
      <xdr:rowOff>23896</xdr:rowOff>
    </xdr:from>
    <xdr:to>
      <xdr:col>3</xdr:col>
      <xdr:colOff>1052736</xdr:colOff>
      <xdr:row>59</xdr:row>
      <xdr:rowOff>697481</xdr:rowOff>
    </xdr:to>
    <xdr:pic>
      <xdr:nvPicPr>
        <xdr:cNvPr id="155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5674054" y="40058662"/>
          <a:ext cx="915088" cy="673585"/>
        </a:xfrm>
        <a:prstGeom prst="rect">
          <a:avLst/>
        </a:prstGeom>
      </xdr:spPr>
    </xdr:pic>
    <xdr:clientData/>
  </xdr:twoCellAnchor>
  <xdr:twoCellAnchor>
    <xdr:from>
      <xdr:col>3</xdr:col>
      <xdr:colOff>160986</xdr:colOff>
      <xdr:row>60</xdr:row>
      <xdr:rowOff>13416</xdr:rowOff>
    </xdr:from>
    <xdr:to>
      <xdr:col>3</xdr:col>
      <xdr:colOff>1076074</xdr:colOff>
      <xdr:row>60</xdr:row>
      <xdr:rowOff>706191</xdr:rowOff>
    </xdr:to>
    <xdr:pic>
      <xdr:nvPicPr>
        <xdr:cNvPr id="156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7485845" y="41453874"/>
          <a:ext cx="915088" cy="692775"/>
        </a:xfrm>
        <a:prstGeom prst="rect">
          <a:avLst/>
        </a:prstGeom>
      </xdr:spPr>
    </xdr:pic>
    <xdr:clientData/>
  </xdr:twoCellAnchor>
  <xdr:twoCellAnchor>
    <xdr:from>
      <xdr:col>3</xdr:col>
      <xdr:colOff>214648</xdr:colOff>
      <xdr:row>69</xdr:row>
      <xdr:rowOff>80494</xdr:rowOff>
    </xdr:from>
    <xdr:to>
      <xdr:col>3</xdr:col>
      <xdr:colOff>992747</xdr:colOff>
      <xdr:row>69</xdr:row>
      <xdr:rowOff>714264</xdr:rowOff>
    </xdr:to>
    <xdr:pic>
      <xdr:nvPicPr>
        <xdr:cNvPr id="157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7539507" y="48040881"/>
          <a:ext cx="778099" cy="633770"/>
        </a:xfrm>
        <a:prstGeom prst="rect">
          <a:avLst/>
        </a:prstGeom>
      </xdr:spPr>
    </xdr:pic>
    <xdr:clientData/>
  </xdr:twoCellAnchor>
  <xdr:twoCellAnchor editAs="oneCell">
    <xdr:from>
      <xdr:col>2</xdr:col>
      <xdr:colOff>80565</xdr:colOff>
      <xdr:row>0</xdr:row>
      <xdr:rowOff>104377</xdr:rowOff>
    </xdr:from>
    <xdr:to>
      <xdr:col>5</xdr:col>
      <xdr:colOff>72762</xdr:colOff>
      <xdr:row>4</xdr:row>
      <xdr:rowOff>56639</xdr:rowOff>
    </xdr:to>
    <xdr:pic>
      <xdr:nvPicPr>
        <xdr:cNvPr id="75" name="Рисунок 74" descr="Логотип Все надо220.pn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981971" y="104377"/>
          <a:ext cx="1936885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1"/>
  <sheetViews>
    <sheetView tabSelected="1" topLeftCell="A70" zoomScale="96" zoomScaleNormal="96" workbookViewId="0">
      <selection activeCell="C11" sqref="C9:C11"/>
    </sheetView>
  </sheetViews>
  <sheetFormatPr defaultRowHeight="15"/>
  <cols>
    <col min="1" max="1" width="8" style="25" customWidth="1"/>
    <col min="2" max="2" width="64.42578125" style="27" customWidth="1"/>
    <col min="3" max="3" width="10.5703125" style="26" customWidth="1"/>
    <col min="4" max="4" width="18.5703125" style="25" customWidth="1"/>
    <col min="5" max="5" width="12.140625" style="26" hidden="1" customWidth="1"/>
    <col min="6" max="6" width="10.5703125" style="43" customWidth="1"/>
    <col min="7" max="7" width="12.140625" style="43" customWidth="1"/>
    <col min="8" max="8" width="15" style="44" customWidth="1"/>
    <col min="9" max="9" width="18.5703125" style="44" customWidth="1"/>
    <col min="10" max="16384" width="9.140625" style="25"/>
  </cols>
  <sheetData>
    <row r="1" spans="1:13" s="54" customFormat="1" ht="18.75">
      <c r="A1" s="48" t="s">
        <v>6</v>
      </c>
      <c r="B1" s="49"/>
      <c r="C1" s="50"/>
      <c r="D1" s="51"/>
      <c r="E1" s="50"/>
      <c r="F1" s="51"/>
      <c r="G1" s="52"/>
      <c r="H1" s="53"/>
      <c r="I1" s="53"/>
    </row>
    <row r="2" spans="1:13" s="54" customFormat="1" ht="18.75">
      <c r="A2" s="55" t="s">
        <v>102</v>
      </c>
      <c r="B2" s="49"/>
      <c r="C2" s="50"/>
      <c r="D2" s="51"/>
      <c r="E2" s="50"/>
      <c r="F2" s="51"/>
      <c r="G2" s="52"/>
      <c r="H2" s="53"/>
      <c r="I2" s="53"/>
    </row>
    <row r="3" spans="1:13" s="54" customFormat="1" ht="18.75">
      <c r="A3" s="55" t="s">
        <v>7</v>
      </c>
      <c r="B3" s="49"/>
      <c r="C3" s="50"/>
      <c r="D3" s="51"/>
      <c r="E3" s="50"/>
      <c r="F3" s="51"/>
      <c r="G3" s="52"/>
      <c r="H3" s="53"/>
      <c r="I3" s="53"/>
    </row>
    <row r="4" spans="1:13" s="54" customFormat="1" ht="18.75">
      <c r="A4" s="55" t="s">
        <v>8</v>
      </c>
      <c r="B4" s="49"/>
      <c r="C4" s="50"/>
      <c r="D4" s="51"/>
      <c r="E4" s="50"/>
      <c r="F4" s="51"/>
      <c r="G4" s="52"/>
      <c r="H4" s="53"/>
      <c r="I4" s="53"/>
    </row>
    <row r="5" spans="1:13" s="54" customFormat="1" ht="19.5" thickBot="1">
      <c r="A5" s="56" t="s">
        <v>103</v>
      </c>
      <c r="B5" s="49"/>
      <c r="C5" s="50"/>
      <c r="D5" s="51"/>
      <c r="E5" s="50"/>
      <c r="F5" s="51"/>
      <c r="G5" s="52"/>
      <c r="H5" s="53"/>
      <c r="I5" s="53"/>
    </row>
    <row r="6" spans="1:13" s="43" customFormat="1" ht="35.25" customHeight="1" thickBot="1">
      <c r="A6" s="70" t="s">
        <v>104</v>
      </c>
      <c r="B6" s="65" t="s">
        <v>96</v>
      </c>
      <c r="C6" s="69" t="s">
        <v>97</v>
      </c>
      <c r="D6" s="65" t="s">
        <v>0</v>
      </c>
      <c r="E6" s="63"/>
      <c r="F6" s="64" t="s">
        <v>98</v>
      </c>
      <c r="G6" s="66" t="s">
        <v>99</v>
      </c>
      <c r="H6" s="67" t="s">
        <v>100</v>
      </c>
      <c r="I6" s="68" t="s">
        <v>101</v>
      </c>
    </row>
    <row r="7" spans="1:13" ht="57" customHeight="1">
      <c r="A7" s="71">
        <v>1</v>
      </c>
      <c r="B7" s="59" t="s">
        <v>20</v>
      </c>
      <c r="C7" s="60">
        <v>71121</v>
      </c>
      <c r="D7" s="61"/>
      <c r="E7" s="60">
        <v>750</v>
      </c>
      <c r="F7" s="62">
        <v>0</v>
      </c>
      <c r="G7" s="60">
        <v>1</v>
      </c>
      <c r="H7" s="74">
        <v>900</v>
      </c>
      <c r="I7" s="74">
        <v>810</v>
      </c>
      <c r="J7" s="39"/>
      <c r="K7" s="27"/>
      <c r="L7" s="27"/>
      <c r="M7" s="27"/>
    </row>
    <row r="8" spans="1:13" s="29" customFormat="1" ht="57" customHeight="1">
      <c r="A8" s="72">
        <v>2</v>
      </c>
      <c r="B8" s="57" t="s">
        <v>22</v>
      </c>
      <c r="C8" s="23">
        <v>71073</v>
      </c>
      <c r="D8" s="28"/>
      <c r="E8" s="23">
        <v>909</v>
      </c>
      <c r="F8" s="42">
        <v>0</v>
      </c>
      <c r="G8" s="23">
        <v>1</v>
      </c>
      <c r="H8" s="46">
        <v>1090.8</v>
      </c>
      <c r="I8" s="46">
        <v>981.72</v>
      </c>
    </row>
    <row r="9" spans="1:13" s="29" customFormat="1" ht="57" customHeight="1">
      <c r="A9" s="71">
        <v>3</v>
      </c>
      <c r="B9" s="57" t="s">
        <v>21</v>
      </c>
      <c r="C9" s="73">
        <v>71075</v>
      </c>
      <c r="D9" s="30"/>
      <c r="E9" s="23">
        <v>999</v>
      </c>
      <c r="F9" s="42">
        <v>0</v>
      </c>
      <c r="G9" s="23">
        <v>1</v>
      </c>
      <c r="H9" s="46">
        <v>1198.8</v>
      </c>
      <c r="I9" s="46">
        <v>1078.92</v>
      </c>
      <c r="J9" s="40"/>
      <c r="K9" s="31"/>
      <c r="L9" s="31"/>
      <c r="M9" s="31"/>
    </row>
    <row r="10" spans="1:13" s="29" customFormat="1" ht="57" customHeight="1">
      <c r="A10" s="72">
        <v>4</v>
      </c>
      <c r="B10" s="57" t="s">
        <v>22</v>
      </c>
      <c r="C10" s="73">
        <v>710751</v>
      </c>
      <c r="D10" s="30"/>
      <c r="E10" s="23">
        <v>1009</v>
      </c>
      <c r="F10" s="42">
        <v>0</v>
      </c>
      <c r="G10" s="23">
        <v>1</v>
      </c>
      <c r="H10" s="46">
        <v>1210.8</v>
      </c>
      <c r="I10" s="46">
        <v>1089.72</v>
      </c>
      <c r="J10" s="40"/>
      <c r="K10" s="31"/>
      <c r="L10" s="31"/>
      <c r="M10" s="31"/>
    </row>
    <row r="11" spans="1:13" s="29" customFormat="1" ht="57" customHeight="1">
      <c r="A11" s="71">
        <v>5</v>
      </c>
      <c r="B11" s="57" t="s">
        <v>21</v>
      </c>
      <c r="C11" s="73">
        <v>710752</v>
      </c>
      <c r="D11" s="30"/>
      <c r="E11" s="23">
        <v>1109</v>
      </c>
      <c r="F11" s="42">
        <v>0</v>
      </c>
      <c r="G11" s="23">
        <v>1</v>
      </c>
      <c r="H11" s="46">
        <v>1330.8</v>
      </c>
      <c r="I11" s="46">
        <v>1197.72</v>
      </c>
      <c r="J11" s="40"/>
      <c r="K11" s="31"/>
      <c r="L11" s="31"/>
      <c r="M11" s="31"/>
    </row>
    <row r="12" spans="1:13" s="29" customFormat="1" ht="57" customHeight="1">
      <c r="A12" s="72">
        <v>6</v>
      </c>
      <c r="B12" s="57" t="s">
        <v>23</v>
      </c>
      <c r="C12" s="23">
        <v>71074</v>
      </c>
      <c r="D12" s="24"/>
      <c r="E12" s="23">
        <v>970</v>
      </c>
      <c r="F12" s="42">
        <v>0</v>
      </c>
      <c r="G12" s="23">
        <v>1</v>
      </c>
      <c r="H12" s="46">
        <v>1164</v>
      </c>
      <c r="I12" s="46">
        <v>1047.5999999999999</v>
      </c>
    </row>
    <row r="13" spans="1:13" s="29" customFormat="1" ht="57" customHeight="1">
      <c r="A13" s="71">
        <v>7</v>
      </c>
      <c r="B13" s="57" t="s">
        <v>24</v>
      </c>
      <c r="C13" s="23">
        <v>71076</v>
      </c>
      <c r="D13" s="24"/>
      <c r="E13" s="23">
        <v>1050</v>
      </c>
      <c r="F13" s="42">
        <v>0</v>
      </c>
      <c r="G13" s="23">
        <v>1</v>
      </c>
      <c r="H13" s="46">
        <v>1260</v>
      </c>
      <c r="I13" s="46">
        <v>1134</v>
      </c>
    </row>
    <row r="14" spans="1:13" s="29" customFormat="1" ht="57" customHeight="1">
      <c r="A14" s="72">
        <v>8</v>
      </c>
      <c r="B14" s="57" t="s">
        <v>25</v>
      </c>
      <c r="C14" s="23">
        <v>71077</v>
      </c>
      <c r="D14" s="24"/>
      <c r="E14" s="23">
        <v>1128</v>
      </c>
      <c r="F14" s="42">
        <v>0</v>
      </c>
      <c r="G14" s="23">
        <v>1</v>
      </c>
      <c r="H14" s="46">
        <v>1353.6</v>
      </c>
      <c r="I14" s="46">
        <v>1218.24</v>
      </c>
    </row>
    <row r="15" spans="1:13" s="29" customFormat="1" ht="57" customHeight="1">
      <c r="A15" s="71">
        <v>9</v>
      </c>
      <c r="B15" s="57" t="s">
        <v>26</v>
      </c>
      <c r="C15" s="23">
        <v>71109</v>
      </c>
      <c r="D15" s="24"/>
      <c r="E15" s="23">
        <v>1070</v>
      </c>
      <c r="F15" s="42">
        <v>0</v>
      </c>
      <c r="G15" s="23">
        <v>1</v>
      </c>
      <c r="H15" s="46">
        <v>1284</v>
      </c>
      <c r="I15" s="46">
        <v>1155.5999999999999</v>
      </c>
    </row>
    <row r="16" spans="1:13" s="29" customFormat="1" ht="57" customHeight="1">
      <c r="A16" s="72">
        <v>10</v>
      </c>
      <c r="B16" s="57" t="s">
        <v>24</v>
      </c>
      <c r="C16" s="23">
        <v>71110</v>
      </c>
      <c r="D16" s="24"/>
      <c r="E16" s="23">
        <v>1160</v>
      </c>
      <c r="F16" s="42">
        <v>0</v>
      </c>
      <c r="G16" s="23">
        <v>1</v>
      </c>
      <c r="H16" s="46">
        <v>1392</v>
      </c>
      <c r="I16" s="46">
        <v>1252.8</v>
      </c>
    </row>
    <row r="17" spans="1:13" s="29" customFormat="1" ht="57" customHeight="1">
      <c r="A17" s="71">
        <v>11</v>
      </c>
      <c r="B17" s="57" t="s">
        <v>25</v>
      </c>
      <c r="C17" s="23">
        <v>71111</v>
      </c>
      <c r="D17" s="24"/>
      <c r="E17" s="23">
        <v>1248</v>
      </c>
      <c r="F17" s="42">
        <v>0</v>
      </c>
      <c r="G17" s="23">
        <v>1</v>
      </c>
      <c r="H17" s="46">
        <v>1497.6</v>
      </c>
      <c r="I17" s="46">
        <v>1347.84</v>
      </c>
    </row>
    <row r="18" spans="1:13" s="29" customFormat="1" ht="57" customHeight="1">
      <c r="A18" s="72">
        <v>12</v>
      </c>
      <c r="B18" s="57" t="s">
        <v>95</v>
      </c>
      <c r="C18" s="23">
        <v>71082</v>
      </c>
      <c r="D18" s="24"/>
      <c r="E18" s="23">
        <v>560</v>
      </c>
      <c r="F18" s="42">
        <v>0</v>
      </c>
      <c r="G18" s="23">
        <v>1</v>
      </c>
      <c r="H18" s="46">
        <v>672</v>
      </c>
      <c r="I18" s="46">
        <v>604.79999999999995</v>
      </c>
    </row>
    <row r="19" spans="1:13" s="29" customFormat="1" ht="57" customHeight="1">
      <c r="A19" s="71">
        <v>13</v>
      </c>
      <c r="B19" s="57" t="s">
        <v>27</v>
      </c>
      <c r="C19" s="23">
        <v>71068</v>
      </c>
      <c r="D19" s="28"/>
      <c r="E19" s="23">
        <v>802</v>
      </c>
      <c r="F19" s="42">
        <v>0</v>
      </c>
      <c r="G19" s="23">
        <v>1</v>
      </c>
      <c r="H19" s="46">
        <v>962.4</v>
      </c>
      <c r="I19" s="46">
        <v>866.16</v>
      </c>
    </row>
    <row r="20" spans="1:13" s="29" customFormat="1" ht="57" customHeight="1">
      <c r="A20" s="72">
        <v>14</v>
      </c>
      <c r="B20" s="57" t="s">
        <v>28</v>
      </c>
      <c r="C20" s="23">
        <v>71069</v>
      </c>
      <c r="D20" s="28"/>
      <c r="E20" s="23">
        <v>860</v>
      </c>
      <c r="F20" s="42">
        <v>0</v>
      </c>
      <c r="G20" s="23">
        <v>1</v>
      </c>
      <c r="H20" s="46">
        <v>1032</v>
      </c>
      <c r="I20" s="46">
        <v>928.8</v>
      </c>
    </row>
    <row r="21" spans="1:13" s="29" customFormat="1" ht="57" customHeight="1">
      <c r="A21" s="71">
        <v>15</v>
      </c>
      <c r="B21" s="57" t="s">
        <v>29</v>
      </c>
      <c r="C21" s="23">
        <v>71070</v>
      </c>
      <c r="D21" s="24"/>
      <c r="E21" s="23">
        <v>948</v>
      </c>
      <c r="F21" s="42">
        <v>0</v>
      </c>
      <c r="G21" s="23">
        <v>1</v>
      </c>
      <c r="H21" s="46">
        <v>1137.5999999999999</v>
      </c>
      <c r="I21" s="46">
        <v>1023.84</v>
      </c>
    </row>
    <row r="22" spans="1:13" s="29" customFormat="1" ht="57" customHeight="1">
      <c r="A22" s="72">
        <v>16</v>
      </c>
      <c r="B22" s="57" t="s">
        <v>30</v>
      </c>
      <c r="C22" s="23">
        <v>71112</v>
      </c>
      <c r="D22" s="24"/>
      <c r="E22" s="23">
        <v>902</v>
      </c>
      <c r="F22" s="42">
        <v>0</v>
      </c>
      <c r="G22" s="23">
        <v>1</v>
      </c>
      <c r="H22" s="46">
        <v>1082.3999999999999</v>
      </c>
      <c r="I22" s="46">
        <v>974.15999999999985</v>
      </c>
    </row>
    <row r="23" spans="1:13" s="29" customFormat="1" ht="57" customHeight="1">
      <c r="A23" s="71">
        <v>17</v>
      </c>
      <c r="B23" s="57" t="s">
        <v>31</v>
      </c>
      <c r="C23" s="23">
        <v>71113</v>
      </c>
      <c r="D23" s="24"/>
      <c r="E23" s="23">
        <v>970</v>
      </c>
      <c r="F23" s="42">
        <v>0</v>
      </c>
      <c r="G23" s="23">
        <v>1</v>
      </c>
      <c r="H23" s="46">
        <v>1164</v>
      </c>
      <c r="I23" s="46">
        <v>1047.5999999999999</v>
      </c>
    </row>
    <row r="24" spans="1:13" s="29" customFormat="1" ht="57" customHeight="1">
      <c r="A24" s="72">
        <v>18</v>
      </c>
      <c r="B24" s="57" t="s">
        <v>32</v>
      </c>
      <c r="C24" s="23">
        <v>71114</v>
      </c>
      <c r="D24" s="24"/>
      <c r="E24" s="23">
        <v>1068</v>
      </c>
      <c r="F24" s="42">
        <v>0</v>
      </c>
      <c r="G24" s="23">
        <v>1</v>
      </c>
      <c r="H24" s="46">
        <v>1281.5999999999999</v>
      </c>
      <c r="I24" s="46">
        <v>1153.44</v>
      </c>
    </row>
    <row r="25" spans="1:13" s="29" customFormat="1" ht="57" customHeight="1">
      <c r="A25" s="71">
        <v>19</v>
      </c>
      <c r="B25" s="57" t="s">
        <v>33</v>
      </c>
      <c r="C25" s="23">
        <v>71142</v>
      </c>
      <c r="D25" s="24"/>
      <c r="E25" s="23">
        <v>609</v>
      </c>
      <c r="F25" s="42">
        <v>0</v>
      </c>
      <c r="G25" s="23">
        <v>1</v>
      </c>
      <c r="H25" s="46">
        <v>730.8</v>
      </c>
      <c r="I25" s="46">
        <v>657.72</v>
      </c>
    </row>
    <row r="26" spans="1:13" s="29" customFormat="1" ht="57" customHeight="1">
      <c r="A26" s="72">
        <v>20</v>
      </c>
      <c r="B26" s="57" t="s">
        <v>34</v>
      </c>
      <c r="C26" s="23">
        <v>71078</v>
      </c>
      <c r="D26" s="28"/>
      <c r="E26" s="23">
        <v>780</v>
      </c>
      <c r="F26" s="42">
        <v>0</v>
      </c>
      <c r="G26" s="23">
        <v>1</v>
      </c>
      <c r="H26" s="46">
        <v>936</v>
      </c>
      <c r="I26" s="46">
        <v>842.4</v>
      </c>
    </row>
    <row r="27" spans="1:13" s="29" customFormat="1" ht="57" customHeight="1">
      <c r="A27" s="71">
        <v>21</v>
      </c>
      <c r="B27" s="57" t="s">
        <v>35</v>
      </c>
      <c r="C27" s="23">
        <v>71079</v>
      </c>
      <c r="D27" s="24"/>
      <c r="E27" s="23">
        <v>880</v>
      </c>
      <c r="F27" s="42">
        <v>0</v>
      </c>
      <c r="G27" s="23">
        <v>1</v>
      </c>
      <c r="H27" s="46">
        <v>1056</v>
      </c>
      <c r="I27" s="46">
        <v>950.4</v>
      </c>
    </row>
    <row r="28" spans="1:13" s="29" customFormat="1" ht="57" customHeight="1">
      <c r="A28" s="72">
        <v>22</v>
      </c>
      <c r="B28" s="57" t="s">
        <v>36</v>
      </c>
      <c r="C28" s="23">
        <v>71080</v>
      </c>
      <c r="D28" s="24"/>
      <c r="E28" s="23">
        <v>960</v>
      </c>
      <c r="F28" s="42">
        <v>0</v>
      </c>
      <c r="G28" s="23">
        <v>1</v>
      </c>
      <c r="H28" s="46">
        <v>1152</v>
      </c>
      <c r="I28" s="46">
        <v>1036.8</v>
      </c>
    </row>
    <row r="29" spans="1:13" s="29" customFormat="1" ht="57" customHeight="1">
      <c r="A29" s="71">
        <v>23</v>
      </c>
      <c r="B29" s="57" t="s">
        <v>34</v>
      </c>
      <c r="C29" s="23">
        <v>71115</v>
      </c>
      <c r="D29" s="28"/>
      <c r="E29" s="23">
        <v>880</v>
      </c>
      <c r="F29" s="42">
        <v>0</v>
      </c>
      <c r="G29" s="23">
        <v>1</v>
      </c>
      <c r="H29" s="46">
        <v>1056</v>
      </c>
      <c r="I29" s="46">
        <v>950.4</v>
      </c>
    </row>
    <row r="30" spans="1:13" s="29" customFormat="1" ht="57" customHeight="1">
      <c r="A30" s="72">
        <v>24</v>
      </c>
      <c r="B30" s="57" t="s">
        <v>35</v>
      </c>
      <c r="C30" s="23">
        <v>71116</v>
      </c>
      <c r="D30" s="24"/>
      <c r="E30" s="23">
        <v>990</v>
      </c>
      <c r="F30" s="42">
        <v>0</v>
      </c>
      <c r="G30" s="23">
        <v>1</v>
      </c>
      <c r="H30" s="46">
        <v>1188</v>
      </c>
      <c r="I30" s="46">
        <v>1069.2</v>
      </c>
    </row>
    <row r="31" spans="1:13" s="29" customFormat="1" ht="57" customHeight="1">
      <c r="A31" s="71">
        <v>25</v>
      </c>
      <c r="B31" s="57" t="s">
        <v>36</v>
      </c>
      <c r="C31" s="23">
        <v>71117</v>
      </c>
      <c r="D31" s="24"/>
      <c r="E31" s="23">
        <v>1080</v>
      </c>
      <c r="F31" s="42">
        <v>0</v>
      </c>
      <c r="G31" s="23">
        <v>1</v>
      </c>
      <c r="H31" s="46">
        <v>1296</v>
      </c>
      <c r="I31" s="46">
        <v>1166.3999999999999</v>
      </c>
    </row>
    <row r="32" spans="1:13" s="29" customFormat="1" ht="57" customHeight="1">
      <c r="A32" s="72">
        <v>26</v>
      </c>
      <c r="B32" s="57" t="s">
        <v>37</v>
      </c>
      <c r="C32" s="73">
        <v>71067</v>
      </c>
      <c r="D32" s="28"/>
      <c r="E32" s="23">
        <v>988</v>
      </c>
      <c r="F32" s="42">
        <v>0</v>
      </c>
      <c r="G32" s="23">
        <v>1</v>
      </c>
      <c r="H32" s="46">
        <v>1185.5999999999999</v>
      </c>
      <c r="I32" s="46">
        <v>1067.04</v>
      </c>
      <c r="J32" s="40"/>
      <c r="K32" s="31"/>
      <c r="L32" s="31"/>
      <c r="M32" s="31"/>
    </row>
    <row r="33" spans="1:13" s="29" customFormat="1" ht="57" customHeight="1">
      <c r="A33" s="71">
        <v>27</v>
      </c>
      <c r="B33" s="57" t="s">
        <v>38</v>
      </c>
      <c r="C33" s="73">
        <v>71066</v>
      </c>
      <c r="D33" s="28"/>
      <c r="E33" s="23">
        <v>1645</v>
      </c>
      <c r="F33" s="42">
        <v>0</v>
      </c>
      <c r="G33" s="23">
        <v>1</v>
      </c>
      <c r="H33" s="46">
        <v>1974</v>
      </c>
      <c r="I33" s="46">
        <v>1776.6</v>
      </c>
      <c r="J33" s="40"/>
      <c r="K33" s="31"/>
      <c r="L33" s="31"/>
      <c r="M33" s="31"/>
    </row>
    <row r="34" spans="1:13" s="29" customFormat="1" ht="57" customHeight="1">
      <c r="A34" s="72">
        <v>28</v>
      </c>
      <c r="B34" s="57" t="s">
        <v>39</v>
      </c>
      <c r="C34" s="73" t="s">
        <v>9</v>
      </c>
      <c r="D34" s="28"/>
      <c r="E34" s="23">
        <v>860</v>
      </c>
      <c r="F34" s="42">
        <v>0</v>
      </c>
      <c r="G34" s="23">
        <v>1</v>
      </c>
      <c r="H34" s="46">
        <v>1032</v>
      </c>
      <c r="I34" s="46">
        <v>928.8</v>
      </c>
      <c r="J34" s="40"/>
      <c r="K34" s="31"/>
      <c r="L34" s="31"/>
      <c r="M34" s="31"/>
    </row>
    <row r="35" spans="1:13" s="29" customFormat="1" ht="57" customHeight="1">
      <c r="A35" s="71">
        <v>29</v>
      </c>
      <c r="B35" s="57" t="s">
        <v>40</v>
      </c>
      <c r="C35" s="73" t="s">
        <v>10</v>
      </c>
      <c r="D35" s="30"/>
      <c r="E35" s="30">
        <v>980</v>
      </c>
      <c r="F35" s="42">
        <v>0</v>
      </c>
      <c r="G35" s="23">
        <v>1</v>
      </c>
      <c r="H35" s="46">
        <v>1176</v>
      </c>
      <c r="I35" s="46">
        <v>1058.3999999999999</v>
      </c>
      <c r="J35" s="40"/>
      <c r="K35" s="31"/>
      <c r="L35" s="31"/>
      <c r="M35" s="31"/>
    </row>
    <row r="36" spans="1:13" s="29" customFormat="1" ht="57" customHeight="1">
      <c r="A36" s="72">
        <v>30</v>
      </c>
      <c r="B36" s="57" t="s">
        <v>41</v>
      </c>
      <c r="C36" s="73" t="s">
        <v>11</v>
      </c>
      <c r="D36" s="30"/>
      <c r="E36" s="30">
        <v>1640</v>
      </c>
      <c r="F36" s="42">
        <v>0</v>
      </c>
      <c r="G36" s="23">
        <v>1</v>
      </c>
      <c r="H36" s="46">
        <v>1968</v>
      </c>
      <c r="I36" s="46">
        <v>1771.2</v>
      </c>
      <c r="J36" s="40"/>
      <c r="K36" s="31"/>
      <c r="L36" s="31"/>
      <c r="M36" s="31"/>
    </row>
    <row r="37" spans="1:13" s="29" customFormat="1" ht="57" customHeight="1">
      <c r="A37" s="71">
        <v>31</v>
      </c>
      <c r="B37" s="57" t="s">
        <v>42</v>
      </c>
      <c r="C37" s="73" t="s">
        <v>12</v>
      </c>
      <c r="D37" s="30"/>
      <c r="E37" s="30">
        <v>1999</v>
      </c>
      <c r="F37" s="42">
        <v>0</v>
      </c>
      <c r="G37" s="23">
        <v>1</v>
      </c>
      <c r="H37" s="46">
        <v>2398.7999999999997</v>
      </c>
      <c r="I37" s="46">
        <v>2158.9199999999996</v>
      </c>
      <c r="J37" s="40"/>
      <c r="K37" s="31"/>
      <c r="L37" s="31"/>
      <c r="M37" s="31"/>
    </row>
    <row r="38" spans="1:13" s="29" customFormat="1" ht="57" customHeight="1">
      <c r="A38" s="72">
        <v>32</v>
      </c>
      <c r="B38" s="57" t="s">
        <v>43</v>
      </c>
      <c r="C38" s="73" t="s">
        <v>13</v>
      </c>
      <c r="D38" s="30"/>
      <c r="E38" s="30">
        <v>1390</v>
      </c>
      <c r="F38" s="42">
        <v>0</v>
      </c>
      <c r="G38" s="23">
        <v>1</v>
      </c>
      <c r="H38" s="46">
        <v>1668</v>
      </c>
      <c r="I38" s="46">
        <v>1501.2</v>
      </c>
      <c r="J38" s="40"/>
      <c r="K38" s="31"/>
      <c r="L38" s="31"/>
      <c r="M38" s="31"/>
    </row>
    <row r="39" spans="1:13" s="29" customFormat="1" ht="57" customHeight="1">
      <c r="A39" s="71">
        <v>33</v>
      </c>
      <c r="B39" s="57" t="s">
        <v>44</v>
      </c>
      <c r="C39" s="73">
        <v>71122</v>
      </c>
      <c r="D39" s="30"/>
      <c r="E39" s="30">
        <v>1590</v>
      </c>
      <c r="F39" s="42">
        <v>0</v>
      </c>
      <c r="G39" s="23">
        <v>1</v>
      </c>
      <c r="H39" s="46">
        <v>1908</v>
      </c>
      <c r="I39" s="46">
        <v>1717.2</v>
      </c>
      <c r="J39" s="40"/>
      <c r="K39" s="31"/>
      <c r="L39" s="31"/>
      <c r="M39" s="31"/>
    </row>
    <row r="40" spans="1:13" s="29" customFormat="1" ht="57" customHeight="1">
      <c r="A40" s="72">
        <v>34</v>
      </c>
      <c r="B40" s="57" t="s">
        <v>45</v>
      </c>
      <c r="C40" s="73">
        <v>71125</v>
      </c>
      <c r="D40" s="30"/>
      <c r="E40" s="30">
        <v>2090</v>
      </c>
      <c r="F40" s="42">
        <v>0</v>
      </c>
      <c r="G40" s="23">
        <v>1</v>
      </c>
      <c r="H40" s="46">
        <v>2508</v>
      </c>
      <c r="I40" s="46">
        <v>2257.1999999999998</v>
      </c>
      <c r="J40" s="40"/>
      <c r="K40" s="31"/>
      <c r="L40" s="31"/>
      <c r="M40" s="31"/>
    </row>
    <row r="41" spans="1:13" s="29" customFormat="1" ht="57" customHeight="1">
      <c r="A41" s="71">
        <v>35</v>
      </c>
      <c r="B41" s="57" t="s">
        <v>46</v>
      </c>
      <c r="C41" s="73" t="s">
        <v>14</v>
      </c>
      <c r="D41" s="30"/>
      <c r="E41" s="30">
        <v>2390</v>
      </c>
      <c r="F41" s="42">
        <v>0</v>
      </c>
      <c r="G41" s="23">
        <v>1</v>
      </c>
      <c r="H41" s="46">
        <v>2868</v>
      </c>
      <c r="I41" s="46">
        <v>2581.1999999999998</v>
      </c>
      <c r="J41" s="40"/>
      <c r="K41" s="31"/>
      <c r="L41" s="31"/>
      <c r="M41" s="31"/>
    </row>
    <row r="42" spans="1:13" s="29" customFormat="1" ht="57" customHeight="1">
      <c r="A42" s="72">
        <v>36</v>
      </c>
      <c r="B42" s="57" t="s">
        <v>47</v>
      </c>
      <c r="C42" s="73" t="s">
        <v>15</v>
      </c>
      <c r="D42" s="30"/>
      <c r="E42" s="30">
        <v>960</v>
      </c>
      <c r="F42" s="42">
        <v>0</v>
      </c>
      <c r="G42" s="23">
        <v>1</v>
      </c>
      <c r="H42" s="46">
        <v>1152</v>
      </c>
      <c r="I42" s="46">
        <v>1036.8</v>
      </c>
      <c r="J42" s="40"/>
      <c r="K42" s="31"/>
      <c r="L42" s="31"/>
      <c r="M42" s="31"/>
    </row>
    <row r="43" spans="1:13" s="29" customFormat="1" ht="57" customHeight="1">
      <c r="A43" s="71">
        <v>37</v>
      </c>
      <c r="B43" s="57" t="s">
        <v>48</v>
      </c>
      <c r="C43" s="73" t="s">
        <v>16</v>
      </c>
      <c r="D43" s="30"/>
      <c r="E43" s="30">
        <v>1080</v>
      </c>
      <c r="F43" s="42">
        <v>0</v>
      </c>
      <c r="G43" s="23">
        <v>1</v>
      </c>
      <c r="H43" s="46">
        <v>1296</v>
      </c>
      <c r="I43" s="46">
        <v>1166.3999999999999</v>
      </c>
      <c r="J43" s="40"/>
      <c r="K43" s="31"/>
      <c r="L43" s="31"/>
      <c r="M43" s="31"/>
    </row>
    <row r="44" spans="1:13" s="29" customFormat="1" ht="57" customHeight="1">
      <c r="A44" s="72">
        <v>38</v>
      </c>
      <c r="B44" s="57" t="s">
        <v>49</v>
      </c>
      <c r="C44" s="73" t="s">
        <v>17</v>
      </c>
      <c r="D44" s="38"/>
      <c r="E44" s="30">
        <v>1750</v>
      </c>
      <c r="F44" s="42">
        <v>0</v>
      </c>
      <c r="G44" s="23">
        <v>1</v>
      </c>
      <c r="H44" s="46">
        <v>2100</v>
      </c>
      <c r="I44" s="46">
        <v>1890</v>
      </c>
      <c r="J44" s="40"/>
      <c r="K44" s="31"/>
      <c r="L44" s="31"/>
      <c r="M44" s="31"/>
    </row>
    <row r="45" spans="1:13" s="29" customFormat="1" ht="57" customHeight="1">
      <c r="A45" s="71">
        <v>39</v>
      </c>
      <c r="B45" s="57" t="s">
        <v>50</v>
      </c>
      <c r="C45" s="73" t="s">
        <v>18</v>
      </c>
      <c r="D45" s="38"/>
      <c r="E45" s="30">
        <v>2120</v>
      </c>
      <c r="F45" s="42">
        <v>0</v>
      </c>
      <c r="G45" s="23">
        <v>1</v>
      </c>
      <c r="H45" s="46">
        <v>2544</v>
      </c>
      <c r="I45" s="46">
        <v>2289.6</v>
      </c>
      <c r="J45" s="40"/>
      <c r="K45" s="31"/>
      <c r="L45" s="31"/>
      <c r="M45" s="31"/>
    </row>
    <row r="46" spans="1:13" s="29" customFormat="1" ht="57" customHeight="1">
      <c r="A46" s="72">
        <v>40</v>
      </c>
      <c r="B46" s="57" t="s">
        <v>51</v>
      </c>
      <c r="C46" s="73">
        <v>71128</v>
      </c>
      <c r="D46" s="30"/>
      <c r="E46" s="23">
        <v>2140</v>
      </c>
      <c r="F46" s="42">
        <v>0</v>
      </c>
      <c r="G46" s="23">
        <v>1</v>
      </c>
      <c r="H46" s="46">
        <v>2568</v>
      </c>
      <c r="I46" s="46">
        <v>2311.1999999999998</v>
      </c>
      <c r="J46" s="40"/>
      <c r="K46" s="31"/>
      <c r="L46" s="31"/>
      <c r="M46" s="31"/>
    </row>
    <row r="47" spans="1:13" s="29" customFormat="1" ht="57" customHeight="1">
      <c r="A47" s="71">
        <v>41</v>
      </c>
      <c r="B47" s="57" t="s">
        <v>52</v>
      </c>
      <c r="C47" s="73" t="s">
        <v>19</v>
      </c>
      <c r="D47" s="32"/>
      <c r="E47" s="23">
        <v>3450</v>
      </c>
      <c r="F47" s="42">
        <v>0</v>
      </c>
      <c r="G47" s="23">
        <v>1</v>
      </c>
      <c r="H47" s="46">
        <v>4140</v>
      </c>
      <c r="I47" s="46">
        <v>3726</v>
      </c>
      <c r="J47" s="40"/>
      <c r="K47" s="31"/>
      <c r="L47" s="31"/>
      <c r="M47" s="31"/>
    </row>
    <row r="48" spans="1:13" ht="57" customHeight="1">
      <c r="A48" s="72">
        <v>42</v>
      </c>
      <c r="B48" s="58" t="s">
        <v>54</v>
      </c>
      <c r="C48" s="33" t="s">
        <v>53</v>
      </c>
      <c r="D48" s="33"/>
      <c r="E48" s="34"/>
      <c r="F48" s="42">
        <v>0</v>
      </c>
      <c r="G48" s="41">
        <v>1</v>
      </c>
      <c r="H48" s="45">
        <v>4557.5999999999995</v>
      </c>
      <c r="I48" s="46">
        <v>3964.7999999999997</v>
      </c>
    </row>
    <row r="49" spans="1:9" ht="57" customHeight="1">
      <c r="A49" s="71">
        <v>43</v>
      </c>
      <c r="B49" s="58" t="s">
        <v>56</v>
      </c>
      <c r="C49" s="33" t="s">
        <v>55</v>
      </c>
      <c r="D49" s="33"/>
      <c r="E49" s="34"/>
      <c r="F49" s="42">
        <v>0</v>
      </c>
      <c r="G49" s="41">
        <v>5</v>
      </c>
      <c r="H49" s="45">
        <v>1693.2</v>
      </c>
      <c r="I49" s="46">
        <v>1473.6</v>
      </c>
    </row>
    <row r="50" spans="1:9" ht="57" customHeight="1">
      <c r="A50" s="72">
        <v>44</v>
      </c>
      <c r="B50" s="58" t="s">
        <v>58</v>
      </c>
      <c r="C50" s="33" t="s">
        <v>57</v>
      </c>
      <c r="D50" s="33"/>
      <c r="E50" s="34"/>
      <c r="F50" s="42">
        <v>0</v>
      </c>
      <c r="G50" s="41">
        <v>5</v>
      </c>
      <c r="H50" s="45">
        <v>1803.6</v>
      </c>
      <c r="I50" s="46">
        <v>1569.6</v>
      </c>
    </row>
    <row r="51" spans="1:9" ht="57" customHeight="1">
      <c r="A51" s="71">
        <v>45</v>
      </c>
      <c r="B51" s="58" t="s">
        <v>60</v>
      </c>
      <c r="C51" s="33" t="s">
        <v>59</v>
      </c>
      <c r="D51" s="33"/>
      <c r="E51" s="34"/>
      <c r="F51" s="42">
        <v>0</v>
      </c>
      <c r="G51" s="41">
        <v>5</v>
      </c>
      <c r="H51" s="45">
        <v>2107.1999999999998</v>
      </c>
      <c r="I51" s="46">
        <v>1833.6</v>
      </c>
    </row>
    <row r="52" spans="1:9" ht="57" customHeight="1">
      <c r="A52" s="72">
        <v>46</v>
      </c>
      <c r="B52" s="58" t="s">
        <v>62</v>
      </c>
      <c r="C52" s="33" t="s">
        <v>61</v>
      </c>
      <c r="D52" s="33"/>
      <c r="E52" s="34"/>
      <c r="F52" s="42">
        <v>0</v>
      </c>
      <c r="G52" s="41">
        <v>3</v>
      </c>
      <c r="H52" s="45">
        <v>2370</v>
      </c>
      <c r="I52" s="46">
        <v>2061.6</v>
      </c>
    </row>
    <row r="53" spans="1:9" ht="57" customHeight="1">
      <c r="A53" s="71">
        <v>47</v>
      </c>
      <c r="B53" s="58" t="s">
        <v>64</v>
      </c>
      <c r="C53" s="33" t="s">
        <v>63</v>
      </c>
      <c r="D53" s="33"/>
      <c r="E53" s="34"/>
      <c r="F53" s="42">
        <v>0</v>
      </c>
      <c r="G53" s="41">
        <v>1</v>
      </c>
      <c r="H53" s="45">
        <v>3199.2</v>
      </c>
      <c r="I53" s="46">
        <v>2782.7999999999997</v>
      </c>
    </row>
    <row r="54" spans="1:9" ht="57" customHeight="1">
      <c r="A54" s="72">
        <v>48</v>
      </c>
      <c r="B54" s="58" t="s">
        <v>66</v>
      </c>
      <c r="C54" s="33" t="s">
        <v>65</v>
      </c>
      <c r="D54" s="33"/>
      <c r="E54" s="25"/>
      <c r="F54" s="42">
        <v>0</v>
      </c>
      <c r="G54" s="41">
        <v>1</v>
      </c>
      <c r="H54" s="45">
        <v>3807.6</v>
      </c>
      <c r="I54" s="46">
        <v>3313.2</v>
      </c>
    </row>
    <row r="55" spans="1:9" ht="57" customHeight="1">
      <c r="A55" s="71">
        <v>49</v>
      </c>
      <c r="B55" s="58" t="s">
        <v>68</v>
      </c>
      <c r="C55" s="33" t="s">
        <v>67</v>
      </c>
      <c r="D55" s="33"/>
      <c r="E55" s="25"/>
      <c r="F55" s="42">
        <v>0</v>
      </c>
      <c r="G55" s="41">
        <v>1</v>
      </c>
      <c r="H55" s="45">
        <v>4110</v>
      </c>
      <c r="I55" s="46">
        <v>3576</v>
      </c>
    </row>
    <row r="56" spans="1:9" ht="57" customHeight="1">
      <c r="A56" s="72">
        <v>50</v>
      </c>
      <c r="B56" s="58" t="s">
        <v>70</v>
      </c>
      <c r="C56" s="33" t="s">
        <v>69</v>
      </c>
      <c r="D56" s="33"/>
      <c r="E56" s="25"/>
      <c r="F56" s="42">
        <v>0</v>
      </c>
      <c r="G56" s="41">
        <v>5</v>
      </c>
      <c r="H56" s="45">
        <v>1896</v>
      </c>
      <c r="I56" s="46">
        <v>1650</v>
      </c>
    </row>
    <row r="57" spans="1:9" ht="57" customHeight="1">
      <c r="A57" s="71">
        <v>51</v>
      </c>
      <c r="B57" s="58" t="s">
        <v>72</v>
      </c>
      <c r="C57" s="33" t="s">
        <v>71</v>
      </c>
      <c r="D57" s="33"/>
      <c r="E57" s="25"/>
      <c r="F57" s="42">
        <v>0</v>
      </c>
      <c r="G57" s="41">
        <v>5</v>
      </c>
      <c r="H57" s="45">
        <v>2005.1999999999998</v>
      </c>
      <c r="I57" s="46">
        <v>1744.8</v>
      </c>
    </row>
    <row r="58" spans="1:9" ht="57" customHeight="1">
      <c r="A58" s="72">
        <v>52</v>
      </c>
      <c r="B58" s="58" t="s">
        <v>74</v>
      </c>
      <c r="C58" s="33" t="s">
        <v>73</v>
      </c>
      <c r="D58" s="33"/>
      <c r="E58" s="25"/>
      <c r="F58" s="42">
        <v>0</v>
      </c>
      <c r="G58" s="41">
        <v>5</v>
      </c>
      <c r="H58" s="45">
        <v>2310</v>
      </c>
      <c r="I58" s="46">
        <v>2010</v>
      </c>
    </row>
    <row r="59" spans="1:9" ht="57" customHeight="1">
      <c r="A59" s="71">
        <v>53</v>
      </c>
      <c r="B59" s="58" t="s">
        <v>76</v>
      </c>
      <c r="C59" s="33" t="s">
        <v>75</v>
      </c>
      <c r="D59" s="33"/>
      <c r="E59" s="25"/>
      <c r="F59" s="42">
        <v>0</v>
      </c>
      <c r="G59" s="41">
        <v>3</v>
      </c>
      <c r="H59" s="45">
        <v>2592</v>
      </c>
      <c r="I59" s="46">
        <v>2254.7999999999997</v>
      </c>
    </row>
    <row r="60" spans="1:9" ht="57" customHeight="1">
      <c r="A60" s="72">
        <v>54</v>
      </c>
      <c r="B60" s="58" t="s">
        <v>78</v>
      </c>
      <c r="C60" s="33" t="s">
        <v>77</v>
      </c>
      <c r="D60" s="33"/>
      <c r="E60" s="25"/>
      <c r="F60" s="42">
        <v>0</v>
      </c>
      <c r="G60" s="41">
        <v>10</v>
      </c>
      <c r="H60" s="45">
        <v>792</v>
      </c>
      <c r="I60" s="46">
        <v>688.8</v>
      </c>
    </row>
    <row r="61" spans="1:9" ht="57" customHeight="1">
      <c r="A61" s="71">
        <v>55</v>
      </c>
      <c r="B61" s="58" t="s">
        <v>80</v>
      </c>
      <c r="C61" s="33" t="s">
        <v>79</v>
      </c>
      <c r="D61" s="33"/>
      <c r="E61" s="25"/>
      <c r="F61" s="42">
        <v>0</v>
      </c>
      <c r="G61" s="41">
        <v>1</v>
      </c>
      <c r="H61" s="45">
        <v>891.6</v>
      </c>
      <c r="I61" s="46">
        <v>775.19999999999993</v>
      </c>
    </row>
    <row r="62" spans="1:9" ht="57" customHeight="1">
      <c r="A62" s="72">
        <v>56</v>
      </c>
      <c r="B62" s="58" t="s">
        <v>81</v>
      </c>
      <c r="C62" s="36">
        <v>722</v>
      </c>
      <c r="D62" s="33"/>
      <c r="E62" s="25"/>
      <c r="F62" s="42">
        <v>0</v>
      </c>
      <c r="G62" s="41">
        <v>5</v>
      </c>
      <c r="H62" s="45">
        <v>850.8</v>
      </c>
      <c r="I62" s="46">
        <v>740.4</v>
      </c>
    </row>
    <row r="63" spans="1:9" ht="57" customHeight="1">
      <c r="A63" s="71">
        <v>57</v>
      </c>
      <c r="B63" s="58" t="s">
        <v>82</v>
      </c>
      <c r="C63" s="35">
        <v>722</v>
      </c>
      <c r="D63" s="33"/>
      <c r="E63" s="25"/>
      <c r="F63" s="42">
        <v>0</v>
      </c>
      <c r="G63" s="41">
        <v>8</v>
      </c>
      <c r="H63" s="45">
        <v>955.19999999999993</v>
      </c>
      <c r="I63" s="46">
        <v>831.6</v>
      </c>
    </row>
    <row r="64" spans="1:9" ht="57" customHeight="1">
      <c r="A64" s="72">
        <v>58</v>
      </c>
      <c r="B64" s="58" t="s">
        <v>83</v>
      </c>
      <c r="C64" s="36">
        <v>724</v>
      </c>
      <c r="D64" s="33"/>
      <c r="E64" s="25"/>
      <c r="F64" s="42">
        <v>0</v>
      </c>
      <c r="G64" s="41">
        <v>6</v>
      </c>
      <c r="H64" s="45">
        <v>873.6</v>
      </c>
      <c r="I64" s="46">
        <v>759.6</v>
      </c>
    </row>
    <row r="65" spans="1:9" ht="57" customHeight="1">
      <c r="A65" s="71">
        <v>59</v>
      </c>
      <c r="B65" s="58" t="s">
        <v>84</v>
      </c>
      <c r="C65" s="35">
        <v>724</v>
      </c>
      <c r="D65" s="33"/>
      <c r="E65" s="25"/>
      <c r="F65" s="42">
        <v>0</v>
      </c>
      <c r="G65" s="41">
        <v>5</v>
      </c>
      <c r="H65" s="45">
        <v>1020</v>
      </c>
      <c r="I65" s="46">
        <v>888</v>
      </c>
    </row>
    <row r="66" spans="1:9" ht="57" customHeight="1">
      <c r="A66" s="72">
        <v>60</v>
      </c>
      <c r="B66" s="58" t="s">
        <v>85</v>
      </c>
      <c r="C66" s="36">
        <v>726</v>
      </c>
      <c r="D66" s="33"/>
      <c r="F66" s="42">
        <v>0</v>
      </c>
      <c r="G66" s="41">
        <v>6</v>
      </c>
      <c r="H66" s="45">
        <v>1059.5999999999999</v>
      </c>
      <c r="I66" s="46">
        <v>921.59999999999991</v>
      </c>
    </row>
    <row r="67" spans="1:9" ht="57" customHeight="1">
      <c r="A67" s="71">
        <v>61</v>
      </c>
      <c r="B67" s="58" t="s">
        <v>86</v>
      </c>
      <c r="C67" s="35">
        <v>726</v>
      </c>
      <c r="D67" s="33"/>
      <c r="F67" s="42">
        <v>0</v>
      </c>
      <c r="G67" s="41">
        <v>5</v>
      </c>
      <c r="H67" s="45">
        <v>1147.2</v>
      </c>
      <c r="I67" s="46">
        <v>998.4</v>
      </c>
    </row>
    <row r="68" spans="1:9" ht="57" customHeight="1">
      <c r="A68" s="72">
        <v>62</v>
      </c>
      <c r="B68" s="58" t="s">
        <v>87</v>
      </c>
      <c r="C68" s="35">
        <v>728</v>
      </c>
      <c r="D68" s="33"/>
      <c r="F68" s="42">
        <v>0</v>
      </c>
      <c r="G68" s="41">
        <v>5</v>
      </c>
      <c r="H68" s="45">
        <v>1194</v>
      </c>
      <c r="I68" s="46">
        <v>1039.2</v>
      </c>
    </row>
    <row r="69" spans="1:9" ht="57" customHeight="1">
      <c r="A69" s="71">
        <v>63</v>
      </c>
      <c r="B69" s="58" t="s">
        <v>88</v>
      </c>
      <c r="C69" s="36">
        <v>7224</v>
      </c>
      <c r="D69" s="33"/>
      <c r="F69" s="42">
        <v>0</v>
      </c>
      <c r="G69" s="41">
        <v>10</v>
      </c>
      <c r="H69" s="45">
        <v>837.6</v>
      </c>
      <c r="I69" s="46">
        <v>728.4</v>
      </c>
    </row>
    <row r="70" spans="1:9" ht="57" customHeight="1">
      <c r="A70" s="72">
        <v>64</v>
      </c>
      <c r="B70" s="58" t="s">
        <v>89</v>
      </c>
      <c r="C70" s="36">
        <v>7226</v>
      </c>
      <c r="D70" s="33"/>
      <c r="F70" s="42">
        <v>0</v>
      </c>
      <c r="G70" s="41">
        <v>5</v>
      </c>
      <c r="H70" s="45">
        <v>1014</v>
      </c>
      <c r="I70" s="46">
        <v>882</v>
      </c>
    </row>
    <row r="71" spans="1:9" ht="57" customHeight="1">
      <c r="A71" s="71">
        <v>65</v>
      </c>
      <c r="B71" s="58" t="s">
        <v>91</v>
      </c>
      <c r="C71" s="33" t="s">
        <v>90</v>
      </c>
      <c r="D71" s="33"/>
      <c r="F71" s="42">
        <v>0</v>
      </c>
      <c r="G71" s="41">
        <v>10</v>
      </c>
      <c r="H71" s="45">
        <v>850.8</v>
      </c>
      <c r="I71" s="46">
        <v>740.4</v>
      </c>
    </row>
    <row r="72" spans="1:9" ht="57" customHeight="1">
      <c r="A72" s="72">
        <v>66</v>
      </c>
      <c r="B72" s="58" t="s">
        <v>92</v>
      </c>
      <c r="C72" s="36">
        <v>7228</v>
      </c>
      <c r="D72" s="33"/>
      <c r="F72" s="42">
        <v>0</v>
      </c>
      <c r="G72" s="41">
        <v>5</v>
      </c>
      <c r="H72" s="45">
        <v>1176</v>
      </c>
      <c r="I72" s="46">
        <v>1023.5999999999999</v>
      </c>
    </row>
    <row r="73" spans="1:9" ht="57" customHeight="1">
      <c r="A73" s="71">
        <v>67</v>
      </c>
      <c r="B73" s="58" t="s">
        <v>93</v>
      </c>
      <c r="C73" s="37">
        <v>728</v>
      </c>
      <c r="D73" s="33"/>
      <c r="F73" s="42">
        <v>0</v>
      </c>
      <c r="G73" s="41">
        <v>3</v>
      </c>
      <c r="H73" s="45">
        <v>2640</v>
      </c>
      <c r="I73" s="46">
        <v>2296.7999999999997</v>
      </c>
    </row>
    <row r="74" spans="1:9" ht="57" customHeight="1">
      <c r="A74" s="72">
        <v>68</v>
      </c>
      <c r="B74" s="58" t="s">
        <v>94</v>
      </c>
      <c r="C74" s="37">
        <v>7228</v>
      </c>
      <c r="D74" s="33"/>
      <c r="F74" s="42">
        <v>0</v>
      </c>
      <c r="G74" s="41">
        <v>3</v>
      </c>
      <c r="H74" s="45">
        <v>2430</v>
      </c>
      <c r="I74" s="46">
        <v>2114.4</v>
      </c>
    </row>
    <row r="75" spans="1:9" ht="108" customHeight="1"/>
    <row r="76" spans="1:9" ht="108" customHeight="1"/>
    <row r="77" spans="1:9" ht="108" customHeight="1"/>
    <row r="78" spans="1:9" ht="108" customHeight="1"/>
    <row r="80" spans="1:9" ht="108" customHeight="1">
      <c r="E80" s="25"/>
    </row>
    <row r="81" spans="5:5" ht="108" customHeight="1">
      <c r="E81" s="25"/>
    </row>
    <row r="82" spans="5:5" ht="108" customHeight="1">
      <c r="E82" s="25"/>
    </row>
    <row r="84" spans="5:5" ht="108" customHeight="1">
      <c r="E84" s="25"/>
    </row>
    <row r="85" spans="5:5" ht="108" customHeight="1">
      <c r="E85" s="25"/>
    </row>
    <row r="86" spans="5:5" ht="108" customHeight="1">
      <c r="E86" s="25"/>
    </row>
    <row r="87" spans="5:5" ht="108" customHeight="1">
      <c r="E87" s="25"/>
    </row>
    <row r="89" spans="5:5" ht="108" customHeight="1">
      <c r="E89" s="25"/>
    </row>
    <row r="90" spans="5:5" ht="108" customHeight="1">
      <c r="E90" s="25"/>
    </row>
    <row r="91" spans="5:5" ht="108" customHeight="1">
      <c r="E91" s="25"/>
    </row>
    <row r="93" spans="5:5" ht="108" customHeight="1">
      <c r="E93" s="25"/>
    </row>
    <row r="94" spans="5:5" ht="108" customHeight="1">
      <c r="E94" s="25"/>
    </row>
    <row r="95" spans="5:5" ht="108" customHeight="1">
      <c r="E95" s="25"/>
    </row>
    <row r="97" spans="5:5" ht="108" customHeight="1">
      <c r="E97" s="25"/>
    </row>
    <row r="98" spans="5:5" ht="108" customHeight="1">
      <c r="E98" s="25"/>
    </row>
    <row r="99" spans="5:5" ht="108" customHeight="1">
      <c r="E99" s="25"/>
    </row>
    <row r="100" spans="5:5" ht="108" customHeight="1">
      <c r="E100" s="25"/>
    </row>
    <row r="101" spans="5:5" ht="108" customHeight="1">
      <c r="E101" s="25"/>
    </row>
    <row r="103" spans="5:5" ht="108" customHeight="1">
      <c r="E103" s="25"/>
    </row>
    <row r="104" spans="5:5" ht="108" customHeight="1">
      <c r="E104" s="25"/>
    </row>
    <row r="105" spans="5:5" ht="108" customHeight="1">
      <c r="E105" s="25"/>
    </row>
    <row r="106" spans="5:5" ht="108" customHeight="1">
      <c r="E106" s="25"/>
    </row>
    <row r="108" spans="5:5" ht="108" customHeight="1">
      <c r="E108" s="25"/>
    </row>
    <row r="109" spans="5:5" ht="108" customHeight="1">
      <c r="E109" s="25"/>
    </row>
    <row r="110" spans="5:5" ht="108" customHeight="1">
      <c r="E110" s="25"/>
    </row>
    <row r="111" spans="5:5" ht="108" customHeight="1">
      <c r="E111" s="25"/>
    </row>
    <row r="112" spans="5:5" ht="108" customHeight="1">
      <c r="E112" s="25"/>
    </row>
    <row r="113" spans="5:5" ht="108" customHeight="1">
      <c r="E113" s="25"/>
    </row>
    <row r="115" spans="5:5" ht="108" customHeight="1">
      <c r="E115" s="25"/>
    </row>
    <row r="116" spans="5:5" ht="108" customHeight="1">
      <c r="E116" s="25"/>
    </row>
    <row r="117" spans="5:5" ht="108" customHeight="1">
      <c r="E117" s="25"/>
    </row>
    <row r="118" spans="5:5" ht="108" customHeight="1">
      <c r="E118" s="25"/>
    </row>
    <row r="119" spans="5:5" ht="108" customHeight="1">
      <c r="E119" s="25"/>
    </row>
    <row r="120" spans="5:5" ht="108" customHeight="1">
      <c r="E120" s="25"/>
    </row>
    <row r="121" spans="5:5" ht="108" customHeight="1">
      <c r="E121" s="25"/>
    </row>
    <row r="123" spans="5:5" ht="108" customHeight="1">
      <c r="E123" s="25"/>
    </row>
    <row r="124" spans="5:5" ht="108" customHeight="1">
      <c r="E124" s="25"/>
    </row>
    <row r="125" spans="5:5" ht="108" customHeight="1">
      <c r="E125" s="25"/>
    </row>
    <row r="126" spans="5:5" ht="108" customHeight="1">
      <c r="E126" s="25"/>
    </row>
    <row r="127" spans="5:5" ht="108" customHeight="1">
      <c r="E127" s="25"/>
    </row>
    <row r="128" spans="5:5" ht="108" customHeight="1">
      <c r="E128" s="25"/>
    </row>
    <row r="129" spans="5:5" ht="108" customHeight="1">
      <c r="E129" s="25"/>
    </row>
    <row r="130" spans="5:5" ht="108" customHeight="1">
      <c r="E130" s="25"/>
    </row>
    <row r="131" spans="5:5" ht="108" customHeight="1">
      <c r="E131" s="25"/>
    </row>
    <row r="132" spans="5:5" ht="108" customHeight="1">
      <c r="E132" s="25"/>
    </row>
    <row r="133" spans="5:5" ht="108" customHeight="1">
      <c r="E133" s="25"/>
    </row>
    <row r="134" spans="5:5" ht="108" customHeight="1">
      <c r="E134" s="25"/>
    </row>
    <row r="135" spans="5:5" ht="108" customHeight="1">
      <c r="E135" s="25"/>
    </row>
    <row r="136" spans="5:5" ht="108" customHeight="1">
      <c r="E136" s="25"/>
    </row>
    <row r="137" spans="5:5" ht="108" customHeight="1">
      <c r="E137" s="25"/>
    </row>
    <row r="138" spans="5:5" ht="108" customHeight="1">
      <c r="E138" s="25"/>
    </row>
    <row r="139" spans="5:5" ht="108" customHeight="1">
      <c r="E139" s="25"/>
    </row>
    <row r="140" spans="5:5" ht="108" customHeight="1">
      <c r="E140" s="25"/>
    </row>
    <row r="141" spans="5:5" ht="108" customHeight="1">
      <c r="E141" s="25"/>
    </row>
    <row r="142" spans="5:5" ht="108" customHeight="1">
      <c r="E142" s="25"/>
    </row>
    <row r="143" spans="5:5" ht="108" customHeight="1">
      <c r="E143" s="25"/>
    </row>
    <row r="145" spans="5:5" ht="108" customHeight="1">
      <c r="E145" s="25"/>
    </row>
    <row r="146" spans="5:5" ht="108" customHeight="1">
      <c r="E146" s="25"/>
    </row>
    <row r="147" spans="5:5" ht="108" customHeight="1">
      <c r="E147" s="25"/>
    </row>
    <row r="148" spans="5:5" ht="108" customHeight="1">
      <c r="E148" s="25"/>
    </row>
    <row r="149" spans="5:5" ht="108" customHeight="1">
      <c r="E149" s="25"/>
    </row>
    <row r="150" spans="5:5" ht="108" customHeight="1">
      <c r="E150" s="25"/>
    </row>
    <row r="151" spans="5:5" ht="108" customHeight="1">
      <c r="E151" s="25"/>
    </row>
    <row r="152" spans="5:5" ht="108" customHeight="1">
      <c r="E152" s="25"/>
    </row>
    <row r="153" spans="5:5" ht="108" customHeight="1">
      <c r="E153" s="25"/>
    </row>
    <row r="154" spans="5:5" ht="108" customHeight="1">
      <c r="E154" s="25"/>
    </row>
    <row r="155" spans="5:5" ht="108" customHeight="1">
      <c r="E155" s="25"/>
    </row>
    <row r="156" spans="5:5" ht="108" customHeight="1">
      <c r="E156" s="25"/>
    </row>
    <row r="158" spans="5:5" ht="108" customHeight="1">
      <c r="E158" s="25"/>
    </row>
    <row r="159" spans="5:5" ht="108" customHeight="1">
      <c r="E159" s="25"/>
    </row>
    <row r="160" spans="5:5" ht="108" customHeight="1">
      <c r="E160" s="25"/>
    </row>
    <row r="161" spans="5:5" ht="108" customHeight="1">
      <c r="E161" s="25"/>
    </row>
    <row r="163" spans="5:5" ht="108" customHeight="1">
      <c r="E163" s="25"/>
    </row>
    <row r="164" spans="5:5" ht="108" customHeight="1">
      <c r="E164" s="25"/>
    </row>
    <row r="165" spans="5:5" ht="108" customHeight="1">
      <c r="E165" s="25"/>
    </row>
    <row r="166" spans="5:5" ht="108" customHeight="1">
      <c r="E166" s="25"/>
    </row>
    <row r="167" spans="5:5" ht="108" customHeight="1">
      <c r="E167" s="25"/>
    </row>
    <row r="168" spans="5:5" ht="108" customHeight="1">
      <c r="E168" s="25"/>
    </row>
    <row r="169" spans="5:5" ht="108" customHeight="1">
      <c r="E169" s="25"/>
    </row>
    <row r="170" spans="5:5" ht="108" customHeight="1">
      <c r="E170" s="25"/>
    </row>
    <row r="171" spans="5:5" ht="108" customHeight="1">
      <c r="E171" s="25"/>
    </row>
    <row r="172" spans="5:5" ht="108" customHeight="1">
      <c r="E172" s="25"/>
    </row>
    <row r="174" spans="5:5" ht="108" customHeight="1">
      <c r="E174" s="25"/>
    </row>
    <row r="175" spans="5:5" ht="108" customHeight="1">
      <c r="E175" s="25"/>
    </row>
    <row r="176" spans="5:5" ht="108" customHeight="1">
      <c r="E176" s="25"/>
    </row>
    <row r="177" spans="5:5" ht="108" customHeight="1">
      <c r="E177" s="25"/>
    </row>
    <row r="178" spans="5:5" ht="108" customHeight="1">
      <c r="E178" s="25"/>
    </row>
    <row r="180" spans="5:5" ht="108" customHeight="1">
      <c r="E180" s="25"/>
    </row>
    <row r="182" spans="5:5" ht="108" customHeight="1">
      <c r="E182" s="25"/>
    </row>
    <row r="183" spans="5:5" ht="108" customHeight="1">
      <c r="E183" s="25"/>
    </row>
    <row r="184" spans="5:5" ht="108" customHeight="1">
      <c r="E184" s="25"/>
    </row>
    <row r="185" spans="5:5" ht="108" customHeight="1">
      <c r="E185" s="25"/>
    </row>
    <row r="186" spans="5:5" ht="108" customHeight="1">
      <c r="E186" s="25"/>
    </row>
    <row r="187" spans="5:5" ht="108" customHeight="1">
      <c r="E187" s="25"/>
    </row>
    <row r="188" spans="5:5" ht="108" customHeight="1">
      <c r="E188" s="25"/>
    </row>
    <row r="189" spans="5:5" ht="108" customHeight="1">
      <c r="E189" s="25"/>
    </row>
    <row r="190" spans="5:5" ht="108" customHeight="1">
      <c r="E190" s="25"/>
    </row>
    <row r="191" spans="5:5" ht="108" customHeight="1">
      <c r="E191" s="25"/>
    </row>
    <row r="192" spans="5:5" ht="108" customHeight="1">
      <c r="E192" s="25"/>
    </row>
    <row r="193" spans="5:5" ht="108" customHeight="1">
      <c r="E193" s="25"/>
    </row>
    <row r="194" spans="5:5" ht="108" customHeight="1">
      <c r="E194" s="25"/>
    </row>
    <row r="195" spans="5:5" ht="108" customHeight="1">
      <c r="E195" s="25"/>
    </row>
    <row r="196" spans="5:5" ht="108" customHeight="1">
      <c r="E196" s="25"/>
    </row>
    <row r="198" spans="5:5" ht="108" customHeight="1">
      <c r="E198" s="25"/>
    </row>
    <row r="199" spans="5:5" ht="108" customHeight="1">
      <c r="E199" s="25"/>
    </row>
    <row r="200" spans="5:5" ht="108" customHeight="1">
      <c r="E200" s="25"/>
    </row>
    <row r="201" spans="5:5" ht="108" customHeight="1">
      <c r="E201" s="25"/>
    </row>
    <row r="202" spans="5:5" ht="108" customHeight="1">
      <c r="E202" s="25"/>
    </row>
    <row r="203" spans="5:5" ht="108" customHeight="1">
      <c r="E203" s="25"/>
    </row>
    <row r="204" spans="5:5" ht="108" customHeight="1">
      <c r="E204" s="25"/>
    </row>
    <row r="205" spans="5:5" ht="108" customHeight="1">
      <c r="E205" s="25"/>
    </row>
    <row r="206" spans="5:5" ht="108" customHeight="1">
      <c r="E206" s="25"/>
    </row>
    <row r="207" spans="5:5" ht="108" customHeight="1">
      <c r="E207" s="25"/>
    </row>
    <row r="208" spans="5:5" ht="108" customHeight="1">
      <c r="E208" s="25"/>
    </row>
    <row r="209" spans="5:5" ht="108" customHeight="1">
      <c r="E209" s="25"/>
    </row>
    <row r="210" spans="5:5" ht="108" customHeight="1">
      <c r="E210" s="25"/>
    </row>
    <row r="211" spans="5:5" ht="108" customHeight="1">
      <c r="E211" s="25"/>
    </row>
    <row r="212" spans="5:5" ht="108" customHeight="1">
      <c r="E212" s="25"/>
    </row>
    <row r="213" spans="5:5" ht="108" customHeight="1">
      <c r="E213" s="25"/>
    </row>
    <row r="215" spans="5:5" ht="108" customHeight="1">
      <c r="E215" s="25"/>
    </row>
    <row r="216" spans="5:5" ht="108" customHeight="1">
      <c r="E216" s="25"/>
    </row>
    <row r="217" spans="5:5" ht="108" customHeight="1">
      <c r="E217" s="25"/>
    </row>
    <row r="218" spans="5:5" ht="108" customHeight="1">
      <c r="E218" s="25"/>
    </row>
    <row r="219" spans="5:5" ht="108" customHeight="1">
      <c r="E219" s="25"/>
    </row>
    <row r="220" spans="5:5" ht="108" customHeight="1">
      <c r="E220" s="25"/>
    </row>
    <row r="221" spans="5:5" ht="108" customHeight="1">
      <c r="E221" s="25"/>
    </row>
    <row r="222" spans="5:5" ht="108" customHeight="1">
      <c r="E222" s="25"/>
    </row>
    <row r="223" spans="5:5" ht="108" customHeight="1">
      <c r="E223" s="25"/>
    </row>
    <row r="224" spans="5:5" ht="108" customHeight="1">
      <c r="E224" s="25"/>
    </row>
    <row r="225" spans="5:5" ht="108" customHeight="1">
      <c r="E225" s="25"/>
    </row>
    <row r="226" spans="5:5" ht="108" customHeight="1">
      <c r="E226" s="25"/>
    </row>
    <row r="227" spans="5:5" ht="108" customHeight="1">
      <c r="E227" s="25"/>
    </row>
    <row r="228" spans="5:5" ht="108" customHeight="1">
      <c r="E228" s="25"/>
    </row>
    <row r="229" spans="5:5" ht="108" customHeight="1">
      <c r="E229" s="25"/>
    </row>
    <row r="230" spans="5:5" ht="108" customHeight="1">
      <c r="E230" s="25"/>
    </row>
    <row r="231" spans="5:5" ht="108" customHeight="1">
      <c r="E231" s="25"/>
    </row>
    <row r="232" spans="5:5" ht="108" customHeight="1">
      <c r="E232" s="25"/>
    </row>
    <row r="233" spans="5:5" ht="108" customHeight="1">
      <c r="E233" s="25"/>
    </row>
    <row r="234" spans="5:5" ht="108" customHeight="1">
      <c r="E234" s="25"/>
    </row>
    <row r="235" spans="5:5" ht="108" customHeight="1">
      <c r="E235" s="25"/>
    </row>
    <row r="236" spans="5:5" ht="108" customHeight="1">
      <c r="E236" s="25"/>
    </row>
    <row r="237" spans="5:5" ht="108" customHeight="1">
      <c r="E237" s="25"/>
    </row>
    <row r="238" spans="5:5" ht="108" customHeight="1">
      <c r="E238" s="25"/>
    </row>
    <row r="240" spans="5:5" ht="108" customHeight="1">
      <c r="E240" s="25"/>
    </row>
    <row r="241" spans="5:5" ht="108" customHeight="1">
      <c r="E241" s="25"/>
    </row>
  </sheetData>
  <protectedRanges>
    <protectedRange sqref="H7:H47" name="Диапазон5"/>
  </protectedRanges>
  <pageMargins left="0.19685039370078741" right="0.19685039370078741" top="0.19685039370078741" bottom="0.19685039370078741" header="0" footer="0"/>
  <pageSetup paperSize="9" scale="49" fitToHeight="2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"/>
  <sheetViews>
    <sheetView zoomScale="85" zoomScaleNormal="85" workbookViewId="0">
      <selection activeCell="F15" sqref="F15"/>
    </sheetView>
  </sheetViews>
  <sheetFormatPr defaultRowHeight="15"/>
  <cols>
    <col min="2" max="2" width="13.85546875" bestFit="1" customWidth="1"/>
    <col min="3" max="3" width="17" bestFit="1" customWidth="1"/>
    <col min="4" max="5" width="12.42578125" bestFit="1" customWidth="1"/>
    <col min="6" max="6" width="11.28515625" bestFit="1" customWidth="1"/>
    <col min="7" max="7" width="14.5703125" customWidth="1"/>
  </cols>
  <sheetData>
    <row r="3" spans="1:7" ht="27.75" customHeight="1" thickBot="1">
      <c r="B3" s="47" t="s">
        <v>1</v>
      </c>
      <c r="C3" s="47"/>
      <c r="D3" s="47"/>
      <c r="E3" s="13" t="s">
        <v>2</v>
      </c>
      <c r="F3" s="13" t="s">
        <v>3</v>
      </c>
    </row>
    <row r="4" spans="1:7" ht="19.5" thickTop="1">
      <c r="A4" t="s">
        <v>4</v>
      </c>
      <c r="B4" s="4">
        <v>0</v>
      </c>
      <c r="C4" s="5">
        <v>50000</v>
      </c>
      <c r="D4" s="14">
        <v>0.25</v>
      </c>
      <c r="E4" s="14">
        <f>D4+E$7</f>
        <v>0.1</v>
      </c>
      <c r="F4" s="15">
        <f>((F$7*(1+D4))-1)-(((F$7*(1+D4))*(E$7*-1)))</f>
        <v>1.125</v>
      </c>
      <c r="G4" s="14">
        <v>0</v>
      </c>
    </row>
    <row r="5" spans="1:7" ht="18.75">
      <c r="A5" t="s">
        <v>4</v>
      </c>
      <c r="B5" s="7">
        <v>50000</v>
      </c>
      <c r="C5" s="8">
        <v>100000</v>
      </c>
      <c r="D5" s="16">
        <v>0.2</v>
      </c>
      <c r="E5" s="16">
        <f t="shared" ref="E5:E6" si="0">D5+E$7</f>
        <v>5.0000000000000017E-2</v>
      </c>
      <c r="F5" s="17">
        <f t="shared" ref="F5:F6" si="1">((F$7*(1+D5))-1)-(((F$7*(1+D5))*(E$7*-1)))</f>
        <v>1.04</v>
      </c>
      <c r="G5" s="16">
        <v>0.05</v>
      </c>
    </row>
    <row r="6" spans="1:7" ht="15.6" customHeight="1" thickBot="1">
      <c r="A6" t="s">
        <v>4</v>
      </c>
      <c r="B6" s="7">
        <f>C5</f>
        <v>100000</v>
      </c>
      <c r="C6" s="8">
        <v>3000000</v>
      </c>
      <c r="D6" s="16">
        <v>0.15</v>
      </c>
      <c r="E6" s="16">
        <f t="shared" si="0"/>
        <v>0</v>
      </c>
      <c r="F6" s="18">
        <f t="shared" si="1"/>
        <v>0.95499999999999985</v>
      </c>
      <c r="G6" s="16">
        <v>0.1</v>
      </c>
    </row>
    <row r="7" spans="1:7" ht="19.5" customHeight="1" thickTop="1" thickBot="1">
      <c r="A7" t="s">
        <v>5</v>
      </c>
      <c r="B7" s="1">
        <v>0</v>
      </c>
      <c r="C7" s="2">
        <v>250000</v>
      </c>
      <c r="D7" s="3">
        <v>0</v>
      </c>
      <c r="E7" s="3">
        <f>(15%*-1)</f>
        <v>-0.15</v>
      </c>
      <c r="F7" s="19">
        <v>2</v>
      </c>
      <c r="G7" s="3">
        <v>0</v>
      </c>
    </row>
    <row r="8" spans="1:7" ht="19.5" thickTop="1">
      <c r="A8" t="s">
        <v>5</v>
      </c>
      <c r="B8" s="4">
        <f>C7</f>
        <v>250000</v>
      </c>
      <c r="C8" s="5">
        <v>500000</v>
      </c>
      <c r="D8" s="6">
        <f>(5%*-1)</f>
        <v>-0.05</v>
      </c>
      <c r="E8" s="6">
        <f>D8+E$7</f>
        <v>-0.2</v>
      </c>
      <c r="F8" s="20">
        <f>F$7-(F$7*(E8*-1))-1</f>
        <v>0.60000000000000009</v>
      </c>
      <c r="G8" s="6">
        <v>0.05</v>
      </c>
    </row>
    <row r="9" spans="1:7" ht="18.75">
      <c r="A9" t="s">
        <v>5</v>
      </c>
      <c r="B9" s="7">
        <f>C8</f>
        <v>500000</v>
      </c>
      <c r="C9" s="8">
        <v>750000</v>
      </c>
      <c r="D9" s="9">
        <f>(10%*-1)</f>
        <v>-0.1</v>
      </c>
      <c r="E9" s="9">
        <f>D9+E$7</f>
        <v>-0.25</v>
      </c>
      <c r="F9" s="21">
        <f t="shared" ref="F9:F10" si="2">F$7-(F$7*(E9*-1))-1</f>
        <v>0.5</v>
      </c>
      <c r="G9" s="9">
        <v>0.1</v>
      </c>
    </row>
    <row r="10" spans="1:7" ht="19.5" thickBot="1">
      <c r="A10" t="s">
        <v>5</v>
      </c>
      <c r="B10" s="10">
        <f>C9</f>
        <v>750000</v>
      </c>
      <c r="C10" s="11">
        <v>3000000</v>
      </c>
      <c r="D10" s="12">
        <f>(15%*-1)</f>
        <v>-0.15</v>
      </c>
      <c r="E10" s="12">
        <f>D10+E$7</f>
        <v>-0.3</v>
      </c>
      <c r="F10" s="22">
        <f t="shared" si="2"/>
        <v>0.39999999999999991</v>
      </c>
      <c r="G10" s="12">
        <v>0.15</v>
      </c>
    </row>
    <row r="11" spans="1:7" ht="18.600000000000001" customHeight="1" thickTop="1"/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БЗ</vt:lpstr>
      <vt:lpstr>Система льгот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2018-08-17T16:20:52Z</dcterms:modified>
</cp:coreProperties>
</file>