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71" windowWidth="19140" windowHeight="11760" firstSheet="1" activeTab="1"/>
  </bookViews>
  <sheets>
    <sheet name="Начало" sheetId="1" r:id="rId1"/>
    <sheet name="Прайс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<sst xmlns="http://schemas.openxmlformats.org/spreadsheetml/2006/main" count="972" uniqueCount="970">
  <si>
    <r>
      <t xml:space="preserve">      Проставьте необходимое количество выбранного товара в колонке </t>
    </r>
    <r>
      <rPr>
        <b/>
        <sz val="10"/>
        <color indexed="16"/>
        <rFont val="Arial"/>
        <family val="2"/>
      </rPr>
      <t>"Заказ".</t>
    </r>
    <r>
      <rPr>
        <sz val="10"/>
        <rFont val="Arial"/>
        <family val="0"/>
      </rPr>
      <t xml:space="preserve"> Если количество меньше </t>
    </r>
    <r>
      <rPr>
        <b/>
        <sz val="10"/>
        <color indexed="16"/>
        <rFont val="Arial"/>
        <family val="2"/>
      </rPr>
      <t>10,</t>
    </r>
    <r>
      <rPr>
        <sz val="10"/>
        <rFont val="Arial"/>
        <family val="0"/>
      </rPr>
      <t xml:space="preserve"> то сумма считается по колонке </t>
    </r>
    <r>
      <rPr>
        <b/>
        <sz val="10"/>
        <color indexed="10"/>
        <rFont val="Arial"/>
        <family val="2"/>
      </rPr>
      <t>цена1,</t>
    </r>
    <r>
      <rPr>
        <sz val="10"/>
        <rFont val="Arial"/>
        <family val="0"/>
      </rPr>
      <t xml:space="preserve"> если больше, то по колонке </t>
    </r>
    <r>
      <rPr>
        <b/>
        <sz val="10"/>
        <color indexed="10"/>
        <rFont val="Arial"/>
        <family val="2"/>
      </rPr>
      <t>цена2.</t>
    </r>
  </si>
  <si>
    <t xml:space="preserve">     Кроме этого, для товара есть подробное описание. Просто щёлкните на наименовании интересующей вас позиции</t>
  </si>
  <si>
    <t>Уважаемые покупатели!</t>
  </si>
  <si>
    <t>Наш ассортимент</t>
  </si>
  <si>
    <t xml:space="preserve">ООО «БИЛТЕКС»
</t>
  </si>
  <si>
    <t xml:space="preserve"> г. Москва к/с 30101810800000000777  БИК 044585777</t>
  </si>
  <si>
    <r>
      <rPr>
        <b/>
        <sz val="9"/>
        <rFont val="Arial"/>
        <family val="2"/>
      </rPr>
      <t>Юридический адрес</t>
    </r>
    <r>
      <rPr>
        <sz val="9"/>
        <rFont val="Arial"/>
        <family val="2"/>
      </rPr>
      <t>: 117312, г. Москва, ул. Вавилова, вл. 9А, стр.17</t>
    </r>
  </si>
  <si>
    <r>
      <rPr>
        <b/>
        <sz val="9"/>
        <rFont val="Arial"/>
        <family val="2"/>
      </rPr>
      <t>Фактический адрес</t>
    </r>
    <r>
      <rPr>
        <sz val="9"/>
        <rFont val="Arial"/>
        <family val="2"/>
      </rPr>
      <t>: 117312, г. Москва, ул. Вавилова, вл. 9А, стр.17</t>
    </r>
  </si>
  <si>
    <r>
      <rPr>
        <b/>
        <sz val="9"/>
        <rFont val="Arial"/>
        <family val="2"/>
      </rPr>
      <t>Тел.</t>
    </r>
    <r>
      <rPr>
        <sz val="9"/>
        <rFont val="Arial"/>
        <family val="2"/>
      </rPr>
      <t>: (495) 740-16-09, 505-36-19, 542-13-11, (499) 783-37-48 (тел/факс)</t>
    </r>
  </si>
  <si>
    <r>
      <rPr>
        <b/>
        <sz val="9"/>
        <rFont val="Arial"/>
        <family val="2"/>
      </rPr>
      <t>ИНН:</t>
    </r>
    <r>
      <rPr>
        <sz val="9"/>
        <rFont val="Arial"/>
        <family val="2"/>
      </rPr>
      <t xml:space="preserve"> 7736575145 </t>
    </r>
    <r>
      <rPr>
        <b/>
        <sz val="9"/>
        <rFont val="Arial"/>
        <family val="2"/>
      </rPr>
      <t>КПП</t>
    </r>
    <r>
      <rPr>
        <sz val="9"/>
        <rFont val="Arial"/>
        <family val="2"/>
      </rPr>
      <t xml:space="preserve">: 773601001 </t>
    </r>
  </si>
  <si>
    <r>
      <rPr>
        <b/>
        <sz val="9"/>
        <rFont val="Arial"/>
        <family val="2"/>
      </rPr>
      <t>р/с</t>
    </r>
    <r>
      <rPr>
        <sz val="9"/>
        <rFont val="Arial"/>
        <family val="2"/>
      </rPr>
      <t xml:space="preserve"> 40702810700000260811 в АКБ РОСЕВРОБАНК» </t>
    </r>
  </si>
  <si>
    <r>
      <rPr>
        <b/>
        <sz val="9"/>
        <rFont val="Arial"/>
        <family val="2"/>
      </rPr>
      <t>Генеральный директор:</t>
    </r>
    <r>
      <rPr>
        <sz val="9"/>
        <rFont val="Arial"/>
        <family val="2"/>
      </rPr>
      <t xml:space="preserve"> Благодаров Виктор Владимирович</t>
    </r>
  </si>
  <si>
    <t>Одежда / Летняя</t>
  </si>
  <si>
    <t>Одежда / Демисезонная</t>
  </si>
  <si>
    <t>Перейти к прайсу</t>
  </si>
  <si>
    <t xml:space="preserve">      Из нашего прайс-листа Вы можете получить информацию о ценах на нашу продукцию.</t>
  </si>
  <si>
    <t>Рюкзаки / Серия *Городские, Фитнес*</t>
  </si>
  <si>
    <t>РЮКЗАКИ</t>
  </si>
  <si>
    <t>СПАЛЬНЫЕ МЕШКИ</t>
  </si>
  <si>
    <t>ТУРИСТИЧЕСКАЯ ОДЕЖДА</t>
  </si>
  <si>
    <t xml:space="preserve">Рюкзаки / Серия *Охота, Рыболовство*                                         </t>
  </si>
  <si>
    <t>Адрес склада / офиса: г. Москва, ул. Вавилова, владение 9А, стр. 17</t>
  </si>
  <si>
    <t>ПЛЕДЫ</t>
  </si>
  <si>
    <t>Одежда / Зимняя</t>
  </si>
  <si>
    <t>САНКИ-ВАТРУШКИ</t>
  </si>
  <si>
    <t>ГОЛОВНЫЕ УБОРЫ</t>
  </si>
  <si>
    <t>Ввертыши (130мм)</t>
  </si>
  <si>
    <t xml:space="preserve">Тел. +7 (499) 783 37 48, (499) 783 37 26, (925) 505 36 19                                               </t>
  </si>
  <si>
    <t xml:space="preserve">www.prival-shop.ru     </t>
  </si>
  <si>
    <t>Шляпа-панама (пограничник)</t>
  </si>
  <si>
    <t>Шляпа-панама (партизан)</t>
  </si>
  <si>
    <t>Шляпа-панама (пиксель)</t>
  </si>
  <si>
    <t>Шляпа-панама (хаки)</t>
  </si>
  <si>
    <t>Бойскаут 25л ткань Oxford 600D /хаки/</t>
  </si>
  <si>
    <t>Палатка для зимней рыбалки  ЗОНТ "Нельма 1" /1-местная; алюминиевые прутья; 150х150х150; масса: 3 кг. Тент: ткань Оxford 240D PU 2000 (водостойкость 2000 мм водяного столба)/</t>
  </si>
  <si>
    <t>Палатка для зимней рыбалки  ЗОНТ "Нельма 2" /1-2 местная; алюминиевые прутья; 150х190х225; масса 4 кг. Тент: ткань Оxford 240D PU 2000 (водостойкость 2000 мм водяного столба)/</t>
  </si>
  <si>
    <t>Палатка для зимней рыбалки ЗОНТ "Нельма 3" /2-3 местная; алюминиевые прутья; 160х230х270; масса 5 кг. Тент: ткань Оxford 240D PU 2000 (водостойкость 2000 мм водяного столба)/</t>
  </si>
  <si>
    <t>Палатка для зимней рыбалки ЗОНТ "Нельма 3 Люкс" /2-3 местная; алюминиевые прутья; 190х245х280; масса: 5,5 кг. Тент: ткань Оxford 240D PU 2000 (водостойкость 2000 мм водяного столба)/</t>
  </si>
  <si>
    <t>Палатка для зимней рыбалки ЗОНТ "Омуль 2" /1-2 местная; алюминиевые прутья; 150х190х225; масса:  4 кг. Тент: ткань Оxford 210D PU 1000 (водостойкость 1000 мм водяного столба)/</t>
  </si>
  <si>
    <t>Палатка для зимней рыбалки ЗОНТ "Омуль 3" /1-2 местная; алюминиевые прутья; 160х220х270; масса: 4.5 кг. Тент: ткань Оxford 210D PU 1000 (водостойкость 1000 мм водяного столба)/</t>
  </si>
  <si>
    <t>Палатка для зимней рыбалки  "Нельма Куб 1" /1-местная; алюминиевые прутья; 170х180х180; масса: 7.5 кг. Тент: ткань Оxford 240D PU 2000 (водостойкость 2000 мм водяного столба)/</t>
  </si>
  <si>
    <t>Палатка для зимней рыбалки  "Нельма Куб 2" /2-местная; алюминиевые прутья; 190х205х205; масса: 8 кг. Тент: ткань Оxford 240D PU 2000 (водостойкость 2000 мм водяного столба)/</t>
  </si>
  <si>
    <t>Палатка для зимней рыбалки  "Нельма Куб 2" с внутренним тентом /2-местная; алюминиевые прутья; 190х205х205; масса: 8.5 кг. Тент: ткань Оxford 240D PU 2000 (водостойкость 2000 мм водяного столба)/</t>
  </si>
  <si>
    <t>Костюм "Горка-3" куртка/брюки, ткань палаточная ГОСТ 100% х/б /хаки/ р.р 48-50 (рост 176)</t>
  </si>
  <si>
    <t>Костюм "Горка-3" куртка/брюки, ткань палаточная ГОСТ 100% х/б /хаки/ р.р 52-54 (рост 182)</t>
  </si>
  <si>
    <t>Костюм "Горка-3" куртка/брюки, ткань палаточная ГОСТ 100% х/б /хаки/ р.р 56-58 (рост 182)</t>
  </si>
  <si>
    <t>Костюм "Горка-3" куртка/брюки, ткань палаточная ГОСТ 100% х/б /хаки/ р.р 60-62 (рост 188)</t>
  </si>
  <si>
    <t>Костюм "Горка-3" куртка/брюки, ткань палаточная ГОСТ 100% х/б /хаки/ р.р 64-66 (рост 188)</t>
  </si>
  <si>
    <t>Шапка зимняя двойной вязки (серый, хаки, черный) New</t>
  </si>
  <si>
    <t>Санки-ватрушка "СНЕГОЛЁТ" 85 /камера в комплекте/</t>
  </si>
  <si>
    <t>Санки-ватрушка "СНЕГОЛЁТ" 95 /камера в комплекте/</t>
  </si>
  <si>
    <t>Санки-ватрушка "КАТЕРОК" 95 /камера в комплекте/</t>
  </si>
  <si>
    <t>Бойскаут 25л ткань Oxford 600D /цифра/</t>
  </si>
  <si>
    <t>Егерь 50л ткань Oxford 600D /цифра/</t>
  </si>
  <si>
    <t>Егерь 50л  ткань Oxford 600D /хаки/</t>
  </si>
  <si>
    <t>Кузьмич 45л ткань Oxford 600D /лес/</t>
  </si>
  <si>
    <t>Кузьмич 45л ткань Oxford 600D /черный/</t>
  </si>
  <si>
    <t>Кузьмич 45л ткань Oxford 600D /цифра/</t>
  </si>
  <si>
    <t>Кузьмич 45л ткань Oxford 600D /лес+хаки/</t>
  </si>
  <si>
    <t>Кузьмич 45л ткань Oxford 600D / хаки /</t>
  </si>
  <si>
    <t>Кузьмич 55л ткань Oxford 600D /лес+хаки/</t>
  </si>
  <si>
    <t>Кузьмич 55л ткань Oxford 600D /лес/</t>
  </si>
  <si>
    <t>Кузьмич 55л ткань Oxford 600D /цифра/</t>
  </si>
  <si>
    <t>Кузьмич 55л ткань Oxford 600D /хаки/</t>
  </si>
  <si>
    <t>Кузьмич 55л ткань Oxford 600D /черный/</t>
  </si>
  <si>
    <t xml:space="preserve">Михалыч 70л ткань Oxford 600D /лес/ </t>
  </si>
  <si>
    <t xml:space="preserve">Михалыч 70л ткань Oxford 600D /цифра/ </t>
  </si>
  <si>
    <t xml:space="preserve">Михалыч 70л ткань Oxford 600D /хаки/ </t>
  </si>
  <si>
    <t>Михалыч 90л ткань Oxford 600D /цифра/</t>
  </si>
  <si>
    <t>Михалыч 90л ткань Oxford 600D /лес/</t>
  </si>
  <si>
    <t>Михалыч 90л ткань Oxford 600D /хаки/</t>
  </si>
  <si>
    <t>Промысловый 30л ткань палаточная 100% х/б /хаки/</t>
  </si>
  <si>
    <t>Промысловый 50л ткань палаточная 100% х/б /хаки/</t>
  </si>
  <si>
    <t>Промысловый 70л ткань палаточная 100% х/б /хаки/</t>
  </si>
  <si>
    <t>Кордон 40л ткань Oxford 600D /хаки/</t>
  </si>
  <si>
    <t>Кордон 60л ткань Oxford 600D /хаки/</t>
  </si>
  <si>
    <t>Спутник 30л ткань Oxford 100% п/э /хаки/</t>
  </si>
  <si>
    <t>Спутник 30л ткань Авизент 100% х/б /хаки/</t>
  </si>
  <si>
    <t>Скаут 40л ткань Авизент 100% х/б /хаки/</t>
  </si>
  <si>
    <t>Скаут 40л ткань Oxford 600D /цифра/</t>
  </si>
  <si>
    <t>Скаут 40л ткань Oxford 600D /хаки/</t>
  </si>
  <si>
    <t>Скаут 55л ткань Авизент 100% х/б /хаки/</t>
  </si>
  <si>
    <t>Скаут 55л ткань  Oxford 600D /цифра/</t>
  </si>
  <si>
    <t>Скаут 55л ткань Oxford 600D /хаки/</t>
  </si>
  <si>
    <t>Скаут 70л ткань Авизент 100% х/б /хаки/</t>
  </si>
  <si>
    <t>Рюкзак-баул 100л ткань Oxford 600D /цифра/</t>
  </si>
  <si>
    <t>Хантер 45л ткань Oxford 600D /хаки/</t>
  </si>
  <si>
    <t>Привал 35л ткань Oxford 420T ПВХ /хаки/</t>
  </si>
  <si>
    <t>Костюм маскировочный "Нато" куртка/брюки р-р 44-46 (рост 176)</t>
  </si>
  <si>
    <t>Костюм маскировочный "Нато" куртка/брюки р-р 48-50 (рост 176)</t>
  </si>
  <si>
    <t>Костюм маскировочный "Нато" куртка/брюки р-р 52-54 (рост 182)</t>
  </si>
  <si>
    <t>Костюм маскировочный "Нато" куртка/брюки р-р 56-58 (рост 182)</t>
  </si>
  <si>
    <t>Костюм маскировочный "Нато" куртка/брюки р-р 60-62 (рост 188)</t>
  </si>
  <si>
    <t>Костюм "Пограничник-2" (желтый лист) куртка/брюки р-р 44-46 (рост 176)</t>
  </si>
  <si>
    <t>Костюм "Пограничник-2" (желтый лист) куртка/брюки р-р 48-50 (рост 176)</t>
  </si>
  <si>
    <t>Костюм "Пограничник-2" (желтый лист) куртка/брюки р-р 52-54 (рост 182)</t>
  </si>
  <si>
    <t>Костюм "Пограничник-2" (желтый лист) куртка/брюки р-р 56-58 (рост 182)</t>
  </si>
  <si>
    <t>Костюм "Пограничник-2" (желтый лист) куртка/брюки р-р 60-62 (рост 188)</t>
  </si>
  <si>
    <t>Походный 35л  ткань Oxford 600D /хаки/ New</t>
  </si>
  <si>
    <t>Походный 35л  ткань Oxford 600D /черный/ New</t>
  </si>
  <si>
    <t>Походный 35л  ткань Oxford 600D /хаки+лес/ New</t>
  </si>
  <si>
    <t>Походный 35л  ткань Oxford 600D /цифра/ New</t>
  </si>
  <si>
    <t>Жилет "Черепашка" ткань Oxford 600D /цифра/ New</t>
  </si>
  <si>
    <t>Жилет "Черепашка" ткань Oxford 600D /хаки/ New</t>
  </si>
  <si>
    <t>Бобер 55л ткань Oxford 600D /цифра/ New</t>
  </si>
  <si>
    <t>Бобер 55л V2 ткань Oxford 600D /лес/ New</t>
  </si>
  <si>
    <t>Бобер 55л V2  ткань Oxford 600D /мультикам/ New</t>
  </si>
  <si>
    <t>Бобер 55л V2  ткань Oxford 600D /нато/ New</t>
  </si>
  <si>
    <t>Кенгуру 45л ткань Oxford 600D /хаки/ New</t>
  </si>
  <si>
    <t>Кенгуру 45л ткань Oxford 600D /нато/ New</t>
  </si>
  <si>
    <t>Кенгуру 45л ткань Oxford 600D /лес/ New</t>
  </si>
  <si>
    <t>Кенгуру 45л ткань Oxford 600D /мультикам/ New</t>
  </si>
  <si>
    <t>Кенгуру 45л ткань Oxford 600D /цифра/ New</t>
  </si>
  <si>
    <t>Bobr 25л ткань Oxford 600D /цифра/ New</t>
  </si>
  <si>
    <t>Bobr 25л ткань Oxford 600D /хаки/ New</t>
  </si>
  <si>
    <t>Стрелок 30л однолямочный  ткань Oxford 600D /хаки/ New</t>
  </si>
  <si>
    <t>Кузьмич 70л ткань Oxford 600D /хаки+черный/ New</t>
  </si>
  <si>
    <t>Кузьмич 70л ткань Oxford 600D /хаки/New</t>
  </si>
  <si>
    <t>Кузьмич 70л  ткань Oxford 600D /цифра/New</t>
  </si>
  <si>
    <t>Михалыч 50л ткань Oxford 600D /нато/ New</t>
  </si>
  <si>
    <t>Михалыч 60л ткань Oxford 600D /цифра/ New</t>
  </si>
  <si>
    <t>Михалыч 110л ткань Oxford 600D /хаки/ New</t>
  </si>
  <si>
    <t>Михалыч 110л ткань Oxford 600D /цифра/ New</t>
  </si>
  <si>
    <t>Артек 25л ткань Авизент 100% х/б /хаки/ New</t>
  </si>
  <si>
    <t>Костюм "Пограничник" куртка/брюки р-р 44-46 (рост 176)</t>
  </si>
  <si>
    <t>Костюм "Пограничник" куртка/брюки р-р 48-50 (рост 176)</t>
  </si>
  <si>
    <t>Костюм "Пограничник" куртка/брюки р-р 52-54 (рост 182)</t>
  </si>
  <si>
    <t>Костюм "Пограничник" куртка/брюки р-р 56-58 (рост 182)</t>
  </si>
  <si>
    <t>Костюм "Пограничник" куртка/брюки р-р 60-62 (рост 188)</t>
  </si>
  <si>
    <t>Костюм маскировочный "Партизан" куртка/брюки р-р 44-46 (рост 176)</t>
  </si>
  <si>
    <t>Костюм маскировочный "Партизан" куртка/брюки р-р 52-54 (рост 182)</t>
  </si>
  <si>
    <t>Костюм маскировочный "Партизан" куртка/брюки р-р 56-58 (рост 182)</t>
  </si>
  <si>
    <t>Костюм маскировочный "Партизан" куртка/брюки р-р 60-62 (рост 188)</t>
  </si>
  <si>
    <t>Костюм маскировочный "Партизан" куртка/брюки р-р 48-50 (рост 176)</t>
  </si>
  <si>
    <t>Костюм маскировочный "Пиксель" куртка/брюки р-р 44-46 (рост 176)</t>
  </si>
  <si>
    <t>Костюм маскировочный "Пиксель" куртка/брюки р-р 48-50 (рост 176)</t>
  </si>
  <si>
    <t>Костюм маскировочный "Пиксель" куртка/брюки р-р 52-54 (рост 182)</t>
  </si>
  <si>
    <t>Костюм маскировочный "Пиксель" куртка/брюки р-р 56-58 (рост 182)</t>
  </si>
  <si>
    <t>Костюм маскировочный "Пиксель" куртка/брюки р-р 60-62 (рост 188)</t>
  </si>
  <si>
    <t>Костюм маскировочный "Цифра" куртка/брюки р-р 44-46 (рост 176)</t>
  </si>
  <si>
    <t>Костюм маскировочный "Цифра" куртка/брюки р-р 48-50 (рост 176)</t>
  </si>
  <si>
    <t>Костюм маскировочный "Цифра" куртка/брюки р-р 52-54 (рост 182)</t>
  </si>
  <si>
    <t>Костюм маскировочный "Цифра" куртка/брюки р-р 56-58 (рост 182)</t>
  </si>
  <si>
    <t>Костюм маскировочный "Цифра" куртка/брюки р-р 60-62 (рост 188)</t>
  </si>
  <si>
    <t>Костюм противоэнцефалитный куртка/брюки р-р 48-50 (рост 176)</t>
  </si>
  <si>
    <t>Костюм противоэнцефалитный куртка/брюки р-р 52-54 (рост 182)</t>
  </si>
  <si>
    <t>Костюм противоэнцефалитный куртка/брюки р-р 56-58 (рост 182)</t>
  </si>
  <si>
    <t>Костюм противоэнцефалитный куртка/брюки р-р 60-62 (рост 188)</t>
  </si>
  <si>
    <t>Костюм "Горка-3" куртка/брюки, ткань палаточная ГОСТ 100% х/б /хаки/ р-р 44-46 (рост 176)</t>
  </si>
  <si>
    <t>Костюм "Горка-3 Охрана" куртка/брюки, ткань Рип-стоп /черный/ р-р 44-46 (рост 176)</t>
  </si>
  <si>
    <t>Костюм "Горка-3 Охрана" куртка/брюки, ткань Рип-стоп /черный/ р-р 48-50 (рост 176)</t>
  </si>
  <si>
    <t>Костюм "Горка-3 Охрана" куртка/брюки, ткань Рип-стоп /черный/ р-р 52-54 (рост 182)</t>
  </si>
  <si>
    <t>Костюм "Горка-3 Охрана" куртка/брюки, ткань Рип-стоп /черный/ р-р 56-58 (рост 182)</t>
  </si>
  <si>
    <t>Костюм "Горка-3 Охрана" куртка/брюки, ткань Рип-стоп /черный/ р-р 60-62 (рост 188)</t>
  </si>
  <si>
    <t>Костюм "Горка-3 Охрана" куртка/брюки, ткань Рип-стоп /черный/ р-р 64-66 (рост 188)</t>
  </si>
  <si>
    <t>Костюм "Горка-Анорак" куртка/брюки, ткань палаточная ГОСТ 100% х/б /хаки/ р-р 44 (рост 176)</t>
  </si>
  <si>
    <t>Костюм "Горка-Анорак" куртка/брюки, ткань палаточная ГОСТ 100% х/б /хаки/ р-р 46 (рост 176)</t>
  </si>
  <si>
    <t>Костюм "Горка-Анорак" куртка/брюки, ткань палаточная ГОСТ 100% х/б /хаки/ р-р 48 (рост 176)</t>
  </si>
  <si>
    <t>Костюм "Горка-Анорак" куртка/брюки, ткань палаточная ГОСТ 100% х/б /хаки/ р-р 50 (рост 182)</t>
  </si>
  <si>
    <t>Костюм "Горка-Анорак" куртка/брюки, ткань палаточная ГОСТ 100% х/б /хаки/ р-р 52 (рост 182)</t>
  </si>
  <si>
    <t>Костюм "Горка-Анорак" куртка/брюки, ткань палаточная ГОСТ 100% х/б /хаки/ р-р 54 (рост 182)</t>
  </si>
  <si>
    <t>Костюм "Горка-Анорак" куртка/брюки, ткань палаточная ГОСТ 100% х/б /хаки/ р-р 56 (рост 182)</t>
  </si>
  <si>
    <t>Костюм "Горка-Анорак" куртка/брюки, ткань палаточная ГОСТ 100% х/б /хаки/ р-р 58 (рост 188)</t>
  </si>
  <si>
    <t>Костюм "Горка-Анорак" куртка/брюки, ткань палаточная ГОСТ 100% х/б /хаки/ р-р 60 (рост 188)</t>
  </si>
  <si>
    <t>Костюм рыбака куртка/брюки, ткань Oxford /пиксель/ р-р 44-46 (рост 176)</t>
  </si>
  <si>
    <t>Костюм рыбака куртка/брюки, ткань Oxford /пиксель/ р-р 48-50 (рост 176)</t>
  </si>
  <si>
    <t>Костюм рыбака куртка/брюки, ткань Oxford /пиксель/ р-р 52-54 (рост 182)</t>
  </si>
  <si>
    <t>Костюм рыбака куртка/брюки, ткань Oxford /пиксель/ р-р 56-58 (рост 182)</t>
  </si>
  <si>
    <t>Костюм рыбака куртка/брюки, ткань Oxford /пиксель/ р-р 60-62 (рост 188)</t>
  </si>
  <si>
    <t>Костюм рыбака куртка/брюки, ткань Oxford /лес/ р-р 44-46 (рост 176)</t>
  </si>
  <si>
    <t>Костюм рыбака куртка/брюки, ткань Oxford /лес/ р-р 48-50 (рост 176)</t>
  </si>
  <si>
    <t>Костюм рыбака куртка/брюки, ткань Oxford /лес/ р-р 52-54 (рост 182)</t>
  </si>
  <si>
    <t>Костюм рыбака куртка/брюки, ткань Oxford /лес/ р-р 56-58 (рост 182)</t>
  </si>
  <si>
    <t>Костюм рыбака куртка/брюки, ткань Oxford /лес/ р-р 60-62 (рост 188)</t>
  </si>
  <si>
    <t>Плащ рыбака ткань Oxford /лес/ р-р 48-50 (рост 176-182)</t>
  </si>
  <si>
    <t>Плащ рыбака ткань Oxford /лес/ р-р 52-54 (рост 176-182)</t>
  </si>
  <si>
    <t>Плащ рыбака ткань Oxford /лес/ р-р 56-58 (рост 182-188)</t>
  </si>
  <si>
    <t>Плащ рыбака ткань Oxford /лес/ р-р 60-62 (рост 182-188)</t>
  </si>
  <si>
    <t>Жилет "Валдай" ткань Дюспа /темно-бежевый/ р-р 44-46</t>
  </si>
  <si>
    <t>Жилет "Валдай" ткань Дюспа /темно-бежевый/ р-р 48-50</t>
  </si>
  <si>
    <t>Костюм "Горка-3"на флисе куртка/брюки, ткань палаточная ГОСТ 100% х/б /хаки/ р-р 48-50 (рост 176)</t>
  </si>
  <si>
    <t>Костюм "Горка-3" на флисе куртка/брюки, ткань палаточная ГОСТ 100% х/б /хаки/ р-р 44-46 (рост 176)</t>
  </si>
  <si>
    <t>Костюм "Горка-3"на флисе куртка/брюки, ткань палаточная ГОСТ 100% х/б /хаки/ р-р 56-58 (рост 182)</t>
  </si>
  <si>
    <t>Костюм "Горка-3"на флисе куртка/брюки, ткань палаточная ГОСТ 100% х/б /хаки/ р-р 52-54 (рост 182)</t>
  </si>
  <si>
    <t>Костюм "Горка-3"на флисе куртка/брюки, ткань палаточная ГОСТ 100% х/б /хаки/ р-р 60-62 (рост 188)</t>
  </si>
  <si>
    <t>Костюм "Горка-3"на флисе куртка/брюки, ткань палаточная ГОСТ 100% х/б /хаки/ р-р 64-66 (рост 188)</t>
  </si>
  <si>
    <t>Костюм "Горка-3 Охрана" на флисе  куртка/брюки, ткань Рип-стоп  /черный/ р-р 44-46 (рост 176)</t>
  </si>
  <si>
    <t>Костюм "Горка-3 Охрана" на флисе  куртка/брюки, ткань Рип-стоп  /черный/ р-р 48-50 (рост 176)</t>
  </si>
  <si>
    <t>Костюм "Горка-3 Охрана" на флисе  куртка/брюки, ткань Рип-стоп  /черный/ р-р 52-54 (рост 182)</t>
  </si>
  <si>
    <t>Костюм "Горка-3 Охрана" на флисе  куртка/брюки, ткань Рип-стоп  /черный/ р-р 56-58 (рост 182)</t>
  </si>
  <si>
    <t>Костюм "Горка-3 Охрана" на флисе  куртка/брюки, ткань Рип-стоп  /черный/ р-р 60-62 (рост 188)</t>
  </si>
  <si>
    <t>Костюм "Горка-3 Охрана" на флисе  куртка/брюки, ткань Рип-стоп  /черный/ р-р 64-66 (рост 188)</t>
  </si>
  <si>
    <t xml:space="preserve">Костюм демисезонный "Егерь" (на флисе) куртка/брюки, ткань R/S, флис р-р 44-46 (рост 176)                        </t>
  </si>
  <si>
    <t xml:space="preserve">Костюм демисезонный "Егерь" (на флисе) куртка/брюки, ткань R/S, флис р-р 48-50 (рост 176)                        </t>
  </si>
  <si>
    <t xml:space="preserve">Костюм демисезонный "Егерь" (на флисе) куртка/брюки, ткань R/S, флис р-р 52-54 (рост 182)                        </t>
  </si>
  <si>
    <t xml:space="preserve">Костюм демисезонный "Егерь" (на флисе) куртка/брюки, ткань R/S, флис р-р 56-58 (рост 182)                        </t>
  </si>
  <si>
    <t xml:space="preserve">Костюм демисезонный "Егерь" (на флисе) куртка/брюки, ткань R/S, флис р-р 60-62 (рост 188)                        </t>
  </si>
  <si>
    <t>Костюм маскировочный "Клякса" куртка/брюки, ткань Дюспа /зимний кмф клякса/ р-р 62-64</t>
  </si>
  <si>
    <t>Привал 35л ткань Oxford 420T ПВХ /синий/</t>
  </si>
  <si>
    <t>Костюм "Горка-3 Зима"куртка/брюки, ткань палаточная ГОСТ 100% х/б /хаки/ р-р 44-46 (рост 176)</t>
  </si>
  <si>
    <t>Костюм "Горка-3 Зима"куртка/брюки, ткань палаточная ГОСТ 100% х/б /хаки/ р-р 48-50 (рост 176)</t>
  </si>
  <si>
    <t>Костюм "Горка-3 Зима"куртка/брюки, ткань палаточная ГОСТ 100% х/б /хаки/ р-р 52-54 (рост 182)</t>
  </si>
  <si>
    <t>Костюм "Горка-3 Зима"куртка/брюки, ткань палаточная ГОСТ 100% х/б /хаки/ р-р 56-58 (рост 182)</t>
  </si>
  <si>
    <t>Костюм "Горка-3 Зима"куртка/брюки, ткань палаточная ГОСТ 100% х/б /хаки/ р-р 60-62 (рост 188)</t>
  </si>
  <si>
    <t>Костюм "Горка-3 Зима"куртка/брюки, ткань палаточная ГОСТ 100% х/б /хаки/ р-р 64-66 (рост 188)</t>
  </si>
  <si>
    <t>Маскхалат "Излом" куртка/брюки р-р 44-46 (рост 176) New</t>
  </si>
  <si>
    <t>Маскхалат "Излом" куртка/брюки р-р 48-50 (рост 176) New</t>
  </si>
  <si>
    <t>Маскхалат "Излом" куртка/брюки р-р 52-54 (рост 182) New</t>
  </si>
  <si>
    <t>Маскхалат "Излом" куртка/брюки р-р 56-58 (рост 182) New</t>
  </si>
  <si>
    <t>Маскхалат "Излом" куртка/брюки р-р 60-62 (рост 188) New</t>
  </si>
  <si>
    <t>Маскхалат "Излом" куртка/брюки р-р 64-66 (рост 188) New</t>
  </si>
  <si>
    <t>Маскхалат "Пограничник" куртка/брюки р-р 44-46 (рост 176) New</t>
  </si>
  <si>
    <t>Маскхалат "Пограничник" куртка/брюки р-р 48-50 (рост 176) New</t>
  </si>
  <si>
    <t>Маскхалат "Пограничник" куртка/брюки р-р 52-54 (рост 182) New</t>
  </si>
  <si>
    <t>Маскхалат "Пограничник" куртка/брюки р-р 56-58 (рост 182) New</t>
  </si>
  <si>
    <t>Маскхалат "Пограничник" куртка/брюки р-р 60-62 (рост 188) New</t>
  </si>
  <si>
    <t>Маскхалат "Пограничник" куртка/брюки р-р 64-66 (рост 188) New</t>
  </si>
  <si>
    <t>Маскхалат "Партизан" куртка/брюки р-р 44-46 (рост 176) New</t>
  </si>
  <si>
    <t>Маскхалат "Партизан" куртка/брюки р-р 48-50 (рост 176) New</t>
  </si>
  <si>
    <t>Маскхалат "Партизан" куртка/брюки р-р 52-54 (рост 182) New</t>
  </si>
  <si>
    <t>Маскхалат "Партизан" куртка/брюки р-р 56-58 (рост 182) New</t>
  </si>
  <si>
    <t>Маскхалат "Партизан" куртка/брюки р-р 60-62 (рост 188) New</t>
  </si>
  <si>
    <t>Маскхалат "Партизан" куртка/брюки р-р 64-66 (рост 188) New</t>
  </si>
  <si>
    <t>Костюм "Сталкер Горный Зима" куртка/брюки, ткань смесовая с хлопком R/S /хаки/ р-р 44-46 (рост 176) New</t>
  </si>
  <si>
    <t>Костюм "Сталкер Горный Зима" куртка/брюки, ткань смесовая с хлопком R/S /хаки/ р-р 48-50 (рост 176) New</t>
  </si>
  <si>
    <t>Костюм "Сталкер Горный Зима" куртка/брюки, ткань смесовая с хлопком R/S /хаки/ р-р 56-58 (рост 182) New</t>
  </si>
  <si>
    <t>Костюм "Сталкер Горный Зима" куртка/брюки, ткань смесовая с хлопком R/S /хаки/ р-р 52-54 (рост 182) New</t>
  </si>
  <si>
    <t>Костюм "Сталкер Горный Зима" куртка/брюки, ткань смесовая с хлопком R/S /хаки/ р-р 60-62 (рост 188) New</t>
  </si>
  <si>
    <t>Костюм "Сталкер Горный Зима" куртка/брюки, ткань смесовая с хлопком R/S /хаки/ р-р 64-66 (рост 188) New</t>
  </si>
  <si>
    <t>Костюм "Горка-3 Зима" кмф куртка/брюки, ткань смесовая с хлопком /кмф т.лес/ р-р 44-46 (рост 176) New</t>
  </si>
  <si>
    <t>Костюм "Горка-3 Зима" кмф куртка/брюки, ткань смесовая с хлопком /кмф т.лес/ р-р 48-50 (рост 176) New</t>
  </si>
  <si>
    <t>Костюм "Горка-3 Зима" кмф куртка/брюки, ткань смесовая с хлопком /кмф т.лес/ р-р 52-54 (рост 182) New</t>
  </si>
  <si>
    <t>Костюм "Горка-3 Зима" кмф куртка/брюки, ткань смесовая с хлопком /кмф т.лес/ р-р 56-58 (рост 182) New</t>
  </si>
  <si>
    <t>Костюм "Горка-3 Зима" кмф куртка/брюки, ткань смесовая с хлопком /кмф т.лес/ р-р 60-62 (рост 188) New</t>
  </si>
  <si>
    <t>Костюм "Горка-3 Зима" кмф куртка/брюки, ткань смесовая с хлопком /кмф т.лес/ р-р 64-66 (рост 188) New</t>
  </si>
  <si>
    <t>Костюм "Сталкер Горный" куртка/брюки, ткань смесовая с хлопком R/S /хаки/ р-р 48-50 (рост 176) New</t>
  </si>
  <si>
    <t>Костюм "Сталкер Горный" куртка/брюки, ткань смесовая с хлопком R/S /хаки/ р-р 52-54 (рост 182) New</t>
  </si>
  <si>
    <t>Костюм "Сталкер Горный" куртка/брюки, ткань смесовая с хлопком R/S /хаки/ р-р 56-58 (рост 182) New</t>
  </si>
  <si>
    <t>Костюм "Сталкер Горный" куртка/брюки, ткань смесовая с хлопком R/S /хаки/ р-р 60-62 (рост 188) New</t>
  </si>
  <si>
    <t>Костюм "Сталкер Горный" куртка/брюки, ткань смесовая с хлопком R/S /хаки/ р-р 44-46 (рост 176) New</t>
  </si>
  <si>
    <t>Костюм "Сталкер Горный" куртка/брюки, ткань смесовая с хлопком R/S /хаки/ р-р 64-66 (рост 188) New</t>
  </si>
  <si>
    <t>Артек 25л ткань Хлопок 100% /синий/ New</t>
  </si>
  <si>
    <t>Грот 25л ткань Oxford 600D /цифра/ New</t>
  </si>
  <si>
    <t>Грот 25л ткань Авизент 100% х/б /хаки/ New</t>
  </si>
  <si>
    <t>ОБУВЬ из ЭВА</t>
  </si>
  <si>
    <t>Галоши ЭВА "ЗИМА" (черные, 41 р-р)</t>
  </si>
  <si>
    <t>Галоши ЭВА "ЗИМА" (черные, 42 р-р)</t>
  </si>
  <si>
    <t>Галоши ЭВА "ЗИМА" (черные, 43 р-р)</t>
  </si>
  <si>
    <t>Галоши ЭВА "ЗИМА" (черные, 44 р-р)</t>
  </si>
  <si>
    <t>Норды мужские "Мороз" (черный, 41-42 р-р)</t>
  </si>
  <si>
    <t>Норды мужские "Мороз" (черный, 42-43 р-р)</t>
  </si>
  <si>
    <t>Норды мужские "Мороз" (черный, 43-44 р-р)</t>
  </si>
  <si>
    <t>Норды мужские "Мороз" (черный, 44-45 р-р)</t>
  </si>
  <si>
    <t>Норды мужские "Мороз" (черный, 45-46 р-р)</t>
  </si>
  <si>
    <t>Куртка "Сталкер" ткань R/S, съёмный Polarteс р-р 44-46 (рост 176) New</t>
  </si>
  <si>
    <t>Куртка "Сталкер" ткань R/S, съёмный Polarteс р-р 48-50 (рост 176) New</t>
  </si>
  <si>
    <t>Куртка "Сталкер" ткань R/S, съёмный Polarteс р-р 52-54 (рост 182) New</t>
  </si>
  <si>
    <t>Куртка "Сталкер" ткань R/S, съёмный Polarteс р-р 56-58 (рост 182) New</t>
  </si>
  <si>
    <t>Куртка "Сталкер" ткань R/S, съёмный Polarteс р-р 60-62 (рост 188) New</t>
  </si>
  <si>
    <t>Куртка "Сталкер" V-2 breathable fabric (TASLAN) р-р 52-54 (рост 182) New</t>
  </si>
  <si>
    <t>Куртка "Сталкер" V-2 breathable fabric (TASLAN) р-р 56-58 (рост 182) New</t>
  </si>
  <si>
    <t>Куртка "Сталкер" V-2 breathable fabric (TASLAN) р-р 60-62 (рост 188) New</t>
  </si>
  <si>
    <t>Шляпа-панама (пограничник 2)</t>
  </si>
  <si>
    <t xml:space="preserve"> &gt;50000 </t>
  </si>
  <si>
    <t xml:space="preserve">&gt;100.000 </t>
  </si>
  <si>
    <t xml:space="preserve">&gt;300.000 </t>
  </si>
  <si>
    <t xml:space="preserve">Цена в руб. за единицу товара  при заказе сумму </t>
  </si>
  <si>
    <t>Сумма,руб</t>
  </si>
  <si>
    <t>ТАЁЖНЫЙ Левый  ,Одеяло с капюшоном  размер 220х100, t -24 +0C/ New</t>
  </si>
  <si>
    <t>ТАЁЖНЫЙ Правый  ,Одеяло с капюшоном  размер 220х100, t -24 +0C/ New</t>
  </si>
  <si>
    <t>Плащ-Дождевик (Анорак) ткань Taffeta 190 PU R/S  /пиксель/ р-р 52-54</t>
  </si>
  <si>
    <t>Плащ-Дождевик (Анорак) ткань Taffeta 190 PU R/S  /пиксель/ р-р 56-58</t>
  </si>
  <si>
    <t>Плащ-Дождевик (Анорак) ткань Taffeta 190 PU R/S  /пиксель/ р-р 60-62</t>
  </si>
  <si>
    <t>Плащ-Дождевик (Анорак) ткань Taffeta 190 PU R/S  /пиксель/ р-р 48-50</t>
  </si>
  <si>
    <t>Плащ-Дождевик (Анорак) ткань Taffeta 190 PU R/S  /кукла анг./ р-р48-50</t>
  </si>
  <si>
    <t>Плащ-Дождевик (Анорак) ткань Taffeta 190 PU R/S  /кукла.анг/ р-р 52-54</t>
  </si>
  <si>
    <t>Плащ-Дождевик (Анорак) ткань Taffeta 190 PU R/S  /кукла анг./ р-р 56-58</t>
  </si>
  <si>
    <t>Плащ-Дождевик (Анорак) ткань Taffeta 190 PU R/S  /кукла анг./ р-р 60-62</t>
  </si>
  <si>
    <t>ВКЛАДЫШИ для спальных мешков</t>
  </si>
  <si>
    <t>Вкладыш для спального мешка  бязь 100%хб . Размер 190х75</t>
  </si>
  <si>
    <t>Вкладыш для спального мешка  бязь 100%хб . Размер 190х80</t>
  </si>
  <si>
    <t>Вкладыш для спального мешка  бязь 100%хб . Размер 190х95</t>
  </si>
  <si>
    <t>Вкладыш для спального мешка  бязь 100%хб . Размер 190х105</t>
  </si>
  <si>
    <t>Михалыч 40л ткань Oxford 600D /нато/ New</t>
  </si>
  <si>
    <t>Михалыч 40л ткань Oxford 600D /цифра/ New</t>
  </si>
  <si>
    <t>Михалыч 40л ткань Oxford 600D /мультикам/ New</t>
  </si>
  <si>
    <t>Михалыч 40л ткань Oxford 600D /лес/ New</t>
  </si>
  <si>
    <t>Михалыч 40л ткань Oxford 600D /хаки/ New</t>
  </si>
  <si>
    <t>Михалыч 40л ткань Oxford 600D /темный лес/ New</t>
  </si>
  <si>
    <t>Михалыч 50л ткань Oxford 600D /цифра/ New</t>
  </si>
  <si>
    <t>Михалыч 50л ткань Oxford 600D /мультикам/ New</t>
  </si>
  <si>
    <t>Михалыч 50л ткань Oxford 600D /лес/ New</t>
  </si>
  <si>
    <t>Михалыч 50л ткань Oxford 600D /хаки/ New</t>
  </si>
  <si>
    <t>Михалыч 50л ткань Oxford 600D /темный лес/ New</t>
  </si>
  <si>
    <t>Михалыч 60л ткань Oxford 600D /нато/ New</t>
  </si>
  <si>
    <t>Михалыч 60л ткань Oxford 600D /мультикам/ New</t>
  </si>
  <si>
    <t>Михалыч 60л ткань Oxford 600D /лес/ New</t>
  </si>
  <si>
    <t>ПРИВАЛ Левый  /одеяло с капюшоном, размер 220х80, t - 10 +10С/</t>
  </si>
  <si>
    <t>ПРИВАЛ Правый  /одеяло с капюшоном, размер 220х80, t - 10 +10С/</t>
  </si>
  <si>
    <t>ПРИВАЛ КМФ Левый /одеяло с капюшоном, размер 220х80, t - 10 +10С/</t>
  </si>
  <si>
    <t>ПРИВАЛ КМФ Правый /одеяло с капюшоном, размер 220х80, t - 10 +10С/</t>
  </si>
  <si>
    <t>ЛАПЛАНДИЯ /одеяло с капюшоном, размер 235х85, t -24 +0С/ New</t>
  </si>
  <si>
    <t>Double-Lux /одеяло с подголовником, размер 220х160, t -15 +10C/ New</t>
  </si>
  <si>
    <t>СЕЛИГЕР /одеяло с подголовником, размер 220х70, t +10 +22C/ New</t>
  </si>
  <si>
    <t>СЕЛИГЕР + /одеяло с подголовником, размер 220х70, t 0 +15С/ New</t>
  </si>
  <si>
    <t>ЛЕТНИЙ XL /одеяло с подголовником, размер 220х95, t +5 +18C/ New</t>
  </si>
  <si>
    <t>БЕРЛОГА  Левый /одеяло с капюшоном, размер 220х95, t -15 +5С/</t>
  </si>
  <si>
    <t>БЕРЛОГА Правый  /одеяло с капюшоном, размер 220х95, t -15 +5С/</t>
  </si>
  <si>
    <t>БЕРЛОГА КМФ  Левый  /одеяло с капюшоном, размер 220х95, t -15 +5С/</t>
  </si>
  <si>
    <t>БЕРЛОГА КМФ Правый  /одеяло с капюшоном, размер 220х95, t -15 +5С/</t>
  </si>
  <si>
    <t>БЕРЛОГА II Левый  /одеяло с капюшоном, размер 220х110, t -20 +4С/</t>
  </si>
  <si>
    <t>БЕРЛОГА II  Правый/одеяло с капюшоном, размер 220х110, t -20 +4С/</t>
  </si>
  <si>
    <t>БЕРЛОГА II КМФ Левый /одеяло с капюшоном, размер 220х110, t -20 +4С/</t>
  </si>
  <si>
    <t>БЕРЛОГА II КМФ  Правый /одеяло с капюшоном, размер 220х110, t -20 +4С/</t>
  </si>
  <si>
    <t>СТЕПНОЙ /одеяло с подголовником, размер 220х70, t -2 +15C/</t>
  </si>
  <si>
    <t>СТЕПНОЙ КМФ /одеяло с подголовником, размер 220х70, t -2 +15C/</t>
  </si>
  <si>
    <t>СТЕПНОЙ XL  Левый /одеяло с подголовником, размер 220х95, t -7 +10C/</t>
  </si>
  <si>
    <t>СТЕПНОЙ XL   Правый/одеяло с подголовником, размер 220х95, t -7 +10C/</t>
  </si>
  <si>
    <t>СТЕПНОЙ XL КМФ Левый  /одеяло с подголовником, размер 220х95, t -7 +10C/</t>
  </si>
  <si>
    <t>СТЕПНОЙ XL КМФ  Правый /одеяло с подголовником, размер 220х95, t -7 +10C/</t>
  </si>
  <si>
    <t>ПОХОДНЫЙ XL /одеяло, размер 200х95, t -10 +7С/</t>
  </si>
  <si>
    <t>ХАНТЕР 350 /одеяло с подголовником, размер 210х90, t -3 +15С/</t>
  </si>
  <si>
    <t>CAMP BAG  василек/одеяло с подголовником, размер 220х75, t +10 +22С/New</t>
  </si>
  <si>
    <t>CAMP BAG  оранжевый/одеяло с подголовником, размер 220х75, t +10 +22С/New</t>
  </si>
  <si>
    <t>Рюкзаки / Серия  "КОРДОН"</t>
  </si>
  <si>
    <t>РРЦ</t>
  </si>
  <si>
    <t>ARMY SLEEP  BAG одеяло с подголовником, размер 210х90, t -10 +15С/New</t>
  </si>
  <si>
    <t>RPR0001-04</t>
  </si>
  <si>
    <t>RPR0001-05</t>
  </si>
  <si>
    <t>RPR0002-05</t>
  </si>
  <si>
    <t>RPR0002-01</t>
  </si>
  <si>
    <t>RPR0002-07</t>
  </si>
  <si>
    <t>RPR0002-04</t>
  </si>
  <si>
    <t>RPR0003-04</t>
  </si>
  <si>
    <t>RPR0003-05</t>
  </si>
  <si>
    <t>RPR0004-04</t>
  </si>
  <si>
    <t>Бобер 55л ткань Oxford 600D /хаки/ New</t>
  </si>
  <si>
    <t>RPR0005-02</t>
  </si>
  <si>
    <t>RPR0005-06</t>
  </si>
  <si>
    <t>RPR0005-08</t>
  </si>
  <si>
    <t>RPR0006-05</t>
  </si>
  <si>
    <t>RPR0006-08</t>
  </si>
  <si>
    <t>RPR0006-02</t>
  </si>
  <si>
    <t>RPR0006-06</t>
  </si>
  <si>
    <t>RPR0006-04</t>
  </si>
  <si>
    <t>RPR0007-04</t>
  </si>
  <si>
    <t>RPR0007-05</t>
  </si>
  <si>
    <t>RPR0008-05</t>
  </si>
  <si>
    <t>RPR0009-02</t>
  </si>
  <si>
    <t>RPR0009-04</t>
  </si>
  <si>
    <t>RPR0009-05</t>
  </si>
  <si>
    <t>RPR0009-01</t>
  </si>
  <si>
    <t>RPR0009-07</t>
  </si>
  <si>
    <t>RPR0010-07</t>
  </si>
  <si>
    <t>RPR0010-02</t>
  </si>
  <si>
    <t>RPR0010-04</t>
  </si>
  <si>
    <t>RPR0010-05</t>
  </si>
  <si>
    <t>RPR0010-01</t>
  </si>
  <si>
    <t>RPR0011-03</t>
  </si>
  <si>
    <t>RPR0011-04</t>
  </si>
  <si>
    <t>RPR0011-05</t>
  </si>
  <si>
    <t>RPR0012-04</t>
  </si>
  <si>
    <t>RPR0012-05</t>
  </si>
  <si>
    <t>RPR0012-06</t>
  </si>
  <si>
    <t>RPR0012-08</t>
  </si>
  <si>
    <t>RPR0012-09</t>
  </si>
  <si>
    <t>RPR0012-02</t>
  </si>
  <si>
    <t>RPR0013-04</t>
  </si>
  <si>
    <t>RPR0013-05</t>
  </si>
  <si>
    <t>RPR0013-06</t>
  </si>
  <si>
    <t>RPR0013-08</t>
  </si>
  <si>
    <t>RPR0013-09</t>
  </si>
  <si>
    <t>RPR0013-02</t>
  </si>
  <si>
    <t>RPR0014-08</t>
  </si>
  <si>
    <t>RPR0014-06</t>
  </si>
  <si>
    <t>RPR0014-02</t>
  </si>
  <si>
    <t>RPR0014-04</t>
  </si>
  <si>
    <t>RPR0015-02</t>
  </si>
  <si>
    <t>RPR0015-04</t>
  </si>
  <si>
    <t>RPR0015-05</t>
  </si>
  <si>
    <t>RPR0016-04</t>
  </si>
  <si>
    <t>RPR0016-05</t>
  </si>
  <si>
    <t>RPR0016-02</t>
  </si>
  <si>
    <t>RPR0017-04</t>
  </si>
  <si>
    <t>RPR0018-05</t>
  </si>
  <si>
    <t>RPR0019-05</t>
  </si>
  <si>
    <t>RPR0020-05</t>
  </si>
  <si>
    <t>RPR0021-05</t>
  </si>
  <si>
    <t>RPR0024-05</t>
  </si>
  <si>
    <t>RPR0025-05</t>
  </si>
  <si>
    <t>RPR0025-04</t>
  </si>
  <si>
    <t>RPR0026-05</t>
  </si>
  <si>
    <t>RPR0023-05</t>
  </si>
  <si>
    <t>RPR0027-04</t>
  </si>
  <si>
    <t>RPR0027-05</t>
  </si>
  <si>
    <t>RPR0028-10</t>
  </si>
  <si>
    <t>Скаут 60л ткань Oxford 600D /красный/ New</t>
  </si>
  <si>
    <t>Скаут 60л ткань Oxford 600D /синий/ New</t>
  </si>
  <si>
    <t>Скаут 60л ткань Oxford 600D/ серый/ New</t>
  </si>
  <si>
    <t>Скаут 60л ткань Oxford 600D /тем. серый/ New</t>
  </si>
  <si>
    <t>Скаут 60л ткань Oxford 600D / василек/ New</t>
  </si>
  <si>
    <t>RPR0028-12</t>
  </si>
  <si>
    <t>RPR0028-11</t>
  </si>
  <si>
    <t>RPR0028-14</t>
  </si>
  <si>
    <t>RPR0028-13</t>
  </si>
  <si>
    <t>RPR0029-05</t>
  </si>
  <si>
    <t>Скаут 110л ткань Oxford 600D  /т. синий/ New</t>
  </si>
  <si>
    <t>RPR0030-15</t>
  </si>
  <si>
    <t>Скаут 110л ткань Oxford 600D  / василек/ New</t>
  </si>
  <si>
    <t>RPR0030-13</t>
  </si>
  <si>
    <t>Пионер 80л ткань Oxford 600D /красный/ New</t>
  </si>
  <si>
    <t>RPR0031-10</t>
  </si>
  <si>
    <t>RPR0031-13</t>
  </si>
  <si>
    <t>Пионер 80л ткань Oxford 600D / василек, / New</t>
  </si>
  <si>
    <t>Пионер 80л ткань Oxford 600D /т.синий / New</t>
  </si>
  <si>
    <t>RPR0031-15</t>
  </si>
  <si>
    <t>RPR0031-16</t>
  </si>
  <si>
    <t>Пионер 80л ткань Oxford 600D / зеленый/ New</t>
  </si>
  <si>
    <t>RPR0032-05</t>
  </si>
  <si>
    <t>RPR0032-04</t>
  </si>
  <si>
    <t>Рюкзак-баул 100л ткань Oxford 600D /хаки/</t>
  </si>
  <si>
    <t>RPR0033-04</t>
  </si>
  <si>
    <t>RPR0033-05</t>
  </si>
  <si>
    <t>RPR0034-05</t>
  </si>
  <si>
    <t>RPR0035-04</t>
  </si>
  <si>
    <t>RPR0036-05</t>
  </si>
  <si>
    <t>RPR0037-05</t>
  </si>
  <si>
    <t>RPR0038-12</t>
  </si>
  <si>
    <t>RPR0039-17</t>
  </si>
  <si>
    <t xml:space="preserve">STARK 15л ткань Oxford / ткань Кордон /хаки+черный/ New </t>
  </si>
  <si>
    <t xml:space="preserve">STARK 15л ткань Oxford / ткань Кордон /черный/ New </t>
  </si>
  <si>
    <t>RPR0040-03</t>
  </si>
  <si>
    <t>RPR0040-01</t>
  </si>
  <si>
    <t>RPR0041-11</t>
  </si>
  <si>
    <t>RPR0041-10</t>
  </si>
  <si>
    <t>Азимут 30л ткань Oxford 600D /серый/</t>
  </si>
  <si>
    <t>Азимут 30л ткань Oxford 600D /красный/</t>
  </si>
  <si>
    <t>Городской 23л ткань Oxford 600D /серо-голубой/</t>
  </si>
  <si>
    <t>RPR0042-18</t>
  </si>
  <si>
    <t>RPR0043-12</t>
  </si>
  <si>
    <t>RPR0043-05</t>
  </si>
  <si>
    <t>RPR0045-05</t>
  </si>
  <si>
    <t>RPR0044-05</t>
  </si>
  <si>
    <t>RPR0046-05</t>
  </si>
  <si>
    <t>RPR0047-05</t>
  </si>
  <si>
    <t>RPR0048-05</t>
  </si>
  <si>
    <t>RPR0049-05</t>
  </si>
  <si>
    <t>RPR0050-05</t>
  </si>
  <si>
    <t>RPR0053-05</t>
  </si>
  <si>
    <t>SPR0001-L</t>
  </si>
  <si>
    <t>SPR0002-L</t>
  </si>
  <si>
    <t>SPR0003</t>
  </si>
  <si>
    <t>SPR0004</t>
  </si>
  <si>
    <t>SPR0005</t>
  </si>
  <si>
    <t>SPR0006</t>
  </si>
  <si>
    <t>SPR0007-L</t>
  </si>
  <si>
    <t>SPR0007-R</t>
  </si>
  <si>
    <t>SPR0002-R</t>
  </si>
  <si>
    <t>SPR0001-R</t>
  </si>
  <si>
    <t>SPR0008</t>
  </si>
  <si>
    <t>SPR0009-L</t>
  </si>
  <si>
    <t>SPR0009-R</t>
  </si>
  <si>
    <t>SPR0010-L</t>
  </si>
  <si>
    <t>SPR0010-R</t>
  </si>
  <si>
    <t>SPR0011-L</t>
  </si>
  <si>
    <t>SPR0011-R</t>
  </si>
  <si>
    <t>SPR0012-L</t>
  </si>
  <si>
    <t>SPR0012-R</t>
  </si>
  <si>
    <t>SPR0013</t>
  </si>
  <si>
    <t>SPR0014</t>
  </si>
  <si>
    <t>SPR0015-L</t>
  </si>
  <si>
    <t>SPR0015-R</t>
  </si>
  <si>
    <t>SPR0016-L</t>
  </si>
  <si>
    <t>SPR0016-R</t>
  </si>
  <si>
    <t>SPR0017</t>
  </si>
  <si>
    <t>SPR0018</t>
  </si>
  <si>
    <t>SPR0019</t>
  </si>
  <si>
    <t>SPR0020</t>
  </si>
  <si>
    <t>SPR0024</t>
  </si>
  <si>
    <t>SPR0025</t>
  </si>
  <si>
    <t>SPR0026</t>
  </si>
  <si>
    <t>SPR0027</t>
  </si>
  <si>
    <t>SPR0028</t>
  </si>
  <si>
    <t>SPR0029</t>
  </si>
  <si>
    <t>SPR0030</t>
  </si>
  <si>
    <t>Плащ-Дождевик (Анорак) ткань Taffeta 190 PU R/S  /бордо/ р-р 36-42</t>
  </si>
  <si>
    <t>Плащ-Дождевик (Анорак) ткань Taffeta 190 PU R/S  /бордо/ р-р 44-50</t>
  </si>
  <si>
    <t>Плащ-Дождевик (Анорак) ткань Taffeta 190 PU R/S  /бордо/ р-р 52-58</t>
  </si>
  <si>
    <t>Плащ-Дождевик (Анорак) ткань Taffeta 190 PU R/S  /василек/ р-р48-50</t>
  </si>
  <si>
    <t>Плащ-Дождевик (Анорак) ткань Taffeta 190 PU R/S  /василек/ р-р 52-58</t>
  </si>
  <si>
    <t>Плащ-Дождевик (Анорак) ткань Taffeta 190 PU R/S  /василек/ р-р 60-64</t>
  </si>
  <si>
    <t>Костюм "Байкал-2"V-2/Зим.Лес/  куртка/полукомбинезон ткань мембранная р-р 60-62 (рост182- 188)</t>
  </si>
  <si>
    <t>Костюм "Байкал-2"V-2/Зим.Лес/  куртка/полукомбинезон ткань мембранная р-р 64-66 (рост170- 176)</t>
  </si>
  <si>
    <t>Костюм "Байкал-2"V-2/Зим.Лес/  куртка/полукомбинезон ткань мембранная р-р 64-66 (рост182- 188)</t>
  </si>
  <si>
    <t>Артикул</t>
  </si>
  <si>
    <t>RPR0017-05</t>
  </si>
  <si>
    <t>RPR0054-05</t>
  </si>
  <si>
    <t>Форос 30л ткань Oxford 600D /хаки+цифра/ New</t>
  </si>
  <si>
    <t>Азимут 30л ткань Oxford 420T ПВХ /хаки+цифра/</t>
  </si>
  <si>
    <t>RPR0041-17</t>
  </si>
  <si>
    <t>RPR0051-05</t>
  </si>
  <si>
    <t>RPR0052-04</t>
  </si>
  <si>
    <t>Aллигатор 80л ткань КОРДОН /цифра/</t>
  </si>
  <si>
    <t>SPR0021-1</t>
  </si>
  <si>
    <t>SPR0021-2</t>
  </si>
  <si>
    <t>SPR0021-3</t>
  </si>
  <si>
    <t>SPR0021-4</t>
  </si>
  <si>
    <t>SPR0022-1</t>
  </si>
  <si>
    <t>SPR0022-2</t>
  </si>
  <si>
    <t>SPR0022-3</t>
  </si>
  <si>
    <t>SPR0023-1</t>
  </si>
  <si>
    <t>SPR0023-2</t>
  </si>
  <si>
    <t>SPR0023-3</t>
  </si>
  <si>
    <t>SPR0023-4</t>
  </si>
  <si>
    <t>Плед Пикник /флис + ткань с пл.покр., размер 170х145 см/</t>
  </si>
  <si>
    <t>Плед Дачный 150 х 200 /флис, размер 150х200/</t>
  </si>
  <si>
    <t>Плед Дачный 150 х 200 двойной /флис, размер 150 х 200 в 2 слоя/</t>
  </si>
  <si>
    <r>
      <t xml:space="preserve">CAMP BAG </t>
    </r>
    <r>
      <rPr>
        <u val="single"/>
        <sz val="20"/>
        <color indexed="12"/>
        <rFont val="Arial"/>
        <family val="2"/>
      </rPr>
      <t>синий</t>
    </r>
    <r>
      <rPr>
        <u val="single"/>
        <sz val="20"/>
        <color indexed="12"/>
        <rFont val="Arial"/>
        <family val="2"/>
      </rPr>
      <t>/одеяло с подголовником, размер 220х75, t +10 +22С/New</t>
    </r>
  </si>
  <si>
    <t>CAMP BAG красный/одеяло с подголовником, размер 220х75, t +10 +22С/New</t>
  </si>
  <si>
    <t>Спальные мешки / серия *Привал*</t>
  </si>
  <si>
    <t>ПАЛАТКИ ДЛЯ ЗИМНЕЙ РЫБАЛКИ</t>
  </si>
  <si>
    <t>ПАЛАТКИ ТУРИСТИЧЕСКИЕ PRIVAL                                                                                                                                                                                                                                                                                                                                                 Гарантия 2 года с послегарантийным обслуживанием</t>
  </si>
  <si>
    <t xml:space="preserve"> Спальные мешки / серия *CAMP BAG*</t>
  </si>
  <si>
    <t>Спальные мешки / серия *Хантер*</t>
  </si>
  <si>
    <t>Спальные мешки / серия *Походный*</t>
  </si>
  <si>
    <t>Спальные мешки / серия *Степной*</t>
  </si>
  <si>
    <t>Спальные мешки / серия *Берлога*</t>
  </si>
  <si>
    <t>Спальные мешки /серия *Летний XL*</t>
  </si>
  <si>
    <t>Спальные мешки / серия *ТАЁЖНЫЙ*</t>
  </si>
  <si>
    <t>Спальные мешки / серия *Селигер*</t>
  </si>
  <si>
    <t>Спальные мешки / серия  *Double-Lux*</t>
  </si>
  <si>
    <t>Спальные мешки / серия *Лапландия*</t>
  </si>
  <si>
    <t>RPR0004-05</t>
  </si>
  <si>
    <t>OPR001-01-01</t>
  </si>
  <si>
    <t>OPR001-01-02</t>
  </si>
  <si>
    <t>OPR001-01-03</t>
  </si>
  <si>
    <t>OPR001-01-04</t>
  </si>
  <si>
    <t>OPR001-01-05</t>
  </si>
  <si>
    <t>OPR001-02-01</t>
  </si>
  <si>
    <t>OPR001-02-02</t>
  </si>
  <si>
    <t>OPR001-02-03</t>
  </si>
  <si>
    <t>OPR001-02-04</t>
  </si>
  <si>
    <t>OPR001-02-05</t>
  </si>
  <si>
    <t>OPR001-03-01</t>
  </si>
  <si>
    <t>OPR001-03-02</t>
  </si>
  <si>
    <t>OPR001-03-03</t>
  </si>
  <si>
    <t>OPR001-04-04</t>
  </si>
  <si>
    <t>OPR001-05-05</t>
  </si>
  <si>
    <t>OPR001-03-04</t>
  </si>
  <si>
    <t>OPR001-03-05</t>
  </si>
  <si>
    <t>OPR001-04-01</t>
  </si>
  <si>
    <t>OPR001-04-02</t>
  </si>
  <si>
    <t>OPR001-04-03</t>
  </si>
  <si>
    <t>OPR001-04-05</t>
  </si>
  <si>
    <t>OPR001-05-01</t>
  </si>
  <si>
    <t>OPR001-05-02</t>
  </si>
  <si>
    <t>OPR001-05-03</t>
  </si>
  <si>
    <t>OPR001-05-04</t>
  </si>
  <si>
    <t>OPR001-06-01</t>
  </si>
  <si>
    <t>OPR001-06-02</t>
  </si>
  <si>
    <t>OPR001-06-03</t>
  </si>
  <si>
    <t>OPR001-06-04</t>
  </si>
  <si>
    <t>OPR001-06-05</t>
  </si>
  <si>
    <t>OPR003-01-01</t>
  </si>
  <si>
    <t>OPR003-01-02</t>
  </si>
  <si>
    <t>OPR003-01-03</t>
  </si>
  <si>
    <t>OPR003-01-04</t>
  </si>
  <si>
    <t>OPR003-01-05</t>
  </si>
  <si>
    <t>OPR003-01-06</t>
  </si>
  <si>
    <t>OPR003-02-01</t>
  </si>
  <si>
    <t>OPR003-02-02</t>
  </si>
  <si>
    <t>OPR003-02-03</t>
  </si>
  <si>
    <t>OPR003-02-04</t>
  </si>
  <si>
    <t>OPR003-02-05</t>
  </si>
  <si>
    <t>OPR003-02-06</t>
  </si>
  <si>
    <t>OPR002-01-01</t>
  </si>
  <si>
    <t>OPR002-01-02</t>
  </si>
  <si>
    <t>OPR002-01-03</t>
  </si>
  <si>
    <t>OPR002-01-04</t>
  </si>
  <si>
    <t>OPR004-01-01</t>
  </si>
  <si>
    <t>OPR004-01-02</t>
  </si>
  <si>
    <t>OPR004-01-03</t>
  </si>
  <si>
    <t>OPR004-01-04</t>
  </si>
  <si>
    <t>OPR004-01-05</t>
  </si>
  <si>
    <t>OPR004-01-06</t>
  </si>
  <si>
    <t>OPR004-01-07</t>
  </si>
  <si>
    <t>OPR004-01-08</t>
  </si>
  <si>
    <t>OPR004-01-09</t>
  </si>
  <si>
    <t>OPR005-01-01</t>
  </si>
  <si>
    <t>OPR005-01-02</t>
  </si>
  <si>
    <t>OPR005-01-03</t>
  </si>
  <si>
    <t>OPR005-01-04</t>
  </si>
  <si>
    <t>OPR005-01-05</t>
  </si>
  <si>
    <t>OPR005-01-06</t>
  </si>
  <si>
    <t>OPR006-01-01</t>
  </si>
  <si>
    <t>OPR006-01-02</t>
  </si>
  <si>
    <t>OPR006-01-03</t>
  </si>
  <si>
    <t>OPR006-01-04</t>
  </si>
  <si>
    <t>OPR006-01-05</t>
  </si>
  <si>
    <t>OPR006-02-01</t>
  </si>
  <si>
    <t>OPR006-02-02</t>
  </si>
  <si>
    <t>OPR006-02-03</t>
  </si>
  <si>
    <t>OPR006-02-04</t>
  </si>
  <si>
    <t>OPR006-02-05</t>
  </si>
  <si>
    <t>OPR007-01-01</t>
  </si>
  <si>
    <t>OPR007-01-02</t>
  </si>
  <si>
    <t>OPR007-01-03</t>
  </si>
  <si>
    <t>OPR007-01-04</t>
  </si>
  <si>
    <t>OPR007-02-01</t>
  </si>
  <si>
    <t>OPR007-02-02</t>
  </si>
  <si>
    <t>OPR007-02-03</t>
  </si>
  <si>
    <t>OPR007-02-04</t>
  </si>
  <si>
    <t>OPR007-03-01</t>
  </si>
  <si>
    <t>OPR007-03-02</t>
  </si>
  <si>
    <t>OPR007-03-03</t>
  </si>
  <si>
    <t>OPR007-04-01</t>
  </si>
  <si>
    <t>OPR007-04-02</t>
  </si>
  <si>
    <t>OPR007-04-03</t>
  </si>
  <si>
    <t>Плащ-Дождевик V-2 (Анорак) ткань Taffeta 190 PU R/S  /олива/ р-р 36-42</t>
  </si>
  <si>
    <t>Плащ-Дождевик V-2 (Анорак) ткань Taffeta 190 PU R/S  /олива/ р-р 52-58</t>
  </si>
  <si>
    <t>Плащ-Дождевик V-2 (Анорак) ткань Taffeta 190 PU R/S  /олива/ р-р 60-64</t>
  </si>
  <si>
    <t>Плащ-Дождевик V-2 (Анорак) ткань Taffeta 190 PU R/S  /т.серый/ р-р 44-50</t>
  </si>
  <si>
    <t>Плащ-Дождевик V-2 (Анорак) ткань Taffeta 190 PU R/S  /т.серый/ р-р 52-58</t>
  </si>
  <si>
    <t>Плащ-Дождевик V-2 (Анорак) ткань Taffeta 190 PU R/S  /т.серый/ р-р 60-64</t>
  </si>
  <si>
    <t>Плащ-Дождевик V-2 (Анорак) ткань Taffeta 190 PU R/S  /т. cиний/ р-р 60-62</t>
  </si>
  <si>
    <t>Плащ-Дождевик V-2 (Анорак) ткань Taffeta 190 PU R/S  /т.синий/ р-р 56-58</t>
  </si>
  <si>
    <t>OPR008-01-01</t>
  </si>
  <si>
    <t>OPR008-01-02</t>
  </si>
  <si>
    <t>OPR008-01-03</t>
  </si>
  <si>
    <t>OPR008-02-01</t>
  </si>
  <si>
    <t>OPR008-02-02</t>
  </si>
  <si>
    <t>OPR008-02-03</t>
  </si>
  <si>
    <t>OPR008-03-01</t>
  </si>
  <si>
    <t>OPR008-03-02</t>
  </si>
  <si>
    <t>OPR009-01-01</t>
  </si>
  <si>
    <t>OPR009-01-02</t>
  </si>
  <si>
    <t>OPR009-01-03</t>
  </si>
  <si>
    <t>OPR009-01-04</t>
  </si>
  <si>
    <t>OPR009-01-05</t>
  </si>
  <si>
    <t>OPR009-01-06</t>
  </si>
  <si>
    <t>OPR009-02-01</t>
  </si>
  <si>
    <t>OPR009-02-02</t>
  </si>
  <si>
    <t>OPR009-02-03</t>
  </si>
  <si>
    <t>OPR009-02-04</t>
  </si>
  <si>
    <t>OPR009-02-05</t>
  </si>
  <si>
    <t>OPR009-02-06</t>
  </si>
  <si>
    <t>OPR009-03-01</t>
  </si>
  <si>
    <t>OPR009-03-02</t>
  </si>
  <si>
    <t>OPR009-03-03</t>
  </si>
  <si>
    <t>OPR009-03-04</t>
  </si>
  <si>
    <t>OPR009-03-05</t>
  </si>
  <si>
    <t>OPR009-03-06</t>
  </si>
  <si>
    <t>OPR010-01-01</t>
  </si>
  <si>
    <t>OPR010-01-02</t>
  </si>
  <si>
    <t>OPR010-01-03</t>
  </si>
  <si>
    <t>OPR010-01-04</t>
  </si>
  <si>
    <t>Куртка "Сталкер" V-2 breathable fabric (TASLAN) р-р 44-46 (рост 176) New</t>
  </si>
  <si>
    <t>Куртка "Сталкер" V-2 breathable fabric (TASLAN) р-р 48-50 (рост 176) New</t>
  </si>
  <si>
    <t>OPR011-01-01</t>
  </si>
  <si>
    <t>OPR011-01-02</t>
  </si>
  <si>
    <t>OPR011-01-03</t>
  </si>
  <si>
    <t>OPR011-01-04</t>
  </si>
  <si>
    <t>OPR011-01-05</t>
  </si>
  <si>
    <t>OPR012-01-01</t>
  </si>
  <si>
    <t>OPR012-01-02</t>
  </si>
  <si>
    <t>OPR012-01-03</t>
  </si>
  <si>
    <t>OPR012-01-04</t>
  </si>
  <si>
    <t>OPR012-01-05</t>
  </si>
  <si>
    <t>OPR013-01-01</t>
  </si>
  <si>
    <t>OPR013-01-02</t>
  </si>
  <si>
    <t>OPR013-01-03</t>
  </si>
  <si>
    <t>OPR013-01-04</t>
  </si>
  <si>
    <t>OPR013-01-05</t>
  </si>
  <si>
    <t>OPR013-01-06</t>
  </si>
  <si>
    <t>OPR013-02-01</t>
  </si>
  <si>
    <t>OPR013-02-02</t>
  </si>
  <si>
    <t>OPR013-02-03</t>
  </si>
  <si>
    <t>OPR013-02-04</t>
  </si>
  <si>
    <t>OPR013-02-05</t>
  </si>
  <si>
    <t>OPR013-02-06</t>
  </si>
  <si>
    <t>OPR014-01-01</t>
  </si>
  <si>
    <t>OPR014-01-02</t>
  </si>
  <si>
    <t>OPR014-01-03</t>
  </si>
  <si>
    <t>OPR014-01-04</t>
  </si>
  <si>
    <t>OPR014-01-05</t>
  </si>
  <si>
    <t>OPR015-01-01</t>
  </si>
  <si>
    <t>OPR015-01-02</t>
  </si>
  <si>
    <t>OPR015-01-03</t>
  </si>
  <si>
    <t>OPR015-01-04</t>
  </si>
  <si>
    <t>OPR015-01-05</t>
  </si>
  <si>
    <t>OPR015-01-06</t>
  </si>
  <si>
    <t>OPR015-01-07</t>
  </si>
  <si>
    <t>OPR015-01-08</t>
  </si>
  <si>
    <t>OPR015-01-09</t>
  </si>
  <si>
    <t>OPR015-01-10</t>
  </si>
  <si>
    <t>OPR015-01-11</t>
  </si>
  <si>
    <t>OPR016-01-01</t>
  </si>
  <si>
    <t>OPR016-01-02</t>
  </si>
  <si>
    <t>OPR016-01-03</t>
  </si>
  <si>
    <t>OPR016-01-04</t>
  </si>
  <si>
    <t>OPR016-01-05</t>
  </si>
  <si>
    <t>OPR016-01-06</t>
  </si>
  <si>
    <t>OPR016-01-07</t>
  </si>
  <si>
    <t>OPR016-01-08</t>
  </si>
  <si>
    <t>OPR016-01-09</t>
  </si>
  <si>
    <t>OPR016-01-10</t>
  </si>
  <si>
    <t>OPR017-01-01</t>
  </si>
  <si>
    <t>OPR017-01-02</t>
  </si>
  <si>
    <t>OPR017-01-03</t>
  </si>
  <si>
    <t>OPR017-01-04</t>
  </si>
  <si>
    <t>OPR017-01-05</t>
  </si>
  <si>
    <t>OPR017-01-06</t>
  </si>
  <si>
    <t>OPR017-01-07</t>
  </si>
  <si>
    <t>OPR017-01-08</t>
  </si>
  <si>
    <t>OPR017-01-09</t>
  </si>
  <si>
    <t>OPR017-01-10</t>
  </si>
  <si>
    <t>OPR018-01-01</t>
  </si>
  <si>
    <t>OPR018-01-02</t>
  </si>
  <si>
    <t>OPR018-01-03</t>
  </si>
  <si>
    <t>OPR018-01-04</t>
  </si>
  <si>
    <t>OPR018-01-05</t>
  </si>
  <si>
    <t>OPR018-01-06</t>
  </si>
  <si>
    <t>OPR018-01-07</t>
  </si>
  <si>
    <t>OPR018-01-08</t>
  </si>
  <si>
    <t>OPR018-01-09</t>
  </si>
  <si>
    <t>OPR018-01-10</t>
  </si>
  <si>
    <t>OPR018-01-11</t>
  </si>
  <si>
    <t>Костюм "Байкал-1" /т.лес/ куртка/полукомбинезон ткань мембранная  р-р 44-46 (рост 170-176)</t>
  </si>
  <si>
    <t>Костюм "Байкал-1" /т.лес/  куртка/полукомбинезон ткань мембранная р-р 48-50 (рост170- 176)</t>
  </si>
  <si>
    <t>Костюм "Байкал-1" /т.лес/  куртка/полукомбинезон ткань мембранная р-р 48-50 (рост182- 188)</t>
  </si>
  <si>
    <t>Костюм "Байкал-1" /т.лес/ куртка/полукомбинезон ткань мембранная  р-р 52-54 (рост 170-176)</t>
  </si>
  <si>
    <t>Костюм "Байкал-1" /т.лес/  куртка/полукомбинезон ткань мембранная р-р 52-54 (рост182- 188)</t>
  </si>
  <si>
    <t>Костюм "Байкал-1" /т.лес/  куртка/полукомбинезон ткань мембранная р-р 56-58 (рост170- 176)</t>
  </si>
  <si>
    <t>Костюм "Байкал-1" /т.лес/  куртка/полукомбинезон ткань мембранная р-р 56-58 (рост182- 188)</t>
  </si>
  <si>
    <t>Костюм "Байкал-1" /т.лес/  куртка/полукомбинезон ткань мембранная р-р 60-62 (рост170- 176)</t>
  </si>
  <si>
    <t>Костюм "Байкал-1" /т.лес/  куртка/полукомбинезон ткань мембранная р-р 60-62 (рост182- 188)</t>
  </si>
  <si>
    <t>Костюм "Байкал-1" /т.лес/  куртка/полукомбинезон ткань мембранная р-р 64-66 (рост170- 176)</t>
  </si>
  <si>
    <t>Костюм "Байкал-1" /т.лес/  куртка/полукомбинезон ткань мембранная р-р 64-66 (рост182- 188)</t>
  </si>
  <si>
    <t>Костюм "Байкал-3" /Нато/ куртка/полукомбинезон ткань мембранная  р-р 44-46 (рост 170-176)</t>
  </si>
  <si>
    <t>Костюм "Байкал-3" /Нато/  куртка/полукомбинезон ткань мембранная р-р 48-50 (рост170- 176)</t>
  </si>
  <si>
    <t>Костюм "Байкал-3" /Нато/  куртка/полукомбинезон ткань мембранная р-р 48-50 (рост182- 188)</t>
  </si>
  <si>
    <t>Костюм "Байкал-3" /Нато/ куртка/полукомбинезон ткань мембранная  р-р 52-54 (рост 170-176)</t>
  </si>
  <si>
    <t>Костюм "Байкал-3" /Нато/  куртка/полукомбинезон ткань мембранная р-р 52-54 (рост182- 188)</t>
  </si>
  <si>
    <t>Костюм "Байкал-3" /Нато/  куртка/полукомбинезон ткань мембранная р-р 56-58 (рост170- 176)</t>
  </si>
  <si>
    <t>Костюм "Байкал-3" /Нато/  куртка/полукомбинезон ткань мембранная р-р 56-58 (рост182- 188)</t>
  </si>
  <si>
    <t>Костюм "Байкал-3" /Нато/  куртка/полукомбинезон ткань мембранная р-р 60-62 (рост170- 176)</t>
  </si>
  <si>
    <t>Костюм "Байкал-3" /Нато/  куртка/полукомбинезон ткань мембранная р-р 60-62 (рост182- 188)</t>
  </si>
  <si>
    <t>Костюм "Байкал-3" /Нато/  куртка/полукомбинезон ткань мембранная р-р 64-66 (рост170- 176)</t>
  </si>
  <si>
    <t>Костюм "Байкал-3" /Нато/  куртка/полукомбинезон ткань мембранная р-р 64-66 (рост182- 188)</t>
  </si>
  <si>
    <t>Костюм "Байкал-4" /Хаки/ куртка/полукомбинезон ткань мембранная  р-р 44-46 (рост 170-176)</t>
  </si>
  <si>
    <t>Костюм "Байкал-4" /Хаки/  куртка/полукомбинезон ткань мембранная р-р 48-50 (рост170- 176)</t>
  </si>
  <si>
    <t>Костюм "Байкал-4" /Хаки/  куртка/полукомбинезон ткань мембранная р-р 48-50 (рост182- 188)</t>
  </si>
  <si>
    <t>Костюм "Байкал-4" /Хаки/ куртка/полукомбинезон ткань мембранная  р-р 52-54 (рост 170-176)</t>
  </si>
  <si>
    <t>Костюм "Байкал-4" /Хаки/  куртка/полукомбинезон ткань мембранная р-р 52-54 (рост182- 188)</t>
  </si>
  <si>
    <t>Костюм "Байкал-4" /Хаки/  куртка/полукомбинезон ткань мембранная р-р 56-58 (рост170- 176)</t>
  </si>
  <si>
    <t>Костюм "Байкал-4" /Хаки/  куртка/полукомбинезон ткань мембранная р-р 56-58 (рост182- 188)</t>
  </si>
  <si>
    <t>Костюм "Байкал-4" /Хаки/  куртка/полукомбинезон ткань мембранная р-р 60-62 (рост170- 176)</t>
  </si>
  <si>
    <t>Костюм "Байкал-4" /Хаки/  куртка/полукомбинезон ткань мембранная р-р 60-62 (рост182- 188)</t>
  </si>
  <si>
    <t>Костюм "Байкал-4" /Хаки/  куртка/полукомбинезон ткань мембранная р-р 64-66 (рост170- 176)</t>
  </si>
  <si>
    <t>Костюм "Байкал-4" /Хаки/  куртка/полукомбинезон ткань мембранная р-р 64-66 (рост182- 188)</t>
  </si>
  <si>
    <t>Костюм "Байкал-2" /Зим. Лес/ куртка/полукомбинезон ткань мембранная  р-р 44-46 (рост 170-176)</t>
  </si>
  <si>
    <t>Костюм "Байкал-2" /Зим.Лес/  куртка/полукомбинезон ткань мембранная р-р 48-50 (рост170- 176)</t>
  </si>
  <si>
    <t>Костюм "Байкал-2" /Зим.Лес/  куртка/полукомбинезон ткань мембранная р-р 48-50 (рост182- 188)</t>
  </si>
  <si>
    <t>Костюм "Байкал-2" /Зим.Лес/ куртка/полукомбинезон ткань мембранная  р-р 52-54 (рост 170-176)</t>
  </si>
  <si>
    <t>Костюм "Байкал-2" /Зим.Лес/  куртка/полукомбинезон ткань мембранная р-р 56-58 (рост182- 188)</t>
  </si>
  <si>
    <t>Костюм "Байкал-2" /Зим.Лес/  куртка/полукомбинезон ткань мембранная р-р 52-54 (рост182- 188)</t>
  </si>
  <si>
    <t>Костюм "Байкал-2" /Зим.Лес/  куртка/полукомбинезон ткань мембранная р-р 56-58 (рост170- 176)</t>
  </si>
  <si>
    <t>Костюм "Байкал-2" /Зим.Лес/  куртка/полукомбинезон ткань мембранная р-р 60-62 (рост170- 176)</t>
  </si>
  <si>
    <t>Костюм "Байкал-2" /Зим.Лес/  куртка/полукомбинезон ткань мембранная р-р 60-62 (рост182- 188)</t>
  </si>
  <si>
    <t>Костюм "Байкал-2" /Зим.Лес/  куртка/полукомбинезон ткань мембранная р-р 64-66 (рост170- 176)</t>
  </si>
  <si>
    <t>Костюм "Байкал-2" /Зим.Лес/  куртка/полукомбинезон ткань мембранная р-р 64-66 (рост182- 188)</t>
  </si>
  <si>
    <t>Костюм "Байкал-2" V-2 /Зим. Лес/ куртка/полукомбинезон ткань мембранная  р-р 44-46 (рост 170-176)</t>
  </si>
  <si>
    <t>Костюм "Байкал-2" V-2 /Зим.Лес/  куртка/полукомбинезон ткань мембранная р-р 48-50 (рост170- 176)</t>
  </si>
  <si>
    <t>Костюм "Байкал-2" V-2 /Зим.Лес/  куртка/полукомбинезон ткань мембранная р-р 48-50 (рост182- 188)</t>
  </si>
  <si>
    <t>Костюм "Байкал-2" V-2 /Зим.Лес/ куртка/полукомбинезон ткань мембранная  р-р 52-54 (рост 170-176)</t>
  </si>
  <si>
    <t>Костюм "Байкал-2" V-2 /Зим.Лес/  куртка/полукомбинезон ткань мембранная р-р 52-54 (рост182- 188)</t>
  </si>
  <si>
    <t>Костюм "Байкал-2" V-2 /Зим.Лес/  куртка/полукомбинезон ткань мембранная р-р 56-58 (рост170- 176)</t>
  </si>
  <si>
    <t>Костюм "Байкал-2" V-2 /Зим.Лес/  куртка/полукомбинезон ткань мембранная р-р 56-58 (рост182- 188)</t>
  </si>
  <si>
    <t>Костюм "Байкал-2" V-2 /Зим.Лес/  куртка/полукомбинезон ткань мембранная р-р 60-62 (рост170- 176)</t>
  </si>
  <si>
    <t>OPR019-01-01</t>
  </si>
  <si>
    <t>OPR019-01-02</t>
  </si>
  <si>
    <t>OPR019-01-03</t>
  </si>
  <si>
    <t>OPR019-01-04</t>
  </si>
  <si>
    <t>OPR019-01-05</t>
  </si>
  <si>
    <t>OPR019-01-06</t>
  </si>
  <si>
    <t>OPR019-01-07</t>
  </si>
  <si>
    <t>OPR019-01-08</t>
  </si>
  <si>
    <t>OPR019-01-09</t>
  </si>
  <si>
    <t>OPR019-01-10</t>
  </si>
  <si>
    <t>OPR019-01-11</t>
  </si>
  <si>
    <t>OPR020-01-01</t>
  </si>
  <si>
    <t>OPR020-01-02</t>
  </si>
  <si>
    <t>OPR020-01-03</t>
  </si>
  <si>
    <t>OPR020-01-04</t>
  </si>
  <si>
    <t>OPR020-01-05</t>
  </si>
  <si>
    <t>OPR020-01-06</t>
  </si>
  <si>
    <t>OPR021-01-01</t>
  </si>
  <si>
    <t>OPR021-01-02</t>
  </si>
  <si>
    <t>OPR021-01-03</t>
  </si>
  <si>
    <t>OPR021-01-04</t>
  </si>
  <si>
    <t>OPR021-01-05</t>
  </si>
  <si>
    <t>OPR021-01-06</t>
  </si>
  <si>
    <t>OPR021-02-01</t>
  </si>
  <si>
    <t>OPR021-02-02</t>
  </si>
  <si>
    <t>OPR021-02-03</t>
  </si>
  <si>
    <t>OPR021-02-04</t>
  </si>
  <si>
    <t>OPR021-02-05</t>
  </si>
  <si>
    <t>OPR021-02-06</t>
  </si>
  <si>
    <t>OPR022-01-01</t>
  </si>
  <si>
    <t>OPR022-01-02</t>
  </si>
  <si>
    <t>OPR022-01-03</t>
  </si>
  <si>
    <t>OPR022-01-04</t>
  </si>
  <si>
    <t>OPR022-01-05</t>
  </si>
  <si>
    <t>OPR022-01-06</t>
  </si>
  <si>
    <t>OPR022-01-07</t>
  </si>
  <si>
    <t>OPR022-01-08</t>
  </si>
  <si>
    <t>Комбинезон "ПОЛЮС" V.1 /Зим.лес/ ткань мембрана premium р-р 40-42 (рост 158-165)</t>
  </si>
  <si>
    <t>Комбинезон "ПОЛЮС" V.1 /Зим.лес/ ткань мембрана premium р-р 44-46 (рост 170-176)</t>
  </si>
  <si>
    <t>Комбинезон "ПОЛЮС" V.1 /Зим.лес/ ткань мембрана premium р-р 48-50 (рост 170-176)</t>
  </si>
  <si>
    <t>Комбинезон "ПОЛЮС" V.1 /Зим.лес/ ткань мембрана premium р-р 48-50 (рост 182-188)</t>
  </si>
  <si>
    <t>Комбинезон "ПОЛЮС" V.1 /Зим.лес/ ткань мембрана premium р-р 52-54 (рост 170-176)</t>
  </si>
  <si>
    <t>Комбинезон "ПОЛЮС" V.1 /Зим.лес/ ткань мембрана premium р-р 52-54 (рост 182-188)</t>
  </si>
  <si>
    <t>Комбинезон "ПОЛЮС" V.1 /Зим.лес/ ткань мембрана premium р-р 56-58 (рост 170-176)</t>
  </si>
  <si>
    <t>Комбинезон "ПОЛЮС" V.1 /Зим.лес/ ткань мембрана premium р-р 56-58 (рост 182-188)</t>
  </si>
  <si>
    <t>Комбинезон "ПОЛЮС" V.1 /Зим.лес/ ткань мембрана premium р-р 60-62 (рост 170-176)</t>
  </si>
  <si>
    <t>Комбинезон "ПОЛЮС" V.1 /Зим.лес/ ткань мембрана premium р-р 60-62 (рост 182-188)</t>
  </si>
  <si>
    <t>Комбинезон "ПОЛЮС" V.2 /Зим.лес/ ткань мембрана premium р-р 40-42 (рост 158-165)</t>
  </si>
  <si>
    <t>Комбинезон "ПОЛЮС" V.2 /Зим.лес/ ткань мембрана premium р-р 44-46 (рост 170-176)</t>
  </si>
  <si>
    <t>Комбинезон "ПОЛЮС" V.2 /Зим.лес/ ткань мембрана premium р-р 48-50 (рост 170-176)</t>
  </si>
  <si>
    <t>Комбинезон "ПОЛЮС" V.2 /Зим.лес/ ткань мембрана premium р-р 48-50 (рост 182-188)</t>
  </si>
  <si>
    <t>Комбинезон "ПОЛЮС" V.2 /Зим.лес/ ткань мембрана premium р-р 52-54 (рост 170-176)</t>
  </si>
  <si>
    <t>Комбинезон "ПОЛЮС" V.2 /Зим.лес/ ткань мембрана premium р-р 52-54 (рост 182-188)</t>
  </si>
  <si>
    <t>Комбинезон "ПОЛЮС" V.2 /Зим.лес/ ткань мембрана premium р-р 56-58 (рост 170-176)</t>
  </si>
  <si>
    <t>Комбинезон "ПОЛЮС" V.2 /Зим.лес/ ткань мембрана premium р-р 56-58 (рост 182-188)</t>
  </si>
  <si>
    <t>Комбинезон "ПОЛЮС" V.2 /Зим.лес/ ткань мембрана premium р-р 60-62 (рост 170-176)</t>
  </si>
  <si>
    <t>Комбинезон "ПОЛЮС" V.2 /Зим.лес/ ткань мембрана premium р-р 60-62 (рост 182-188)</t>
  </si>
  <si>
    <t>OPR023-01-01</t>
  </si>
  <si>
    <t>OPR023-01-02</t>
  </si>
  <si>
    <t>OPR023-01-03</t>
  </si>
  <si>
    <t>OPR023-01-04</t>
  </si>
  <si>
    <t>OPR023-01-05</t>
  </si>
  <si>
    <t>OPR023-01-06</t>
  </si>
  <si>
    <t>OPR023-01-07</t>
  </si>
  <si>
    <t>OPR023-01-08</t>
  </si>
  <si>
    <t>OPR023-01-09</t>
  </si>
  <si>
    <t>OPR023-01-10</t>
  </si>
  <si>
    <t>OPR024-01-01</t>
  </si>
  <si>
    <t>OPR024-01-02</t>
  </si>
  <si>
    <t>OPR024-01-03</t>
  </si>
  <si>
    <t>OPR024-01-04</t>
  </si>
  <si>
    <t>OPR024-01-05</t>
  </si>
  <si>
    <t>OPR024-01-06</t>
  </si>
  <si>
    <t>OPR024-01-07</t>
  </si>
  <si>
    <t>OPR024-01-08</t>
  </si>
  <si>
    <t>OPR024-01-09</t>
  </si>
  <si>
    <t>OPR024-01-10</t>
  </si>
  <si>
    <t>OPR025-01-01</t>
  </si>
  <si>
    <t>SDR0001-01</t>
  </si>
  <si>
    <t>SDR0001-02</t>
  </si>
  <si>
    <t>SDR0001-03</t>
  </si>
  <si>
    <t>SDR0001-04</t>
  </si>
  <si>
    <t>SDR0001-05</t>
  </si>
  <si>
    <t>SDR0002-01</t>
  </si>
  <si>
    <t>SDR0002-02</t>
  </si>
  <si>
    <t>SDR0002-03</t>
  </si>
  <si>
    <t>SDR0002-04</t>
  </si>
  <si>
    <t>SDR0002-05</t>
  </si>
  <si>
    <t>SDR0003-01</t>
  </si>
  <si>
    <t>SDR0003-02</t>
  </si>
  <si>
    <t>SDR0003-03</t>
  </si>
  <si>
    <t>SDR0003-04</t>
  </si>
  <si>
    <t>SDR0004-01</t>
  </si>
  <si>
    <t>SDR0004-02</t>
  </si>
  <si>
    <t>SDR0004-03</t>
  </si>
  <si>
    <t>SDR0004-04</t>
  </si>
  <si>
    <t>SDR0004-05</t>
  </si>
  <si>
    <t>SDR001-01</t>
  </si>
  <si>
    <t>SDR001-02</t>
  </si>
  <si>
    <t>SDR001-03</t>
  </si>
  <si>
    <t>Сапоги мужские ЭВА "ЗИМА" -45 (оливковый, 43-44 р-р)</t>
  </si>
  <si>
    <t>Сапоги мужские ЭВА  "ЗИМА"-45 (оливковый, 44-45 р-р)</t>
  </si>
  <si>
    <t>Сапоги мужские ЭВА "ЗИМА" -45 (оливковый, 45-46 р-р)</t>
  </si>
  <si>
    <t>Сапоги мужские ЭВА "МОРОЗ" -60 (оливковый, 41-42 р-р)</t>
  </si>
  <si>
    <t>Сапоги мужские ЭВА "МОРОЗ" -60 (оливковый, 43-44 р-р)</t>
  </si>
  <si>
    <t>Сапоги мужские ЭВА "МОРОЗ" -60 (оливковый, 44-45 р-р)</t>
  </si>
  <si>
    <t>Чулок Зима (41-43 р-р)</t>
  </si>
  <si>
    <t>Чулок Зима (43-45 р-р)</t>
  </si>
  <si>
    <t>Чулок Зима (45-47 р-р)</t>
  </si>
  <si>
    <t>Чулок Мороз (41-43 р-р)</t>
  </si>
  <si>
    <t>Чулок Мороз (43-45 р-р)</t>
  </si>
  <si>
    <t>Чулок Мороз (45-47 р-р)</t>
  </si>
  <si>
    <t>SDR002-01</t>
  </si>
  <si>
    <t>SDR002-02</t>
  </si>
  <si>
    <t>SDR002-03</t>
  </si>
  <si>
    <t>GPR0001-01</t>
  </si>
  <si>
    <t>GPR0002-01</t>
  </si>
  <si>
    <t>GPR0002-02</t>
  </si>
  <si>
    <t>GPR0002-03</t>
  </si>
  <si>
    <t>GPR0002-04</t>
  </si>
  <si>
    <t>GPR0002-05</t>
  </si>
  <si>
    <t>VPR085-01</t>
  </si>
  <si>
    <t>VPR095-01</t>
  </si>
  <si>
    <t>VPR001-01</t>
  </si>
  <si>
    <t>OPR030-01-01</t>
  </si>
  <si>
    <t>OPR030-01-02</t>
  </si>
  <si>
    <t>PPR-0001</t>
  </si>
  <si>
    <t>PPR-0002</t>
  </si>
  <si>
    <t>PPR-0003</t>
  </si>
  <si>
    <t>PPR-0004</t>
  </si>
  <si>
    <t>PPR-0005</t>
  </si>
  <si>
    <t>PPR-0006</t>
  </si>
  <si>
    <t>PPR-0007</t>
  </si>
  <si>
    <t>PPR-0008</t>
  </si>
  <si>
    <t>PPR-0009</t>
  </si>
  <si>
    <t>PPR-0010</t>
  </si>
  <si>
    <t>PPR-0011</t>
  </si>
  <si>
    <t>PPR-0012</t>
  </si>
  <si>
    <t>PPR-0013</t>
  </si>
  <si>
    <t>PPR-0014</t>
  </si>
  <si>
    <t>PPR-0015</t>
  </si>
  <si>
    <t>PPR-0016</t>
  </si>
  <si>
    <t>CAMP BAG + зеленый/серый, одеяло с подголовником, размер 220х95, t 0 +15С New</t>
  </si>
  <si>
    <t>CAMP BAG + бордовый /одеяло с подголовником, размер 220х95, t 0 +15С/New</t>
  </si>
  <si>
    <t>CAMP BAG + синий/серый, одеяло с подголовником, размер 220х95, t 0 +15С New</t>
  </si>
  <si>
    <t>CAMP BAG + пиксель /одеяло с подголовником, размер 220х95, t 0 +15С New</t>
  </si>
  <si>
    <t>CAMP BAG + питон /одеяло с подголовником, размер 220х95, t 0 +15С/New</t>
  </si>
  <si>
    <t>CAMP BAG + кукла анг. /одеяло с подголовником, размер 220х95, t 0 +15С/New</t>
  </si>
  <si>
    <t>CAMP BAG + K2 /одеяло с подголовником, размер 220х95, t 0 +15С/New</t>
  </si>
  <si>
    <t>Сталкер КД Molle 35л ткань КОРДОН + моли /т.хаки/</t>
  </si>
  <si>
    <t>Сталкер КД Molle 50л ткань КОРДОН + моли /т.хаки/</t>
  </si>
  <si>
    <t>Сталкер КД 50л ткань КОРДОН /хаки/</t>
  </si>
  <si>
    <t>Пионер КД 80л ткань КОРДОН /хаки/ New</t>
  </si>
  <si>
    <t>STREET КД 35л ткань КОРДОН /хаки/ New</t>
  </si>
  <si>
    <t>Маршрутный КД 45л ткань КОРДОН /т. хаки/</t>
  </si>
  <si>
    <t>Скаут КД 70л ткань Oxford 600D /ткань КОРДОН /т.хаки / New</t>
  </si>
  <si>
    <t>Скаут КД 110л ткань КОРДОН /хаки/ New</t>
  </si>
  <si>
    <t>Бобер КД 55л ткань КОРДОН /хаки/ New</t>
  </si>
  <si>
    <t>16.08.2017г</t>
  </si>
  <si>
    <t>Костюм "ТОРОС" /Хаки/ куртка/полукомбинезон ткань мембранная р-р 52-54 (рост 182-188)</t>
  </si>
  <si>
    <t>Костюм "ТОРОС" /Хаки/ куртка/полукомбинезон ткань мембранная р-р 44-46 (рост 170-176)</t>
  </si>
  <si>
    <t>Костюм "ТОРОС" /Хаки/ куртка/полукомбинезон ткань мембранная р-р 48-50 (рост 170-176)</t>
  </si>
  <si>
    <t>Костюм "ТОРОС" /Хаки/ куртка/полукомбинезон ткань мембранная р-р 52-54 (рост 170-176)</t>
  </si>
  <si>
    <t>Костюм "ТОРОС" /Хаки/ куртка/полукомбинезон ткань мембранная р-р 48-50 (рост 182-188)</t>
  </si>
  <si>
    <t>Костюм "ТОРОС" /Хаки/ куртка/полукомбинезон ткань мембранная р-р 56-58 (рост 170-176)</t>
  </si>
  <si>
    <t>Костюм "ТОРОС" /Хаки/ куртка/полукомбинезон ткань мембранная р-р 56-58 (рост 182-188)</t>
  </si>
  <si>
    <t>Костюм "ТОРОС" /Хаки/ куртка/полукомбинезон ткань мембранная р-р 60-62 (рост 170-176)</t>
  </si>
  <si>
    <t>Палатка "БЕРЛОГА-4". 4-х местная, двухслойная,полусфера, с увеличенным тамбуром. Гарантия 2 года с послегарантийным обслуживанием</t>
  </si>
  <si>
    <t>Палатка "НОЧЛЕГ-3". 3-х местная, двухслойная сфера. PU тента 3000 в.ст; PU дна 5000 мм в. Ст</t>
  </si>
  <si>
    <t>Палатка "ДЕЛЬТА". 3-х местная, двухслойная полусфера. PU тента 3000 в.ст; PU дна 5000 мм в. Ст</t>
  </si>
  <si>
    <t>Палатка "ТЕРСА-2". 2-х местная, двухслойная полусфера. PU тента 3000 в.ст; PU дна 5000 мм в. Ст</t>
  </si>
  <si>
    <t>Палатка "ШАЛЕ-3". 3-х местная двускатная (2-е стойки + перекладина) двухслойная с двумя входами и поперечным расположением спящих. PU тента 3000 в.ст; PU дна 5000 мм в. Ст</t>
  </si>
  <si>
    <t>Палатка "ШАЛЕ-М-3". 3-х местная двускатная (2-е стойки) двухслойная с двумя входами и поперечным расположением спящих. PU тента 3000 в.ст; PU дна 5000 мм в. Ст</t>
  </si>
  <si>
    <t>Палатка "АРТЕК-3". 3-х местная однослойная, полусфера. PU тента 3000 в.ст; PU дна 5000 мм в. ст</t>
  </si>
  <si>
    <t>Палатка «ТУРИСТ 2» однослойная, 2х местная, двускатная. PU тента 3000 в.ст; PU дна 5000 мм в. ст</t>
  </si>
  <si>
    <t>Палатка «ТУРИСТ 3» однослойная 3х местная двускатная. PU тента 3000 в.ст; PU дна 5000 мм в. ст</t>
  </si>
  <si>
    <t>Палатка «ТУРИСТ 4» однослойная 4х местная двускатная. PU тента 3000 в.ст; PU дна 5000 мм в. Ст</t>
  </si>
  <si>
    <t>Палатка "ТУНДРА-4" 4-х местная двухслойная полусфера с увеличенным тамбуром. PU тента 3000 в.ст; PU дна 5000 мм в. Ст</t>
  </si>
  <si>
    <t>Палатка "КВАРТЕТ-4" 4-х местная двухслойная полусфера с высоким тамбуром. PU тента 3000 в.ст; PU дна 5000 мм в. Ст</t>
  </si>
  <si>
    <t>Палатка "ВИКИНГ-4". 4-х местная (2+2) с двумя спальными отделениями. PU тента 3000 в.ст; PU дна 5000 мм в. Ст</t>
  </si>
  <si>
    <t>Палатка "ВИКИНГ-6”. 6-и местная (3+3) с двумя спальными отделениями. PU тента 3000 в.ст; PU дна 5000 мм в. Ст</t>
  </si>
  <si>
    <r>
      <t>Палатка</t>
    </r>
    <r>
      <rPr>
        <b/>
        <sz val="20"/>
        <color indexed="10"/>
        <rFont val="Times New Roman"/>
        <family val="1"/>
      </rPr>
      <t xml:space="preserve"> "ПРИВАЛ-4 ”</t>
    </r>
    <r>
      <rPr>
        <b/>
        <sz val="20"/>
        <rFont val="Times New Roman"/>
        <family val="1"/>
      </rPr>
      <t>. 4-х местная, двухслойная полусфера. PU тента 3000 в.ст; PU дна 5000 мм в. Ст</t>
    </r>
  </si>
  <si>
    <r>
      <t xml:space="preserve">Палатка </t>
    </r>
    <r>
      <rPr>
        <b/>
        <sz val="20"/>
        <color indexed="10"/>
        <rFont val="Times New Roman"/>
        <family val="1"/>
      </rPr>
      <t>"ИЛЬМЕНЬ-4"</t>
    </r>
    <r>
      <rPr>
        <b/>
        <sz val="20"/>
        <rFont val="Times New Roman"/>
        <family val="1"/>
      </rPr>
      <t xml:space="preserve"> 4-х местная двухслойная полусфера с  двумя тамбурами. PU тента 3000 в.ст; PU дна 5000 мм в. Ст</t>
    </r>
  </si>
  <si>
    <t>RPR0022-05</t>
  </si>
  <si>
    <t>Сапоги мужские ЭВА "ЗИМА" -45 (оливковый, 41-42 р-р)</t>
  </si>
  <si>
    <t>Сапоги мужские ЭВА "ЗИМА" -45 (оливковый, 42-43 р-р)</t>
  </si>
  <si>
    <t>Сапоги мужские ЭВА "МОРОЗ" -60 (оливковый, 42-43 р-р)</t>
  </si>
  <si>
    <t>Сапоги мужские ЭВА "МОРОЗ" -60 (оливковый, 45-46 р-р)</t>
  </si>
  <si>
    <t>RPR0009-03</t>
  </si>
  <si>
    <t>Кузьмич 45л ткань Oxford 600D /хаки+черный/</t>
  </si>
  <si>
    <t>ПОХОДНЫЙ /одеяло, размер 200х75, t +5 +15С/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</si>
</sst>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.00_ ;[Red]\-0.00\ "/>
    <numFmt numFmtId="194" formatCode="#,##0.00\ &quot;₽&quot;"/>
    <numFmt numFmtId="195" formatCode="#,##0\ &quot;₽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i/>
      <u val="single"/>
      <sz val="10"/>
      <color indexed="1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21"/>
      <name val="Times New Roman"/>
      <family val="1"/>
    </font>
    <font>
      <b/>
      <sz val="21"/>
      <color indexed="59"/>
      <name val="Arial"/>
      <family val="2"/>
    </font>
    <font>
      <u val="single"/>
      <sz val="20"/>
      <color indexed="12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b/>
      <sz val="20"/>
      <color indexed="10"/>
      <name val="Times New Roman"/>
      <family val="1"/>
    </font>
    <font>
      <sz val="20"/>
      <color indexed="8"/>
      <name val="Arial"/>
      <family val="2"/>
    </font>
    <font>
      <b/>
      <sz val="18"/>
      <name val="Times New Roman"/>
      <family val="1"/>
    </font>
    <font>
      <b/>
      <sz val="14"/>
      <color indexed="9"/>
      <name val="Arial"/>
      <family val="2"/>
    </font>
    <font>
      <b/>
      <sz val="18"/>
      <color indexed="8"/>
      <name val="Times New Roman"/>
      <family val="1"/>
    </font>
    <font>
      <sz val="26"/>
      <name val="Arial"/>
      <family val="2"/>
    </font>
    <font>
      <b/>
      <sz val="24"/>
      <color indexed="9"/>
      <name val="Times New Roman"/>
      <family val="1"/>
    </font>
    <font>
      <sz val="10"/>
      <color indexed="22"/>
      <name val="Arial"/>
      <family val="0"/>
    </font>
    <font>
      <b/>
      <sz val="14"/>
      <color indexed="23"/>
      <name val="Tahoma"/>
      <family val="2"/>
    </font>
    <font>
      <b/>
      <sz val="22"/>
      <name val="Arial"/>
      <family val="2"/>
    </font>
    <font>
      <b/>
      <sz val="24"/>
      <color indexed="9"/>
      <name val="Arial"/>
      <family val="2"/>
    </font>
    <font>
      <sz val="20"/>
      <color indexed="12"/>
      <name val="Arial"/>
      <family val="2"/>
    </font>
    <font>
      <b/>
      <sz val="22"/>
      <name val="Times New Roman"/>
      <family val="1"/>
    </font>
    <font>
      <b/>
      <sz val="20"/>
      <name val="Arial"/>
      <family val="2"/>
    </font>
    <font>
      <b/>
      <sz val="14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Tahoma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Times New Roman"/>
      <family val="1"/>
    </font>
    <font>
      <u val="single"/>
      <sz val="20"/>
      <color rgb="FF0000FF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ahoma"/>
      <family val="2"/>
    </font>
    <font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0" fillId="33" borderId="0" xfId="42" applyFont="1" applyFill="1" applyBorder="1" applyAlignment="1" applyProtection="1">
      <alignment horizontal="right"/>
      <protection/>
    </xf>
    <xf numFmtId="0" fontId="11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/>
    </xf>
    <xf numFmtId="0" fontId="0" fillId="0" borderId="14" xfId="0" applyBorder="1" applyAlignment="1">
      <alignment/>
    </xf>
    <xf numFmtId="0" fontId="12" fillId="33" borderId="14" xfId="0" applyFont="1" applyFill="1" applyBorder="1" applyAlignment="1">
      <alignment/>
    </xf>
    <xf numFmtId="2" fontId="16" fillId="33" borderId="18" xfId="0" applyNumberFormat="1" applyFont="1" applyFill="1" applyBorder="1" applyAlignment="1">
      <alignment horizontal="center" vertical="center"/>
    </xf>
    <xf numFmtId="2" fontId="16" fillId="33" borderId="19" xfId="0" applyNumberFormat="1" applyFont="1" applyFill="1" applyBorder="1" applyAlignment="1">
      <alignment horizontal="center" vertical="center"/>
    </xf>
    <xf numFmtId="2" fontId="16" fillId="33" borderId="2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16" fillId="33" borderId="2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6" fillId="33" borderId="22" xfId="0" applyNumberFormat="1" applyFont="1" applyFill="1" applyBorder="1" applyAlignment="1">
      <alignment horizontal="center" vertical="center"/>
    </xf>
    <xf numFmtId="2" fontId="16" fillId="33" borderId="23" xfId="0" applyNumberFormat="1" applyFont="1" applyFill="1" applyBorder="1" applyAlignment="1">
      <alignment horizontal="center" vertical="center"/>
    </xf>
    <xf numFmtId="2" fontId="16" fillId="33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2" fontId="16" fillId="33" borderId="2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2" fontId="16" fillId="33" borderId="24" xfId="0" applyNumberFormat="1" applyFont="1" applyFill="1" applyBorder="1" applyAlignment="1">
      <alignment horizontal="center"/>
    </xf>
    <xf numFmtId="2" fontId="16" fillId="33" borderId="18" xfId="0" applyNumberFormat="1" applyFont="1" applyFill="1" applyBorder="1" applyAlignment="1">
      <alignment horizontal="center"/>
    </xf>
    <xf numFmtId="2" fontId="16" fillId="33" borderId="19" xfId="0" applyNumberFormat="1" applyFont="1" applyFill="1" applyBorder="1" applyAlignment="1">
      <alignment horizontal="center"/>
    </xf>
    <xf numFmtId="2" fontId="16" fillId="33" borderId="25" xfId="0" applyNumberFormat="1" applyFont="1" applyFill="1" applyBorder="1" applyAlignment="1">
      <alignment horizontal="center"/>
    </xf>
    <xf numFmtId="2" fontId="16" fillId="33" borderId="26" xfId="0" applyNumberFormat="1" applyFont="1" applyFill="1" applyBorder="1" applyAlignment="1">
      <alignment horizontal="center"/>
    </xf>
    <xf numFmtId="2" fontId="16" fillId="33" borderId="27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" fontId="16" fillId="33" borderId="20" xfId="0" applyNumberFormat="1" applyFont="1" applyFill="1" applyBorder="1" applyAlignment="1">
      <alignment horizontal="left" vertical="center"/>
    </xf>
    <xf numFmtId="0" fontId="22" fillId="33" borderId="2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7" fillId="34" borderId="0" xfId="0" applyFont="1" applyFill="1" applyAlignment="1">
      <alignment horizontal="right"/>
    </xf>
    <xf numFmtId="195" fontId="24" fillId="34" borderId="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0" fontId="74" fillId="33" borderId="0" xfId="0" applyFont="1" applyFill="1" applyBorder="1" applyAlignment="1">
      <alignment/>
    </xf>
    <xf numFmtId="2" fontId="75" fillId="33" borderId="21" xfId="0" applyNumberFormat="1" applyFont="1" applyFill="1" applyBorder="1" applyAlignment="1">
      <alignment horizontal="center" vertical="center"/>
    </xf>
    <xf numFmtId="2" fontId="75" fillId="33" borderId="18" xfId="0" applyNumberFormat="1" applyFont="1" applyFill="1" applyBorder="1" applyAlignment="1">
      <alignment horizontal="center" vertical="center"/>
    </xf>
    <xf numFmtId="2" fontId="75" fillId="33" borderId="19" xfId="0" applyNumberFormat="1" applyFont="1" applyFill="1" applyBorder="1" applyAlignment="1">
      <alignment horizontal="center" vertical="center"/>
    </xf>
    <xf numFmtId="2" fontId="75" fillId="33" borderId="23" xfId="0" applyNumberFormat="1" applyFont="1" applyFill="1" applyBorder="1" applyAlignment="1">
      <alignment horizontal="center" vertical="center"/>
    </xf>
    <xf numFmtId="2" fontId="75" fillId="33" borderId="24" xfId="0" applyNumberFormat="1" applyFont="1" applyFill="1" applyBorder="1" applyAlignment="1">
      <alignment horizontal="center"/>
    </xf>
    <xf numFmtId="2" fontId="75" fillId="33" borderId="18" xfId="0" applyNumberFormat="1" applyFont="1" applyFill="1" applyBorder="1" applyAlignment="1">
      <alignment horizontal="center"/>
    </xf>
    <xf numFmtId="2" fontId="75" fillId="33" borderId="19" xfId="0" applyNumberFormat="1" applyFont="1" applyFill="1" applyBorder="1" applyAlignment="1">
      <alignment horizontal="center"/>
    </xf>
    <xf numFmtId="2" fontId="75" fillId="33" borderId="25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5" fillId="33" borderId="29" xfId="42" applyFont="1" applyFill="1" applyBorder="1" applyAlignment="1" applyProtection="1">
      <alignment horizontal="left" vertical="center" wrapText="1"/>
      <protection locked="0"/>
    </xf>
    <xf numFmtId="0" fontId="15" fillId="33" borderId="30" xfId="42" applyFont="1" applyFill="1" applyBorder="1" applyAlignment="1" applyProtection="1">
      <alignment horizontal="left" vertical="center" wrapText="1"/>
      <protection locked="0"/>
    </xf>
    <xf numFmtId="0" fontId="15" fillId="33" borderId="24" xfId="42" applyFont="1" applyFill="1" applyBorder="1" applyAlignment="1" applyProtection="1">
      <alignment horizontal="left" vertical="center" wrapText="1"/>
      <protection locked="0"/>
    </xf>
    <xf numFmtId="0" fontId="15" fillId="33" borderId="30" xfId="42" applyFont="1" applyFill="1" applyBorder="1" applyAlignment="1" applyProtection="1">
      <alignment horizontal="left" vertical="center" wrapText="1"/>
      <protection/>
    </xf>
    <xf numFmtId="0" fontId="15" fillId="33" borderId="31" xfId="42" applyFont="1" applyFill="1" applyBorder="1" applyAlignment="1" applyProtection="1">
      <alignment horizontal="left" vertical="center" wrapText="1"/>
      <protection/>
    </xf>
    <xf numFmtId="0" fontId="29" fillId="33" borderId="30" xfId="42" applyFont="1" applyFill="1" applyBorder="1" applyAlignment="1" applyProtection="1">
      <alignment horizontal="left" vertical="center" wrapText="1"/>
      <protection/>
    </xf>
    <xf numFmtId="0" fontId="16" fillId="33" borderId="30" xfId="0" applyFont="1" applyFill="1" applyBorder="1" applyAlignment="1">
      <alignment vertical="center" wrapText="1"/>
    </xf>
    <xf numFmtId="0" fontId="15" fillId="33" borderId="30" xfId="42" applyFont="1" applyFill="1" applyBorder="1" applyAlignment="1" applyProtection="1">
      <alignment vertical="center" wrapText="1"/>
      <protection/>
    </xf>
    <xf numFmtId="0" fontId="15" fillId="33" borderId="30" xfId="42" applyFont="1" applyFill="1" applyBorder="1" applyAlignment="1" applyProtection="1">
      <alignment wrapText="1"/>
      <protection/>
    </xf>
    <xf numFmtId="0" fontId="16" fillId="33" borderId="30" xfId="0" applyFont="1" applyFill="1" applyBorder="1" applyAlignment="1">
      <alignment horizontal="left" vertical="center" wrapText="1"/>
    </xf>
    <xf numFmtId="0" fontId="16" fillId="33" borderId="30" xfId="0" applyFont="1" applyFill="1" applyBorder="1" applyAlignment="1">
      <alignment wrapText="1"/>
    </xf>
    <xf numFmtId="0" fontId="16" fillId="33" borderId="24" xfId="0" applyFont="1" applyFill="1" applyBorder="1" applyAlignment="1">
      <alignment wrapText="1"/>
    </xf>
    <xf numFmtId="0" fontId="15" fillId="33" borderId="32" xfId="42" applyFont="1" applyFill="1" applyBorder="1" applyAlignment="1" applyProtection="1">
      <alignment wrapText="1"/>
      <protection/>
    </xf>
    <xf numFmtId="0" fontId="22" fillId="33" borderId="33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vertical="center" wrapText="1"/>
    </xf>
    <xf numFmtId="0" fontId="26" fillId="36" borderId="11" xfId="0" applyFont="1" applyFill="1" applyBorder="1" applyAlignment="1">
      <alignment vertical="center" wrapText="1"/>
    </xf>
    <xf numFmtId="2" fontId="16" fillId="33" borderId="34" xfId="0" applyNumberFormat="1" applyFont="1" applyFill="1" applyBorder="1" applyAlignment="1">
      <alignment horizontal="center" vertical="center"/>
    </xf>
    <xf numFmtId="2" fontId="16" fillId="33" borderId="35" xfId="0" applyNumberFormat="1" applyFont="1" applyFill="1" applyBorder="1" applyAlignment="1">
      <alignment horizontal="center" vertical="center"/>
    </xf>
    <xf numFmtId="2" fontId="16" fillId="33" borderId="36" xfId="0" applyNumberFormat="1" applyFont="1" applyFill="1" applyBorder="1" applyAlignment="1">
      <alignment horizontal="center" vertical="center"/>
    </xf>
    <xf numFmtId="2" fontId="16" fillId="33" borderId="37" xfId="0" applyNumberFormat="1" applyFont="1" applyFill="1" applyBorder="1" applyAlignment="1">
      <alignment horizontal="center" vertical="center"/>
    </xf>
    <xf numFmtId="2" fontId="16" fillId="33" borderId="36" xfId="0" applyNumberFormat="1" applyFont="1" applyFill="1" applyBorder="1" applyAlignment="1">
      <alignment horizontal="center"/>
    </xf>
    <xf numFmtId="2" fontId="16" fillId="33" borderId="38" xfId="0" applyNumberFormat="1" applyFont="1" applyFill="1" applyBorder="1" applyAlignment="1">
      <alignment horizontal="center"/>
    </xf>
    <xf numFmtId="0" fontId="76" fillId="33" borderId="30" xfId="42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14" fillId="34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" fillId="0" borderId="0" xfId="42" applyBorder="1" applyAlignment="1" applyProtection="1">
      <alignment horizontal="left"/>
      <protection/>
    </xf>
    <xf numFmtId="0" fontId="27" fillId="34" borderId="0" xfId="0" applyFont="1" applyFill="1" applyBorder="1" applyAlignment="1">
      <alignment/>
    </xf>
    <xf numFmtId="0" fontId="0" fillId="0" borderId="12" xfId="0" applyBorder="1" applyAlignment="1">
      <alignment/>
    </xf>
    <xf numFmtId="0" fontId="12" fillId="33" borderId="12" xfId="0" applyFont="1" applyFill="1" applyBorder="1" applyAlignment="1">
      <alignment/>
    </xf>
    <xf numFmtId="0" fontId="16" fillId="35" borderId="33" xfId="0" applyFont="1" applyFill="1" applyBorder="1" applyAlignment="1">
      <alignment vertical="center" wrapText="1"/>
    </xf>
    <xf numFmtId="0" fontId="28" fillId="37" borderId="39" xfId="0" applyFont="1" applyFill="1" applyBorder="1" applyAlignment="1">
      <alignment horizontal="center" vertical="center"/>
    </xf>
    <xf numFmtId="0" fontId="0" fillId="35" borderId="40" xfId="0" applyFill="1" applyBorder="1" applyAlignment="1">
      <alignment/>
    </xf>
    <xf numFmtId="2" fontId="16" fillId="33" borderId="36" xfId="0" applyNumberFormat="1" applyFont="1" applyFill="1" applyBorder="1" applyAlignment="1">
      <alignment horizontal="left" vertical="center"/>
    </xf>
    <xf numFmtId="2" fontId="16" fillId="33" borderId="21" xfId="0" applyNumberFormat="1" applyFont="1" applyFill="1" applyBorder="1" applyAlignment="1">
      <alignment horizontal="center"/>
    </xf>
    <xf numFmtId="2" fontId="16" fillId="33" borderId="41" xfId="0" applyNumberFormat="1" applyFont="1" applyFill="1" applyBorder="1" applyAlignment="1">
      <alignment horizontal="center"/>
    </xf>
    <xf numFmtId="2" fontId="75" fillId="33" borderId="21" xfId="0" applyNumberFormat="1" applyFont="1" applyFill="1" applyBorder="1" applyAlignment="1">
      <alignment horizontal="center"/>
    </xf>
    <xf numFmtId="2" fontId="16" fillId="33" borderId="4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33" borderId="43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vertical="center" wrapText="1"/>
    </xf>
    <xf numFmtId="0" fontId="33" fillId="0" borderId="0" xfId="42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73" fillId="35" borderId="40" xfId="0" applyFont="1" applyFill="1" applyBorder="1" applyAlignment="1">
      <alignment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28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vertical="center" wrapText="1"/>
    </xf>
    <xf numFmtId="2" fontId="75" fillId="33" borderId="22" xfId="0" applyNumberFormat="1" applyFont="1" applyFill="1" applyBorder="1" applyAlignment="1">
      <alignment horizontal="center" vertical="center"/>
    </xf>
    <xf numFmtId="0" fontId="79" fillId="0" borderId="0" xfId="42" applyFont="1" applyBorder="1" applyAlignment="1" applyProtection="1">
      <alignment horizontal="left"/>
      <protection/>
    </xf>
    <xf numFmtId="2" fontId="16" fillId="31" borderId="20" xfId="0" applyNumberFormat="1" applyFont="1" applyFill="1" applyBorder="1" applyAlignment="1">
      <alignment horizontal="center"/>
    </xf>
    <xf numFmtId="2" fontId="16" fillId="33" borderId="44" xfId="0" applyNumberFormat="1" applyFont="1" applyFill="1" applyBorder="1" applyAlignment="1">
      <alignment horizontal="center" vertical="center"/>
    </xf>
    <xf numFmtId="0" fontId="17" fillId="31" borderId="19" xfId="0" applyFont="1" applyFill="1" applyBorder="1" applyAlignment="1">
      <alignment/>
    </xf>
    <xf numFmtId="2" fontId="16" fillId="33" borderId="45" xfId="0" applyNumberFormat="1" applyFont="1" applyFill="1" applyBorder="1" applyAlignment="1">
      <alignment horizontal="center" vertical="center"/>
    </xf>
    <xf numFmtId="0" fontId="15" fillId="31" borderId="19" xfId="42" applyFont="1" applyFill="1" applyBorder="1" applyAlignment="1" applyProtection="1">
      <alignment/>
      <protection/>
    </xf>
    <xf numFmtId="0" fontId="15" fillId="33" borderId="31" xfId="42" applyFont="1" applyFill="1" applyBorder="1" applyAlignment="1" applyProtection="1">
      <alignment wrapText="1"/>
      <protection/>
    </xf>
    <xf numFmtId="0" fontId="15" fillId="33" borderId="29" xfId="42" applyFont="1" applyFill="1" applyBorder="1" applyAlignment="1" applyProtection="1">
      <alignment wrapText="1"/>
      <protection/>
    </xf>
    <xf numFmtId="0" fontId="15" fillId="31" borderId="19" xfId="42" applyFont="1" applyFill="1" applyBorder="1" applyAlignment="1" applyProtection="1">
      <alignment wrapText="1"/>
      <protection/>
    </xf>
    <xf numFmtId="0" fontId="15" fillId="33" borderId="46" xfId="42" applyFont="1" applyFill="1" applyBorder="1" applyAlignment="1" applyProtection="1">
      <alignment wrapText="1"/>
      <protection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16" fillId="35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0" xfId="0" applyFont="1" applyBorder="1" applyAlignment="1">
      <alignment horizontal="left"/>
    </xf>
    <xf numFmtId="0" fontId="21" fillId="36" borderId="43" xfId="0" applyFont="1" applyFill="1" applyBorder="1" applyAlignment="1">
      <alignment horizontal="center"/>
    </xf>
    <xf numFmtId="0" fontId="21" fillId="36" borderId="4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14" fontId="31" fillId="35" borderId="40" xfId="0" applyNumberFormat="1" applyFont="1" applyFill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0" fillId="4" borderId="45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0" fillId="4" borderId="44" xfId="0" applyFont="1" applyFill="1" applyBorder="1" applyAlignment="1">
      <alignment horizontal="center" vertical="center" wrapText="1"/>
    </xf>
    <xf numFmtId="0" fontId="30" fillId="4" borderId="44" xfId="42" applyFont="1" applyFill="1" applyBorder="1" applyAlignment="1" applyProtection="1">
      <alignment horizontal="center" vertical="center" wrapText="1"/>
      <protection/>
    </xf>
    <xf numFmtId="0" fontId="0" fillId="35" borderId="43" xfId="0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2" fontId="16" fillId="31" borderId="20" xfId="0" applyNumberFormat="1" applyFont="1" applyFill="1" applyBorder="1" applyAlignment="1">
      <alignment horizontal="left" vertical="center"/>
    </xf>
    <xf numFmtId="0" fontId="15" fillId="31" borderId="0" xfId="42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9</xdr:row>
      <xdr:rowOff>85725</xdr:rowOff>
    </xdr:to>
    <xdr:pic>
      <xdr:nvPicPr>
        <xdr:cNvPr id="1" name="Рисунок 1" descr="этикет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34099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2305050</xdr:colOff>
      <xdr:row>0</xdr:row>
      <xdr:rowOff>1638300</xdr:rowOff>
    </xdr:to>
    <xdr:pic>
      <xdr:nvPicPr>
        <xdr:cNvPr id="1" name="Рисунок 1" descr="этикет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40100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val-shop.ru/shop/UID_2953.html" TargetMode="External" /><Relationship Id="rId2" Type="http://schemas.openxmlformats.org/officeDocument/2006/relationships/hyperlink" Target="http://prival-shop.ru/shop/UID_492.html" TargetMode="External" /><Relationship Id="rId3" Type="http://schemas.openxmlformats.org/officeDocument/2006/relationships/hyperlink" Target="http://prival-shop.ru/shop/UID_1395.html" TargetMode="External" /><Relationship Id="rId4" Type="http://schemas.openxmlformats.org/officeDocument/2006/relationships/hyperlink" Target="http://prival-shop.ru/shop/UID_789.html" TargetMode="External" /><Relationship Id="rId5" Type="http://schemas.openxmlformats.org/officeDocument/2006/relationships/hyperlink" Target="http://prival-shop.ru/shop/UID_788.html" TargetMode="External" /><Relationship Id="rId6" Type="http://schemas.openxmlformats.org/officeDocument/2006/relationships/hyperlink" Target="http://prival-shop.ru/shop/UID_1372.html" TargetMode="External" /><Relationship Id="rId7" Type="http://schemas.openxmlformats.org/officeDocument/2006/relationships/hyperlink" Target="http://prival-shop.ru/shop/UID_1373.html" TargetMode="External" /><Relationship Id="rId8" Type="http://schemas.openxmlformats.org/officeDocument/2006/relationships/hyperlink" Target="http://prival-shop.ru/shop/UID_1396.html" TargetMode="External" /><Relationship Id="rId9" Type="http://schemas.openxmlformats.org/officeDocument/2006/relationships/hyperlink" Target="http://prival-shop.ru/shop/UID_1390.html" TargetMode="External" /><Relationship Id="rId10" Type="http://schemas.openxmlformats.org/officeDocument/2006/relationships/hyperlink" Target="http://prival-shop.ru/shop/UID_269.html" TargetMode="External" /><Relationship Id="rId11" Type="http://schemas.openxmlformats.org/officeDocument/2006/relationships/hyperlink" Target="http://prival-shop.ru/shop/UID_269.html" TargetMode="External" /><Relationship Id="rId12" Type="http://schemas.openxmlformats.org/officeDocument/2006/relationships/hyperlink" Target="http://prival-shop.ru/shop/UID_269.html" TargetMode="External" /><Relationship Id="rId13" Type="http://schemas.openxmlformats.org/officeDocument/2006/relationships/hyperlink" Target="http://prival-shop.ru/shop/UID_1376.html" TargetMode="External" /><Relationship Id="rId14" Type="http://schemas.openxmlformats.org/officeDocument/2006/relationships/hyperlink" Target="http://prival-shop.ru/shop/UID_2868.html" TargetMode="External" /><Relationship Id="rId15" Type="http://schemas.openxmlformats.org/officeDocument/2006/relationships/hyperlink" Target="http://prival-shop.ru/shop/UID_1392.html" TargetMode="External" /><Relationship Id="rId16" Type="http://schemas.openxmlformats.org/officeDocument/2006/relationships/hyperlink" Target="http://prival-shop.ru/shop/UID_1394.html" TargetMode="External" /><Relationship Id="rId17" Type="http://schemas.openxmlformats.org/officeDocument/2006/relationships/hyperlink" Target="http://prival-shop.ru/shop/UID_790.html" TargetMode="External" /><Relationship Id="rId18" Type="http://schemas.openxmlformats.org/officeDocument/2006/relationships/hyperlink" Target="http://prival-shop.ru/shop/UID_27.html" TargetMode="External" /><Relationship Id="rId19" Type="http://schemas.openxmlformats.org/officeDocument/2006/relationships/hyperlink" Target="http://prival-shop.ru/shop/UID_57.html" TargetMode="External" /><Relationship Id="rId20" Type="http://schemas.openxmlformats.org/officeDocument/2006/relationships/hyperlink" Target="http://prival-shop.ru/shop/UID_59.html" TargetMode="External" /><Relationship Id="rId21" Type="http://schemas.openxmlformats.org/officeDocument/2006/relationships/hyperlink" Target="http://prival-shop.ru/shop/UID_1393.html" TargetMode="External" /><Relationship Id="rId22" Type="http://schemas.openxmlformats.org/officeDocument/2006/relationships/hyperlink" Target="http://prival-shop.ru/shop/UID_3010.html" TargetMode="External" /><Relationship Id="rId23" Type="http://schemas.openxmlformats.org/officeDocument/2006/relationships/hyperlink" Target="http://prival-shop.ru/shop/UID_3011.html" TargetMode="External" /><Relationship Id="rId24" Type="http://schemas.openxmlformats.org/officeDocument/2006/relationships/hyperlink" Target="http://prival-shop.ru/shop/UID_1397.html" TargetMode="External" /><Relationship Id="rId25" Type="http://schemas.openxmlformats.org/officeDocument/2006/relationships/hyperlink" Target="http://prival-shop.ru/shop/UID_58.html" TargetMode="External" /><Relationship Id="rId26" Type="http://schemas.openxmlformats.org/officeDocument/2006/relationships/hyperlink" Target="http://prival-shop.ru/shop/UID_56.html" TargetMode="External" /><Relationship Id="rId27" Type="http://schemas.openxmlformats.org/officeDocument/2006/relationships/hyperlink" Target="http://prival-shop.ru/shop/UID_26.html" TargetMode="External" /><Relationship Id="rId28" Type="http://schemas.openxmlformats.org/officeDocument/2006/relationships/hyperlink" Target="http://prival-shop.ru/shop/UID_2876.html" TargetMode="External" /><Relationship Id="rId29" Type="http://schemas.openxmlformats.org/officeDocument/2006/relationships/hyperlink" Target="http://prival-shop.ru/shop/UID_2922.html" TargetMode="External" /><Relationship Id="rId30" Type="http://schemas.openxmlformats.org/officeDocument/2006/relationships/hyperlink" Target="http://prival-shop.ru/shop/UID_2994.html" TargetMode="External" /><Relationship Id="rId31" Type="http://schemas.openxmlformats.org/officeDocument/2006/relationships/hyperlink" Target="http://prival-shop.ru/shop/UID_268.html" TargetMode="External" /><Relationship Id="rId32" Type="http://schemas.openxmlformats.org/officeDocument/2006/relationships/hyperlink" Target="http://prival-shop.ru/shop/UID_494.html" TargetMode="External" /><Relationship Id="rId33" Type="http://schemas.openxmlformats.org/officeDocument/2006/relationships/hyperlink" Target="http://prival-shop.ru/shop/UID_496.html" TargetMode="External" /><Relationship Id="rId34" Type="http://schemas.openxmlformats.org/officeDocument/2006/relationships/hyperlink" Target="http://prival-shop.ru/shop/UID_1365.html" TargetMode="External" /><Relationship Id="rId35" Type="http://schemas.openxmlformats.org/officeDocument/2006/relationships/hyperlink" Target="http://prival-shop.ru/shop/UID_495.html" TargetMode="External" /><Relationship Id="rId36" Type="http://schemas.openxmlformats.org/officeDocument/2006/relationships/hyperlink" Target="http://prival-shop.ru/shop/UID_497.html" TargetMode="External" /><Relationship Id="rId37" Type="http://schemas.openxmlformats.org/officeDocument/2006/relationships/hyperlink" Target="http://prival-shop.ru/shop/UID_1377.html" TargetMode="External" /><Relationship Id="rId38" Type="http://schemas.openxmlformats.org/officeDocument/2006/relationships/hyperlink" Target="http://prival-shop.ru/shop/UID_2898.html" TargetMode="External" /><Relationship Id="rId39" Type="http://schemas.openxmlformats.org/officeDocument/2006/relationships/hyperlink" Target="http://prival-shop.ru/shop/UID_2899.html" TargetMode="External" /><Relationship Id="rId40" Type="http://schemas.openxmlformats.org/officeDocument/2006/relationships/hyperlink" Target="http://prival-shop.ru/shop/UID_498.html" TargetMode="External" /><Relationship Id="rId41" Type="http://schemas.openxmlformats.org/officeDocument/2006/relationships/hyperlink" Target="http://prival-shop.ru/shop/UID_499.html" TargetMode="External" /><Relationship Id="rId42" Type="http://schemas.openxmlformats.org/officeDocument/2006/relationships/hyperlink" Target="http://prival-shop.ru/shop/UID_500.html" TargetMode="External" /><Relationship Id="rId43" Type="http://schemas.openxmlformats.org/officeDocument/2006/relationships/hyperlink" Target="http://prival-shop.ru/shop/UID_791.html" TargetMode="External" /><Relationship Id="rId44" Type="http://schemas.openxmlformats.org/officeDocument/2006/relationships/hyperlink" Target="http://prival-shop.ru/shop/UID_792.html" TargetMode="External" /><Relationship Id="rId45" Type="http://schemas.openxmlformats.org/officeDocument/2006/relationships/hyperlink" Target="http://prival-shop.ru/shop/UID_570.html" TargetMode="External" /><Relationship Id="rId46" Type="http://schemas.openxmlformats.org/officeDocument/2006/relationships/hyperlink" Target="http://prival-shop.ru/shop/UID_507.html" TargetMode="External" /><Relationship Id="rId47" Type="http://schemas.openxmlformats.org/officeDocument/2006/relationships/hyperlink" Target="http://prival-shop.ru/shop/UID_507.html" TargetMode="External" /><Relationship Id="rId48" Type="http://schemas.openxmlformats.org/officeDocument/2006/relationships/hyperlink" Target="http://prival-shop.ru/shop/UID_509.html" TargetMode="External" /><Relationship Id="rId49" Type="http://schemas.openxmlformats.org/officeDocument/2006/relationships/hyperlink" Target="http://prival-shop.ru/shop/UID_510.html" TargetMode="External" /><Relationship Id="rId50" Type="http://schemas.openxmlformats.org/officeDocument/2006/relationships/hyperlink" Target="http://prival-shop.ru/shop/UID_512.html" TargetMode="External" /><Relationship Id="rId51" Type="http://schemas.openxmlformats.org/officeDocument/2006/relationships/hyperlink" Target="http://prival-shop.ru/shop/UID_514.html" TargetMode="External" /><Relationship Id="rId52" Type="http://schemas.openxmlformats.org/officeDocument/2006/relationships/hyperlink" Target="http://prival-shop.ru/shop/UID_515.html" TargetMode="External" /><Relationship Id="rId53" Type="http://schemas.openxmlformats.org/officeDocument/2006/relationships/hyperlink" Target="http://prival-shop.ru/shop/UID_517.html" TargetMode="External" /><Relationship Id="rId54" Type="http://schemas.openxmlformats.org/officeDocument/2006/relationships/hyperlink" Target="http://prival-shop.ru/shop/UID_1374.html" TargetMode="External" /><Relationship Id="rId55" Type="http://schemas.openxmlformats.org/officeDocument/2006/relationships/hyperlink" Target="http://prival-shop.ru/shop/UID_2881.html" TargetMode="External" /><Relationship Id="rId56" Type="http://schemas.openxmlformats.org/officeDocument/2006/relationships/hyperlink" Target="http://prival-shop.ru/shop/UID_2886.html" TargetMode="External" /><Relationship Id="rId57" Type="http://schemas.openxmlformats.org/officeDocument/2006/relationships/hyperlink" Target="http://prival-shop.ru/shop/UID_2883.html" TargetMode="External" /><Relationship Id="rId58" Type="http://schemas.openxmlformats.org/officeDocument/2006/relationships/hyperlink" Target="http://prival-shop.ru/shop/UID_516.html" TargetMode="External" /><Relationship Id="rId59" Type="http://schemas.openxmlformats.org/officeDocument/2006/relationships/hyperlink" Target="http://prival-shop.ru/shop/UID_3012.html" TargetMode="External" /><Relationship Id="rId60" Type="http://schemas.openxmlformats.org/officeDocument/2006/relationships/hyperlink" Target="http://prival-shop.ru/shop/UID_606.html" TargetMode="External" /><Relationship Id="rId61" Type="http://schemas.openxmlformats.org/officeDocument/2006/relationships/hyperlink" Target="http://prival-shop.ru/shop/UID_2869.html" TargetMode="External" /><Relationship Id="rId62" Type="http://schemas.openxmlformats.org/officeDocument/2006/relationships/hyperlink" Target="http://prival-shop.ru/shop/UID_2870.html" TargetMode="External" /><Relationship Id="rId63" Type="http://schemas.openxmlformats.org/officeDocument/2006/relationships/hyperlink" Target="http://prival-shop.ru/shop/UID_2867.html" TargetMode="External" /><Relationship Id="rId64" Type="http://schemas.openxmlformats.org/officeDocument/2006/relationships/hyperlink" Target="http://prival-shop.ru/shop/UID_2878.html" TargetMode="External" /><Relationship Id="rId65" Type="http://schemas.openxmlformats.org/officeDocument/2006/relationships/hyperlink" Target="http://prival-shop.ru/shop/UID_2874.html" TargetMode="External" /><Relationship Id="rId66" Type="http://schemas.openxmlformats.org/officeDocument/2006/relationships/hyperlink" Target="http://prival-shop.ru/shop/UID_69.html" TargetMode="External" /><Relationship Id="rId67" Type="http://schemas.openxmlformats.org/officeDocument/2006/relationships/hyperlink" Target="http://prival-shop.ru/shop/UID_69.html" TargetMode="External" /><Relationship Id="rId68" Type="http://schemas.openxmlformats.org/officeDocument/2006/relationships/hyperlink" Target="http://prival-shop.ru/shop/UID_47.html" TargetMode="External" /><Relationship Id="rId69" Type="http://schemas.openxmlformats.org/officeDocument/2006/relationships/hyperlink" Target="http://prival-shop.ru/shop/UID_521.html" TargetMode="External" /><Relationship Id="rId70" Type="http://schemas.openxmlformats.org/officeDocument/2006/relationships/hyperlink" Target="http://prival-shop.ru/shop/UID_1363.html" TargetMode="External" /><Relationship Id="rId71" Type="http://schemas.openxmlformats.org/officeDocument/2006/relationships/hyperlink" Target="http://prival-shop.ru/shop/UID_46.html" TargetMode="External" /><Relationship Id="rId72" Type="http://schemas.openxmlformats.org/officeDocument/2006/relationships/hyperlink" Target="http://prival-shop.ru/shop/UID_45.html" TargetMode="External" /><Relationship Id="rId73" Type="http://schemas.openxmlformats.org/officeDocument/2006/relationships/hyperlink" Target="http://prival-shop.ru/shop/UID_520.html" TargetMode="External" /><Relationship Id="rId74" Type="http://schemas.openxmlformats.org/officeDocument/2006/relationships/hyperlink" Target="http://prival-shop.ru/shop/UID_946.html" TargetMode="External" /><Relationship Id="rId75" Type="http://schemas.openxmlformats.org/officeDocument/2006/relationships/hyperlink" Target="http://prival-shop.ru/shop/UID_947.html" TargetMode="External" /><Relationship Id="rId76" Type="http://schemas.openxmlformats.org/officeDocument/2006/relationships/hyperlink" Target="http://prival-shop.ru/shop/UID_1398.html" TargetMode="External" /><Relationship Id="rId77" Type="http://schemas.openxmlformats.org/officeDocument/2006/relationships/hyperlink" Target="http://prival-shop.ru/shop/UID_2854.html" TargetMode="External" /><Relationship Id="rId78" Type="http://schemas.openxmlformats.org/officeDocument/2006/relationships/hyperlink" Target="http://prival-shop.ru/shop/UID_2888.html" TargetMode="External" /><Relationship Id="rId79" Type="http://schemas.openxmlformats.org/officeDocument/2006/relationships/hyperlink" Target="http://prival-shop.ru/shop/UID_3033.html" TargetMode="External" /><Relationship Id="rId80" Type="http://schemas.openxmlformats.org/officeDocument/2006/relationships/hyperlink" Target="http://prival-shop.ru/shop/UID_2862.html" TargetMode="External" /><Relationship Id="rId81" Type="http://schemas.openxmlformats.org/officeDocument/2006/relationships/hyperlink" Target="http://prival-shop.ru/shop/UID_7.html" TargetMode="External" /><Relationship Id="rId82" Type="http://schemas.openxmlformats.org/officeDocument/2006/relationships/hyperlink" Target="http://prival-shop.ru/shop/UID_8.html" TargetMode="External" /><Relationship Id="rId83" Type="http://schemas.openxmlformats.org/officeDocument/2006/relationships/hyperlink" Target="http://prival-shop.ru/shop/UID_9.html" TargetMode="External" /><Relationship Id="rId84" Type="http://schemas.openxmlformats.org/officeDocument/2006/relationships/hyperlink" Target="http://prival-shop.ru/shop/UID_10.html" TargetMode="External" /><Relationship Id="rId85" Type="http://schemas.openxmlformats.org/officeDocument/2006/relationships/hyperlink" Target="http://prival-shop.ru/shop/UID_3.html" TargetMode="External" /><Relationship Id="rId86" Type="http://schemas.openxmlformats.org/officeDocument/2006/relationships/hyperlink" Target="http://prival-shop.ru/shop/UID_911.html" TargetMode="External" /><Relationship Id="rId87" Type="http://schemas.openxmlformats.org/officeDocument/2006/relationships/hyperlink" Target="http://prival-shop.ru/shop/UID_2.html" TargetMode="External" /><Relationship Id="rId88" Type="http://schemas.openxmlformats.org/officeDocument/2006/relationships/hyperlink" Target="http://prival-shop.ru/shop/UID_4.html" TargetMode="External" /><Relationship Id="rId89" Type="http://schemas.openxmlformats.org/officeDocument/2006/relationships/hyperlink" Target="http://prival-shop.ru/shop/UID_106.html" TargetMode="External" /><Relationship Id="rId90" Type="http://schemas.openxmlformats.org/officeDocument/2006/relationships/hyperlink" Target="http://prival-shop.ru/shop/UID_522.html" TargetMode="External" /><Relationship Id="rId91" Type="http://schemas.openxmlformats.org/officeDocument/2006/relationships/hyperlink" Target="http://prival-shop.ru/shop/UID_2916.html" TargetMode="External" /><Relationship Id="rId92" Type="http://schemas.openxmlformats.org/officeDocument/2006/relationships/hyperlink" Target="http://prival-shop.ru/shop/UID_3027.html" TargetMode="External" /><Relationship Id="rId93" Type="http://schemas.openxmlformats.org/officeDocument/2006/relationships/hyperlink" Target="http://prival-shop.ru/shop/UID_3028.html" TargetMode="External" /><Relationship Id="rId94" Type="http://schemas.openxmlformats.org/officeDocument/2006/relationships/hyperlink" Target="http://prival-shop.ru/shop/UID_559.html" TargetMode="External" /><Relationship Id="rId95" Type="http://schemas.openxmlformats.org/officeDocument/2006/relationships/hyperlink" Target="http://prival-shop.ru/shop/UID_558.html" TargetMode="External" /><Relationship Id="rId96" Type="http://schemas.openxmlformats.org/officeDocument/2006/relationships/hyperlink" Target="http://prival-shop.ru/shop/UID_560.html" TargetMode="External" /><Relationship Id="rId97" Type="http://schemas.openxmlformats.org/officeDocument/2006/relationships/hyperlink" Target="http://prival-shop.ru/shop/UID_2942.html" TargetMode="External" /><Relationship Id="rId98" Type="http://schemas.openxmlformats.org/officeDocument/2006/relationships/hyperlink" Target="http://prival-shop.ru/shop/UID_2943.html" TargetMode="External" /><Relationship Id="rId99" Type="http://schemas.openxmlformats.org/officeDocument/2006/relationships/hyperlink" Target="http://prival-shop.ru/shop/UID_2944.html" TargetMode="External" /><Relationship Id="rId100" Type="http://schemas.openxmlformats.org/officeDocument/2006/relationships/hyperlink" Target="http://prival-shop.ru/shop/UID_2945.html" TargetMode="External" /><Relationship Id="rId101" Type="http://schemas.openxmlformats.org/officeDocument/2006/relationships/hyperlink" Target="http://prival-shop.ru/shop/UID_2946.html" TargetMode="External" /><Relationship Id="rId102" Type="http://schemas.openxmlformats.org/officeDocument/2006/relationships/hyperlink" Target="http://prival-shop.ru/shop/UID_2954.html" TargetMode="External" /><Relationship Id="rId103" Type="http://schemas.openxmlformats.org/officeDocument/2006/relationships/hyperlink" Target="http://prival-shop.ru/shop/UID_3007.html" TargetMode="External" /><Relationship Id="rId104" Type="http://schemas.openxmlformats.org/officeDocument/2006/relationships/hyperlink" Target="http://prival-shop.ru/shop/UID_2947.html" TargetMode="External" /><Relationship Id="rId105" Type="http://schemas.openxmlformats.org/officeDocument/2006/relationships/hyperlink" Target="http://prival-shop.ru/shop/UID_2948.html" TargetMode="External" /><Relationship Id="rId106" Type="http://schemas.openxmlformats.org/officeDocument/2006/relationships/hyperlink" Target="http://prival-shop.ru/shop/UID_151.html" TargetMode="External" /><Relationship Id="rId107" Type="http://schemas.openxmlformats.org/officeDocument/2006/relationships/hyperlink" Target="http://prival-shop.ru/shop/UID_794.html" TargetMode="External" /><Relationship Id="rId108" Type="http://schemas.openxmlformats.org/officeDocument/2006/relationships/hyperlink" Target="http://prival-shop.ru/shop/UID_149.html" TargetMode="External" /><Relationship Id="rId109" Type="http://schemas.openxmlformats.org/officeDocument/2006/relationships/hyperlink" Target="http://prival-shop.ru/shop/UID_2855.html" TargetMode="External" /><Relationship Id="rId110" Type="http://schemas.openxmlformats.org/officeDocument/2006/relationships/hyperlink" Target="http://prival-shop.ru/shop/UID_63.html" TargetMode="External" /><Relationship Id="rId111" Type="http://schemas.openxmlformats.org/officeDocument/2006/relationships/hyperlink" Target="http://prival-shop.ru/shop/UID_793.html" TargetMode="External" /><Relationship Id="rId112" Type="http://schemas.openxmlformats.org/officeDocument/2006/relationships/hyperlink" Target="http://prival-shop.ru/shop/UID_585.html" TargetMode="External" /><Relationship Id="rId113" Type="http://schemas.openxmlformats.org/officeDocument/2006/relationships/hyperlink" Target="http://prival-shop.ru/shop/UID_156.html" TargetMode="External" /><Relationship Id="rId114" Type="http://schemas.openxmlformats.org/officeDocument/2006/relationships/hyperlink" Target="http://prival-shop.ru/shop/UID_2877.html" TargetMode="External" /><Relationship Id="rId115" Type="http://schemas.openxmlformats.org/officeDocument/2006/relationships/hyperlink" Target="http://prival-shop.ru/shop/UID_944.html" TargetMode="External" /><Relationship Id="rId116" Type="http://schemas.openxmlformats.org/officeDocument/2006/relationships/hyperlink" Target="http://prival-shop.ru/shop/UID_3039.html" TargetMode="External" /><Relationship Id="rId117" Type="http://schemas.openxmlformats.org/officeDocument/2006/relationships/hyperlink" Target="http://prival-shop.ru/shop/UID_160.html" TargetMode="External" /><Relationship Id="rId118" Type="http://schemas.openxmlformats.org/officeDocument/2006/relationships/hyperlink" Target="http://prival-shop.ru/shop/UID_3037.html" TargetMode="External" /><Relationship Id="rId119" Type="http://schemas.openxmlformats.org/officeDocument/2006/relationships/hyperlink" Target="http://prival-shop.ru/shop/UID_3038.html" TargetMode="External" /><Relationship Id="rId120" Type="http://schemas.openxmlformats.org/officeDocument/2006/relationships/hyperlink" Target="http://prival-shop.ru/shop/UID_3036.html" TargetMode="External" /><Relationship Id="rId121" Type="http://schemas.openxmlformats.org/officeDocument/2006/relationships/hyperlink" Target="http://prival-shop.ru/shop/UID_164.html" TargetMode="External" /><Relationship Id="rId122" Type="http://schemas.openxmlformats.org/officeDocument/2006/relationships/hyperlink" Target="http://prival-shop.ru/shop/UID_153.html" TargetMode="External" /><Relationship Id="rId123" Type="http://schemas.openxmlformats.org/officeDocument/2006/relationships/hyperlink" Target="http://prival-shop.ru/shop/UID_2951.html" TargetMode="External" /><Relationship Id="rId124" Type="http://schemas.openxmlformats.org/officeDocument/2006/relationships/hyperlink" Target="http://prival-shop.ru/shop/UID_530.html" TargetMode="External" /><Relationship Id="rId125" Type="http://schemas.openxmlformats.org/officeDocument/2006/relationships/hyperlink" Target="http://prival-shop.ru/shop/UID_531.html" TargetMode="External" /><Relationship Id="rId126" Type="http://schemas.openxmlformats.org/officeDocument/2006/relationships/hyperlink" Target="http://prival-shop.ru/shop/UID_1331.html" TargetMode="External" /><Relationship Id="rId127" Type="http://schemas.openxmlformats.org/officeDocument/2006/relationships/hyperlink" Target="http://prival-shop.ru/shop/UID_3031.html" TargetMode="External" /><Relationship Id="rId128" Type="http://schemas.openxmlformats.org/officeDocument/2006/relationships/hyperlink" Target="http://prival-shop.ru/shop/UID_2952.html" TargetMode="External" /><Relationship Id="rId129" Type="http://schemas.openxmlformats.org/officeDocument/2006/relationships/hyperlink" Target="http://prival-shop.ru/shop/UID_3032.html" TargetMode="External" /><Relationship Id="rId130" Type="http://schemas.openxmlformats.org/officeDocument/2006/relationships/hyperlink" Target="http://prival-shop.ru/shop/UID_3009.html" TargetMode="External" /><Relationship Id="rId131" Type="http://schemas.openxmlformats.org/officeDocument/2006/relationships/hyperlink" Target="http://prival-shop.ru/shop/UID_2911.html" TargetMode="External" /><Relationship Id="rId132" Type="http://schemas.openxmlformats.org/officeDocument/2006/relationships/hyperlink" Target="http://prival-shop.ru/shop/UID_2914.html" TargetMode="External" /><Relationship Id="rId133" Type="http://schemas.openxmlformats.org/officeDocument/2006/relationships/hyperlink" Target="http://prival-shop.ru/shop/UID_2913.html" TargetMode="External" /><Relationship Id="rId134" Type="http://schemas.openxmlformats.org/officeDocument/2006/relationships/hyperlink" Target="http://prival-shop.ru/shop/UID_2912.html" TargetMode="External" /><Relationship Id="rId135" Type="http://schemas.openxmlformats.org/officeDocument/2006/relationships/hyperlink" Target="http://prival-shop.ru/shop/UID_2915.html" TargetMode="External" /><Relationship Id="rId136" Type="http://schemas.openxmlformats.org/officeDocument/2006/relationships/hyperlink" Target="http://prival-shop.ru/shop/UID_143.html" TargetMode="External" /><Relationship Id="rId137" Type="http://schemas.openxmlformats.org/officeDocument/2006/relationships/hyperlink" Target="http://prival-shop.ru/shop/UID_525.html" TargetMode="External" /><Relationship Id="rId138" Type="http://schemas.openxmlformats.org/officeDocument/2006/relationships/hyperlink" Target="http://prival-shop.ru/shop/UID_3033.html" TargetMode="External" /><Relationship Id="rId139" Type="http://schemas.openxmlformats.org/officeDocument/2006/relationships/hyperlink" Target="http://prival-shop.ru/shop/UID_7.html" TargetMode="External" /><Relationship Id="rId140" Type="http://schemas.openxmlformats.org/officeDocument/2006/relationships/hyperlink" Target="http://prival-shop.ru/shop/UID_8.html" TargetMode="External" /><Relationship Id="rId141" Type="http://schemas.openxmlformats.org/officeDocument/2006/relationships/hyperlink" Target="http://prival-shop.ru/shop/UID_9.html" TargetMode="External" /><Relationship Id="rId142" Type="http://schemas.openxmlformats.org/officeDocument/2006/relationships/hyperlink" Target="http://prival-shop.ru/shop/UID_10.html" TargetMode="External" /><Relationship Id="rId143" Type="http://schemas.openxmlformats.org/officeDocument/2006/relationships/hyperlink" Target="http://prival-shop.ru/shop/UID_2.html" TargetMode="External" /><Relationship Id="rId144" Type="http://schemas.openxmlformats.org/officeDocument/2006/relationships/hyperlink" Target="http://prival-shop.ru/shop/UID_4.html" TargetMode="External" /><Relationship Id="rId145" Type="http://schemas.openxmlformats.org/officeDocument/2006/relationships/hyperlink" Target="http://prival-shop.ru/shop/UID_946.html" TargetMode="External" /><Relationship Id="rId146" Type="http://schemas.openxmlformats.org/officeDocument/2006/relationships/hyperlink" Target="http://prival-shop.ru/shop/UID_947.html" TargetMode="External" /><Relationship Id="rId147" Type="http://schemas.openxmlformats.org/officeDocument/2006/relationships/hyperlink" Target="http://prival-shop.ru/shop/UID_3045.html" TargetMode="External" /><Relationship Id="rId148" Type="http://schemas.openxmlformats.org/officeDocument/2006/relationships/hyperlink" Target="http://prival-shop.ru/shop/UID_3026.html" TargetMode="External" /><Relationship Id="rId149" Type="http://schemas.openxmlformats.org/officeDocument/2006/relationships/hyperlink" Target="http://prival-shop.ru/shop/UID_3024.html" TargetMode="External" /><Relationship Id="rId150" Type="http://schemas.openxmlformats.org/officeDocument/2006/relationships/hyperlink" Target="http://prival-shop.ru/shop/UID_3044.html" TargetMode="External" /><Relationship Id="rId151" Type="http://schemas.openxmlformats.org/officeDocument/2006/relationships/hyperlink" Target="http://prival-shop.ru/shop/UID_3040.html" TargetMode="External" /><Relationship Id="rId152" Type="http://schemas.openxmlformats.org/officeDocument/2006/relationships/hyperlink" Target="http://prival-shop.ru/shop/UID_3030.html" TargetMode="External" /><Relationship Id="rId153" Type="http://schemas.openxmlformats.org/officeDocument/2006/relationships/hyperlink" Target="http://prival-shop.ru/shop/UID_3041.html" TargetMode="External" /><Relationship Id="rId154" Type="http://schemas.openxmlformats.org/officeDocument/2006/relationships/hyperlink" Target="http://prival-shop.ru/shop/UID_560.html" TargetMode="External" /><Relationship Id="rId155" Type="http://schemas.openxmlformats.org/officeDocument/2006/relationships/hyperlink" Target="http://prival-shop.ru/shop/UID_560.html" TargetMode="External" /><Relationship Id="rId156" Type="http://schemas.openxmlformats.org/officeDocument/2006/relationships/hyperlink" Target="http://prival-shop.ru/shop/UID_560.html" TargetMode="External" /><Relationship Id="rId157" Type="http://schemas.openxmlformats.org/officeDocument/2006/relationships/hyperlink" Target="http://prival-shop.ru/shop/UID_560.html" TargetMode="External" /><Relationship Id="rId158" Type="http://schemas.openxmlformats.org/officeDocument/2006/relationships/hyperlink" Target="http://prival-shop.ru/shop/UID_270.html" TargetMode="External" /><Relationship Id="rId159" Type="http://schemas.openxmlformats.org/officeDocument/2006/relationships/hyperlink" Target="http://prival-shop.ru/shop/UID_160.html" TargetMode="External" /><Relationship Id="rId160" Type="http://schemas.openxmlformats.org/officeDocument/2006/relationships/hyperlink" Target="http://prival-shop.ru/shop/UID_3042.html" TargetMode="External" /><Relationship Id="rId161" Type="http://schemas.openxmlformats.org/officeDocument/2006/relationships/hyperlink" Target="http://prival-shop.ru/shop/UID_3035.html" TargetMode="External" /><Relationship Id="rId162" Type="http://schemas.openxmlformats.org/officeDocument/2006/relationships/hyperlink" Target="http://prival-shop.ru/shop/UID_264.html" TargetMode="External" /><Relationship Id="rId163" Type="http://schemas.openxmlformats.org/officeDocument/2006/relationships/hyperlink" Target="http://prival-shop.ru/shop/UID_264.html" TargetMode="External" /><Relationship Id="rId164" Type="http://schemas.openxmlformats.org/officeDocument/2006/relationships/hyperlink" Target="http://prival-shop.ru/shop/UID_264.html" TargetMode="External" /><Relationship Id="rId165" Type="http://schemas.openxmlformats.org/officeDocument/2006/relationships/hyperlink" Target="http://prival-shop.ru/shop/UID_264.html" TargetMode="External" /><Relationship Id="rId166" Type="http://schemas.openxmlformats.org/officeDocument/2006/relationships/hyperlink" Target="http://prival-shop.ru/shop/UID_264.html" TargetMode="External" /><Relationship Id="rId167" Type="http://schemas.openxmlformats.org/officeDocument/2006/relationships/hyperlink" Target="http://prival-shop.ru/shop/UID_264.html" TargetMode="External" /><Relationship Id="rId168" Type="http://schemas.openxmlformats.org/officeDocument/2006/relationships/hyperlink" Target="http://prival-shop.ru/shop/UID_264.html" TargetMode="External" /><Relationship Id="rId169" Type="http://schemas.openxmlformats.org/officeDocument/2006/relationships/hyperlink" Target="http://prival-shop.ru/shop/UID_264.html" TargetMode="External" /><Relationship Id="rId170" Type="http://schemas.openxmlformats.org/officeDocument/2006/relationships/hyperlink" Target="http://prival-shop.ru/shop/UID_264.html" TargetMode="External" /><Relationship Id="rId171" Type="http://schemas.openxmlformats.org/officeDocument/2006/relationships/hyperlink" Target="http://prival-shop.ru/shop/UID_264.html" TargetMode="External" /><Relationship Id="rId172" Type="http://schemas.openxmlformats.org/officeDocument/2006/relationships/hyperlink" Target="http://prival-shop.ru/shop/UID_264.html" TargetMode="External" /><Relationship Id="rId173" Type="http://schemas.openxmlformats.org/officeDocument/2006/relationships/hyperlink" Target="http://prival-shop.ru/shop/UID_264.html" TargetMode="External" /><Relationship Id="rId174" Type="http://schemas.openxmlformats.org/officeDocument/2006/relationships/hyperlink" Target="http://prival-shop.ru/shop/UID_264.html" TargetMode="External" /><Relationship Id="rId175" Type="http://schemas.openxmlformats.org/officeDocument/2006/relationships/hyperlink" Target="http://prival-shop.ru/shop/UID_264.html" TargetMode="External" /><Relationship Id="rId176" Type="http://schemas.openxmlformats.org/officeDocument/2006/relationships/hyperlink" Target="http://prival-shop.ru/shop/UID_264.html" TargetMode="External" /><Relationship Id="rId177" Type="http://schemas.openxmlformats.org/officeDocument/2006/relationships/hyperlink" Target="http://prival-shop.ru/shop/UID_262.html" TargetMode="External" /><Relationship Id="rId178" Type="http://schemas.openxmlformats.org/officeDocument/2006/relationships/hyperlink" Target="http://prival-shop.ru/shop/UID_2918.html" TargetMode="External" /><Relationship Id="rId179" Type="http://schemas.openxmlformats.org/officeDocument/2006/relationships/hyperlink" Target="http://prival-shop.ru/shop/UID_1390.html" TargetMode="External" /><Relationship Id="rId180" Type="http://schemas.openxmlformats.org/officeDocument/2006/relationships/hyperlink" Target="http://prival-shop.ru/shop/UID_2881.html" TargetMode="External" /><Relationship Id="rId181" Type="http://schemas.openxmlformats.org/officeDocument/2006/relationships/hyperlink" Target="http://prival-shop.ru/shop/UID_2881.html" TargetMode="External" /><Relationship Id="rId182" Type="http://schemas.openxmlformats.org/officeDocument/2006/relationships/hyperlink" Target="http://prival-shop.ru/shop/UID_2881.html" TargetMode="External" /><Relationship Id="rId183" Type="http://schemas.openxmlformats.org/officeDocument/2006/relationships/hyperlink" Target="http://prival-shop.ru/shop/UID_2881.html" TargetMode="External" /><Relationship Id="rId184" Type="http://schemas.openxmlformats.org/officeDocument/2006/relationships/hyperlink" Target="http://prival-shop.ru/shop/UID_2883.html" TargetMode="External" /><Relationship Id="rId185" Type="http://schemas.openxmlformats.org/officeDocument/2006/relationships/hyperlink" Target="http://prival-shop.ru/shop/UID_2886.html" TargetMode="External" /><Relationship Id="rId186" Type="http://schemas.openxmlformats.org/officeDocument/2006/relationships/hyperlink" Target="http://prival-shop.ru/shop/UID_2886.html" TargetMode="External" /><Relationship Id="rId187" Type="http://schemas.openxmlformats.org/officeDocument/2006/relationships/hyperlink" Target="http://prival-shop.ru/shop/UID_2886.html" TargetMode="External" /><Relationship Id="rId188" Type="http://schemas.openxmlformats.org/officeDocument/2006/relationships/hyperlink" Target="http://prival-shop.ru/shop/UID_3012.html" TargetMode="External" /><Relationship Id="rId189" Type="http://schemas.openxmlformats.org/officeDocument/2006/relationships/hyperlink" Target="http://prival-shop.ru/shop/UID_1331.html" TargetMode="External" /><Relationship Id="rId190" Type="http://schemas.openxmlformats.org/officeDocument/2006/relationships/hyperlink" Target="http://prival-shop.ru/shop/UID_1331.html" TargetMode="External" /><Relationship Id="rId191" Type="http://schemas.openxmlformats.org/officeDocument/2006/relationships/hyperlink" Target="http://prival-shop.ru/shop/UID_1331.html" TargetMode="External" /><Relationship Id="rId192" Type="http://schemas.openxmlformats.org/officeDocument/2006/relationships/hyperlink" Target="http://prival-shop.ru/shop/UID_1331.html" TargetMode="External" /><Relationship Id="rId193" Type="http://schemas.openxmlformats.org/officeDocument/2006/relationships/hyperlink" Target="http://prival-shop.ru/shop/UID_1331.html" TargetMode="External" /><Relationship Id="rId194" Type="http://schemas.openxmlformats.org/officeDocument/2006/relationships/hyperlink" Target="http://prival-shop.ru/shop/UID_1331.html" TargetMode="External" /><Relationship Id="rId195" Type="http://schemas.openxmlformats.org/officeDocument/2006/relationships/hyperlink" Target="http://prival-shop.ru/shop/UID_1331.html" TargetMode="External" /><Relationship Id="rId196" Type="http://schemas.openxmlformats.org/officeDocument/2006/relationships/hyperlink" Target="http://prival-shop.ru/shop/UID_1331.html" TargetMode="External" /><Relationship Id="rId197" Type="http://schemas.openxmlformats.org/officeDocument/2006/relationships/hyperlink" Target="http://prival-shop.ru/shop/UID_3096.html" TargetMode="External" /><Relationship Id="rId198" Type="http://schemas.openxmlformats.org/officeDocument/2006/relationships/hyperlink" Target="http://prival-shop.ru/shop/UID_3096.html" TargetMode="External" /><Relationship Id="rId199" Type="http://schemas.openxmlformats.org/officeDocument/2006/relationships/hyperlink" Target="http://prival-shop.ru/shop/UID_3096.html" TargetMode="External" /><Relationship Id="rId200" Type="http://schemas.openxmlformats.org/officeDocument/2006/relationships/hyperlink" Target="http://prival-shop.ru/shop/UID_3096.html" TargetMode="External" /><Relationship Id="rId201" Type="http://schemas.openxmlformats.org/officeDocument/2006/relationships/hyperlink" Target="http://prival-shop.ru/shop/UID_3096.html" TargetMode="External" /><Relationship Id="rId202" Type="http://schemas.openxmlformats.org/officeDocument/2006/relationships/hyperlink" Target="http://prival-shop.ru/shop/UID_3096.html" TargetMode="External" /><Relationship Id="rId203" Type="http://schemas.openxmlformats.org/officeDocument/2006/relationships/hyperlink" Target="http://prival-shop.ru/shop/UID_3096.html" TargetMode="External" /><Relationship Id="rId204" Type="http://schemas.openxmlformats.org/officeDocument/2006/relationships/hyperlink" Target="http://prival-shop.ru/shop/UID_3096.html" TargetMode="External" /><Relationship Id="rId205" Type="http://schemas.openxmlformats.org/officeDocument/2006/relationships/hyperlink" Target="http://prival-shop.ru/shop/UID_3096.html" TargetMode="External" /><Relationship Id="rId206" Type="http://schemas.openxmlformats.org/officeDocument/2006/relationships/hyperlink" Target="http://prival-shop.ru/shop/UID_3096.html" TargetMode="External" /><Relationship Id="rId207" Type="http://schemas.openxmlformats.org/officeDocument/2006/relationships/hyperlink" Target="http://prival-shop.ru/shop/UID_3097.html" TargetMode="External" /><Relationship Id="rId208" Type="http://schemas.openxmlformats.org/officeDocument/2006/relationships/hyperlink" Target="http://prival-shop.ru/shop/UID_3097.html" TargetMode="External" /><Relationship Id="rId209" Type="http://schemas.openxmlformats.org/officeDocument/2006/relationships/hyperlink" Target="http://prival-shop.ru/shop/UID_3097.html" TargetMode="External" /><Relationship Id="rId210" Type="http://schemas.openxmlformats.org/officeDocument/2006/relationships/hyperlink" Target="http://prival-shop.ru/shop/UID_3097.html" TargetMode="External" /><Relationship Id="rId211" Type="http://schemas.openxmlformats.org/officeDocument/2006/relationships/hyperlink" Target="http://prival-shop.ru/shop/UID_3097.html" TargetMode="External" /><Relationship Id="rId212" Type="http://schemas.openxmlformats.org/officeDocument/2006/relationships/hyperlink" Target="http://prival-shop.ru/shop/UID_3097.html" TargetMode="External" /><Relationship Id="rId213" Type="http://schemas.openxmlformats.org/officeDocument/2006/relationships/hyperlink" Target="http://prival-shop.ru/shop/UID_3097.html" TargetMode="External" /><Relationship Id="rId214" Type="http://schemas.openxmlformats.org/officeDocument/2006/relationships/hyperlink" Target="http://prival-shop.ru/shop/UID_3097.html" TargetMode="External" /><Relationship Id="rId215" Type="http://schemas.openxmlformats.org/officeDocument/2006/relationships/hyperlink" Target="http://prival-shop.ru/shop/UID_3097.html" TargetMode="External" /><Relationship Id="rId216" Type="http://schemas.openxmlformats.org/officeDocument/2006/relationships/hyperlink" Target="http://prival-shop.ru/shop/UID_3097.html" TargetMode="External" /><Relationship Id="rId217" Type="http://schemas.openxmlformats.org/officeDocument/2006/relationships/hyperlink" Target="http://prival-shop.ru/shop/UID_3046.html" TargetMode="External" /><Relationship Id="rId218" Type="http://schemas.openxmlformats.org/officeDocument/2006/relationships/hyperlink" Target="http://prival-shop.ru/shop/UID_3046.html" TargetMode="External" /><Relationship Id="rId219" Type="http://schemas.openxmlformats.org/officeDocument/2006/relationships/hyperlink" Target="http://prival-shop.ru/shop/UID_3046.html" TargetMode="External" /><Relationship Id="rId220" Type="http://schemas.openxmlformats.org/officeDocument/2006/relationships/hyperlink" Target="http://prival-shop.ru/shop/UID_3046.html" TargetMode="External" /><Relationship Id="rId221" Type="http://schemas.openxmlformats.org/officeDocument/2006/relationships/hyperlink" Target="http://prival-shop.ru/shop/UID_3046.html" TargetMode="External" /><Relationship Id="rId222" Type="http://schemas.openxmlformats.org/officeDocument/2006/relationships/hyperlink" Target="http://prival-shop.ru/shop/UID_3046.html" TargetMode="External" /><Relationship Id="rId223" Type="http://schemas.openxmlformats.org/officeDocument/2006/relationships/hyperlink" Target="http://prival-shop.ru/shop/UID_3047.html" TargetMode="External" /><Relationship Id="rId224" Type="http://schemas.openxmlformats.org/officeDocument/2006/relationships/hyperlink" Target="http://prival-shop.ru/shop/UID_3053.html" TargetMode="External" /><Relationship Id="rId225" Type="http://schemas.openxmlformats.org/officeDocument/2006/relationships/hyperlink" Target="http://prival-shop.ru/shop/UID_3051.html" TargetMode="External" /><Relationship Id="rId226" Type="http://schemas.openxmlformats.org/officeDocument/2006/relationships/hyperlink" Target="http://prival-shop.ru/shop/UID_3049.html" TargetMode="External" /><Relationship Id="rId227" Type="http://schemas.openxmlformats.org/officeDocument/2006/relationships/hyperlink" Target="http://prival-shop.ru/shop/UID_3078.html" TargetMode="External" /><Relationship Id="rId228" Type="http://schemas.openxmlformats.org/officeDocument/2006/relationships/hyperlink" Target="http://prival-shop.ru/shop/UID_3079.html" TargetMode="External" /><Relationship Id="rId229" Type="http://schemas.openxmlformats.org/officeDocument/2006/relationships/hyperlink" Target="http://prival-shop.ru/shop/UID_3050.html" TargetMode="External" /><Relationship Id="rId230" Type="http://schemas.openxmlformats.org/officeDocument/2006/relationships/hyperlink" Target="http://prival-shop.ru/shop/UID_3077.html" TargetMode="External" /><Relationship Id="rId231" Type="http://schemas.openxmlformats.org/officeDocument/2006/relationships/hyperlink" Target="http://prival-shop.ru/shop/UID_3054.html" TargetMode="External" /><Relationship Id="rId232" Type="http://schemas.openxmlformats.org/officeDocument/2006/relationships/hyperlink" Target="http://prival-shop.ru/shop/UID_3055.html" TargetMode="External" /><Relationship Id="rId233" Type="http://schemas.openxmlformats.org/officeDocument/2006/relationships/hyperlink" Target="http://prival-shop.ru/shop/UID_3048.html" TargetMode="External" /><Relationship Id="rId234" Type="http://schemas.openxmlformats.org/officeDocument/2006/relationships/hyperlink" Target="http://prival-shop.ru/shop/UID_3052.html" TargetMode="External" /><Relationship Id="rId235" Type="http://schemas.openxmlformats.org/officeDocument/2006/relationships/hyperlink" Target="http://prival-shop.ru/shop/UID_3081.html" TargetMode="External" /><Relationship Id="rId236" Type="http://schemas.openxmlformats.org/officeDocument/2006/relationships/hyperlink" Target="http://prival-shop.ru/shop/UID_3080.html" TargetMode="External" /><Relationship Id="rId237" Type="http://schemas.openxmlformats.org/officeDocument/2006/relationships/hyperlink" Target="http://prival-shop.ru/shop/UID_3090.html" TargetMode="External" /><Relationship Id="rId238" Type="http://schemas.openxmlformats.org/officeDocument/2006/relationships/hyperlink" Target="http://prival-shop.ru/shop/UID_3091.html" TargetMode="External" /><Relationship Id="rId239" Type="http://schemas.openxmlformats.org/officeDocument/2006/relationships/hyperlink" Target="http://prival-shop.ru/shop/UID_3085.html" TargetMode="External" /><Relationship Id="rId240" Type="http://schemas.openxmlformats.org/officeDocument/2006/relationships/hyperlink" Target="http://prival-shop.ru/shop/UID_3086.html" TargetMode="External" /><Relationship Id="rId241" Type="http://schemas.openxmlformats.org/officeDocument/2006/relationships/hyperlink" Target="http://prival-shop.ru/shop/UID_3084.html" TargetMode="External" /><Relationship Id="rId242" Type="http://schemas.openxmlformats.org/officeDocument/2006/relationships/hyperlink" Target="http://prival-shop.ru/shop/UID_3088.html" TargetMode="External" /><Relationship Id="rId243" Type="http://schemas.openxmlformats.org/officeDocument/2006/relationships/hyperlink" Target="http://prival-shop.ru/shop/UID_3087.html" TargetMode="External" /><Relationship Id="rId244" Type="http://schemas.openxmlformats.org/officeDocument/2006/relationships/hyperlink" Target="http://prival-shop.ru/shop/UID_3092.html" TargetMode="External" /><Relationship Id="rId245" Type="http://schemas.openxmlformats.org/officeDocument/2006/relationships/hyperlink" Target="http://prival-shop.ru/shop/UID_519.html" TargetMode="External" /><Relationship Id="rId246" Type="http://schemas.openxmlformats.org/officeDocument/2006/relationships/hyperlink" Target="http://prival-shop.ru/shop/UID_3095.html" TargetMode="External" /><Relationship Id="rId247" Type="http://schemas.openxmlformats.org/officeDocument/2006/relationships/hyperlink" Target="http://prival-shop.ru/shop/UID_3095.html" TargetMode="External" /><Relationship Id="rId248" Type="http://schemas.openxmlformats.org/officeDocument/2006/relationships/hyperlink" Target="http://prival-shop.ru/shop/UID_3095.html" TargetMode="External" /><Relationship Id="rId249" Type="http://schemas.openxmlformats.org/officeDocument/2006/relationships/hyperlink" Target="http://prival-shop.ru/shop/UID_3095.html" TargetMode="External" /><Relationship Id="rId250" Type="http://schemas.openxmlformats.org/officeDocument/2006/relationships/hyperlink" Target="http://prival-shop.ru/shop/UID_3095.html" TargetMode="External" /><Relationship Id="rId251" Type="http://schemas.openxmlformats.org/officeDocument/2006/relationships/hyperlink" Target="http://prival-shop.ru/shop/UID_3095.html" TargetMode="External" /><Relationship Id="rId252" Type="http://schemas.openxmlformats.org/officeDocument/2006/relationships/hyperlink" Target="http://prival-shop.ru/shop/UID_3095.html" TargetMode="External" /><Relationship Id="rId253" Type="http://schemas.openxmlformats.org/officeDocument/2006/relationships/hyperlink" Target="http://prival-shop.ru/shop/UID_3095.html" TargetMode="External" /><Relationship Id="rId254" Type="http://schemas.openxmlformats.org/officeDocument/2006/relationships/hyperlink" Target="http://prival-shop.ru/shop/UID_3095.html" TargetMode="External" /><Relationship Id="rId255" Type="http://schemas.openxmlformats.org/officeDocument/2006/relationships/hyperlink" Target="http://prival-shop.ru/shop/UID_3095.html" TargetMode="External" /><Relationship Id="rId256" Type="http://schemas.openxmlformats.org/officeDocument/2006/relationships/hyperlink" Target="http://prival-shop.ru/shop/UID_3095.html" TargetMode="External" /><Relationship Id="rId257" Type="http://schemas.openxmlformats.org/officeDocument/2006/relationships/hyperlink" Target="http://prival-shop.ru/shop/UID_621.html" TargetMode="External" /><Relationship Id="rId258" Type="http://schemas.openxmlformats.org/officeDocument/2006/relationships/hyperlink" Target="http://prival-shop.ru/shop/UID_621.html" TargetMode="External" /><Relationship Id="rId259" Type="http://schemas.openxmlformats.org/officeDocument/2006/relationships/hyperlink" Target="http://prival-shop.ru/shop/UID_621.html" TargetMode="External" /><Relationship Id="rId260" Type="http://schemas.openxmlformats.org/officeDocument/2006/relationships/hyperlink" Target="http://prival-shop.ru/shop/UID_621.html" TargetMode="External" /><Relationship Id="rId261" Type="http://schemas.openxmlformats.org/officeDocument/2006/relationships/hyperlink" Target="http://prival-shop.ru/shop/UID_621.html" TargetMode="External" /><Relationship Id="rId262" Type="http://schemas.openxmlformats.org/officeDocument/2006/relationships/hyperlink" Target="http://prival-shop.ru/shop/UID_621.html" TargetMode="External" /><Relationship Id="rId263" Type="http://schemas.openxmlformats.org/officeDocument/2006/relationships/hyperlink" Target="http://prival-shop.ru/shop/UID_621.html" TargetMode="External" /><Relationship Id="rId264" Type="http://schemas.openxmlformats.org/officeDocument/2006/relationships/hyperlink" Target="http://prival-shop.ru/shop/UID_621.html" TargetMode="External" /><Relationship Id="rId265" Type="http://schemas.openxmlformats.org/officeDocument/2006/relationships/hyperlink" Target="http://prival-shop.ru/shop/UID_621.html" TargetMode="External" /><Relationship Id="rId266" Type="http://schemas.openxmlformats.org/officeDocument/2006/relationships/hyperlink" Target="http://prival-shop.ru/shop/UID_621.html" TargetMode="External" /><Relationship Id="rId267" Type="http://schemas.openxmlformats.org/officeDocument/2006/relationships/hyperlink" Target="http://prival-shop.ru/shop/UID_621.html" TargetMode="External" /><Relationship Id="rId268" Type="http://schemas.openxmlformats.org/officeDocument/2006/relationships/hyperlink" Target="http://prival-shop.ru/shop/UID_119.html" TargetMode="External" /><Relationship Id="rId269" Type="http://schemas.openxmlformats.org/officeDocument/2006/relationships/hyperlink" Target="http://prival-shop.ru/shop/UID_119.html" TargetMode="External" /><Relationship Id="rId270" Type="http://schemas.openxmlformats.org/officeDocument/2006/relationships/hyperlink" Target="http://prival-shop.ru/shop/UID_119.html" TargetMode="External" /><Relationship Id="rId271" Type="http://schemas.openxmlformats.org/officeDocument/2006/relationships/hyperlink" Target="http://prival-shop.ru/shop/UID_119.html" TargetMode="External" /><Relationship Id="rId272" Type="http://schemas.openxmlformats.org/officeDocument/2006/relationships/hyperlink" Target="http://prival-shop.ru/shop/UID_119.html" TargetMode="External" /><Relationship Id="rId273" Type="http://schemas.openxmlformats.org/officeDocument/2006/relationships/hyperlink" Target="http://prival-shop.ru/shop/UID_119.html" TargetMode="External" /><Relationship Id="rId274" Type="http://schemas.openxmlformats.org/officeDocument/2006/relationships/hyperlink" Target="http://prival-shop.ru/shop/UID_119.html" TargetMode="External" /><Relationship Id="rId275" Type="http://schemas.openxmlformats.org/officeDocument/2006/relationships/hyperlink" Target="http://prival-shop.ru/shop/UID_119.html" TargetMode="External" /><Relationship Id="rId276" Type="http://schemas.openxmlformats.org/officeDocument/2006/relationships/hyperlink" Target="http://prival-shop.ru/shop/UID_119.html" TargetMode="External" /><Relationship Id="rId277" Type="http://schemas.openxmlformats.org/officeDocument/2006/relationships/hyperlink" Target="http://prival-shop.ru/shop/UID_119.html" TargetMode="External" /><Relationship Id="rId278" Type="http://schemas.openxmlformats.org/officeDocument/2006/relationships/hyperlink" Target="http://prival-shop.ru/shop/UID_119.html" TargetMode="External" /><Relationship Id="rId279" Type="http://schemas.openxmlformats.org/officeDocument/2006/relationships/hyperlink" Target="http://prival-shop.ru/shop/UID_3094.html" TargetMode="External" /><Relationship Id="rId280" Type="http://schemas.openxmlformats.org/officeDocument/2006/relationships/hyperlink" Target="http://prival-shop.ru/shop/UID_3094.html" TargetMode="External" /><Relationship Id="rId281" Type="http://schemas.openxmlformats.org/officeDocument/2006/relationships/hyperlink" Target="http://prival-shop.ru/shop/UID_3094.html" TargetMode="External" /><Relationship Id="rId282" Type="http://schemas.openxmlformats.org/officeDocument/2006/relationships/hyperlink" Target="http://prival-shop.ru/shop/UID_3094.html" TargetMode="External" /><Relationship Id="rId283" Type="http://schemas.openxmlformats.org/officeDocument/2006/relationships/hyperlink" Target="http://prival-shop.ru/shop/UID_3094.html" TargetMode="External" /><Relationship Id="rId284" Type="http://schemas.openxmlformats.org/officeDocument/2006/relationships/hyperlink" Target="http://prival-shop.ru/shop/UID_3094.html" TargetMode="External" /><Relationship Id="rId285" Type="http://schemas.openxmlformats.org/officeDocument/2006/relationships/hyperlink" Target="http://prival-shop.ru/shop/UID_3094.html" TargetMode="External" /><Relationship Id="rId286" Type="http://schemas.openxmlformats.org/officeDocument/2006/relationships/hyperlink" Target="http://prival-shop.ru/shop/UID_3094.html" TargetMode="External" /><Relationship Id="rId287" Type="http://schemas.openxmlformats.org/officeDocument/2006/relationships/hyperlink" Target="http://prival-shop.ru/shop/UID_3094.html" TargetMode="External" /><Relationship Id="rId288" Type="http://schemas.openxmlformats.org/officeDocument/2006/relationships/hyperlink" Target="http://prival-shop.ru/shop/UID_3094.html" TargetMode="External" /><Relationship Id="rId289" Type="http://schemas.openxmlformats.org/officeDocument/2006/relationships/hyperlink" Target="http://prival-shop.ru/shop/UID_3094.html" TargetMode="External" /><Relationship Id="rId290" Type="http://schemas.openxmlformats.org/officeDocument/2006/relationships/hyperlink" Target="http://prival-shop.ru/shop/UID_2950.html" TargetMode="External" /><Relationship Id="rId291" Type="http://schemas.openxmlformats.org/officeDocument/2006/relationships/hyperlink" Target="http://prival-shop.ru/shop/UID_3098.html" TargetMode="External" /><Relationship Id="rId292" Type="http://schemas.openxmlformats.org/officeDocument/2006/relationships/hyperlink" Target="http://prival-shop.ru/shop/UID_3098.html" TargetMode="External" /><Relationship Id="rId293" Type="http://schemas.openxmlformats.org/officeDocument/2006/relationships/hyperlink" Target="http://prival-shop.ru/shop/UID_3098.html" TargetMode="External" /><Relationship Id="rId294" Type="http://schemas.openxmlformats.org/officeDocument/2006/relationships/hyperlink" Target="http://prival-shop.ru/shop/UID_3098.html" TargetMode="External" /><Relationship Id="rId295" Type="http://schemas.openxmlformats.org/officeDocument/2006/relationships/hyperlink" Target="http://prival-shop.ru/shop/UID_3098.html" TargetMode="External" /><Relationship Id="rId296" Type="http://schemas.openxmlformats.org/officeDocument/2006/relationships/hyperlink" Target="http://prival-shop.ru/shop/UID_3099.html" TargetMode="External" /><Relationship Id="rId297" Type="http://schemas.openxmlformats.org/officeDocument/2006/relationships/hyperlink" Target="http://prival-shop.ru/shop/UID_3099.html" TargetMode="External" /><Relationship Id="rId298" Type="http://schemas.openxmlformats.org/officeDocument/2006/relationships/hyperlink" Target="http://prival-shop.ru/shop/UID_3099.html" TargetMode="External" /><Relationship Id="rId299" Type="http://schemas.openxmlformats.org/officeDocument/2006/relationships/hyperlink" Target="http://prival-shop.ru/shop/UID_3099.html" TargetMode="External" /><Relationship Id="rId300" Type="http://schemas.openxmlformats.org/officeDocument/2006/relationships/hyperlink" Target="http://prival-shop.ru/shop/UID_3099.html" TargetMode="External" /><Relationship Id="rId301" Type="http://schemas.openxmlformats.org/officeDocument/2006/relationships/hyperlink" Target="http://prival-shop.ru/shop/UID_3061.html" TargetMode="External" /><Relationship Id="rId302" Type="http://schemas.openxmlformats.org/officeDocument/2006/relationships/hyperlink" Target="http://prival-shop.ru/shop/UID_3061.html" TargetMode="External" /><Relationship Id="rId303" Type="http://schemas.openxmlformats.org/officeDocument/2006/relationships/hyperlink" Target="http://prival-shop.ru/shop/UID_3061.html" TargetMode="External" /><Relationship Id="rId304" Type="http://schemas.openxmlformats.org/officeDocument/2006/relationships/hyperlink" Target="http://prival-shop.ru/shop/UID_3061.html" TargetMode="External" /><Relationship Id="rId305" Type="http://schemas.openxmlformats.org/officeDocument/2006/relationships/hyperlink" Target="http://prival-shop.ru/shop/UID_3100.html" TargetMode="External" /><Relationship Id="rId306" Type="http://schemas.openxmlformats.org/officeDocument/2006/relationships/hyperlink" Target="http://prival-shop.ru/shop/UID_3100.html" TargetMode="External" /><Relationship Id="rId307" Type="http://schemas.openxmlformats.org/officeDocument/2006/relationships/hyperlink" Target="http://prival-shop.ru/shop/UID_3100.html" TargetMode="External" /><Relationship Id="rId308" Type="http://schemas.openxmlformats.org/officeDocument/2006/relationships/hyperlink" Target="http://prival-shop.ru/shop/UID_3100.html" TargetMode="External" /><Relationship Id="rId309" Type="http://schemas.openxmlformats.org/officeDocument/2006/relationships/hyperlink" Target="http://prival-shop.ru/shop/UID_3100.html" TargetMode="External" /><Relationship Id="rId310" Type="http://schemas.openxmlformats.org/officeDocument/2006/relationships/hyperlink" Target="http://prival-shop.ru/shop/UID_3101.html" TargetMode="External" /><Relationship Id="rId311" Type="http://schemas.openxmlformats.org/officeDocument/2006/relationships/hyperlink" Target="http://prival-shop.ru/shop/UID_3101.html" TargetMode="External" /><Relationship Id="rId312" Type="http://schemas.openxmlformats.org/officeDocument/2006/relationships/hyperlink" Target="http://prival-shop.ru/shop/UID_3101.html" TargetMode="External" /><Relationship Id="rId313" Type="http://schemas.openxmlformats.org/officeDocument/2006/relationships/hyperlink" Target="http://prival-shop.ru/shop/UID_3102.html" TargetMode="External" /><Relationship Id="rId314" Type="http://schemas.openxmlformats.org/officeDocument/2006/relationships/hyperlink" Target="http://prival-shop.ru/shop/UID_3102.html" TargetMode="External" /><Relationship Id="rId315" Type="http://schemas.openxmlformats.org/officeDocument/2006/relationships/hyperlink" Target="http://prival-shop.ru/shop/UID_3102.html" TargetMode="External" /><Relationship Id="rId316" Type="http://schemas.openxmlformats.org/officeDocument/2006/relationships/hyperlink" Target="http://prival-shop.ru/shop/UID_105.html" TargetMode="External" /><Relationship Id="rId317" Type="http://schemas.openxmlformats.org/officeDocument/2006/relationships/drawing" Target="../drawings/drawing2.xml" /><Relationship Id="rId3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0" customWidth="1"/>
    <col min="2" max="2" width="41.00390625" style="0" customWidth="1"/>
    <col min="3" max="3" width="18.28125" style="0" customWidth="1"/>
    <col min="4" max="4" width="22.00390625" style="0" customWidth="1"/>
    <col min="5" max="5" width="27.28125" style="0" customWidth="1"/>
    <col min="7" max="34" width="9.140625" style="19" customWidth="1"/>
  </cols>
  <sheetData>
    <row r="1" spans="2:6" ht="21" customHeight="1" thickBot="1">
      <c r="B1" s="131"/>
      <c r="C1" s="131"/>
      <c r="D1" s="131"/>
      <c r="E1" s="131"/>
      <c r="F1" s="131"/>
    </row>
    <row r="2" spans="1:6" ht="12.75" customHeight="1">
      <c r="A2" s="132"/>
      <c r="B2" s="1"/>
      <c r="C2" s="2"/>
      <c r="D2" s="10" t="s">
        <v>4</v>
      </c>
      <c r="E2" s="11"/>
      <c r="F2" s="12"/>
    </row>
    <row r="3" spans="1:6" ht="12.75">
      <c r="A3" s="132"/>
      <c r="B3" s="3"/>
      <c r="C3" s="4"/>
      <c r="D3" s="8" t="s">
        <v>6</v>
      </c>
      <c r="E3" s="8"/>
      <c r="F3" s="9"/>
    </row>
    <row r="4" spans="1:6" ht="12.75">
      <c r="A4" s="132"/>
      <c r="B4" s="3"/>
      <c r="C4" s="4"/>
      <c r="D4" s="8" t="s">
        <v>7</v>
      </c>
      <c r="E4" s="8"/>
      <c r="F4" s="9"/>
    </row>
    <row r="5" spans="1:6" ht="12.75">
      <c r="A5" s="132"/>
      <c r="B5" s="3"/>
      <c r="C5" s="4"/>
      <c r="D5" s="8" t="s">
        <v>8</v>
      </c>
      <c r="E5" s="8"/>
      <c r="F5" s="9"/>
    </row>
    <row r="6" spans="1:6" ht="12.75" customHeight="1">
      <c r="A6" s="132"/>
      <c r="B6" s="3"/>
      <c r="C6" s="4"/>
      <c r="D6" s="7" t="s">
        <v>9</v>
      </c>
      <c r="E6" s="8"/>
      <c r="F6" s="9"/>
    </row>
    <row r="7" spans="1:6" ht="12.75">
      <c r="A7" s="132"/>
      <c r="B7" s="3"/>
      <c r="C7" s="4"/>
      <c r="D7" s="8" t="s">
        <v>10</v>
      </c>
      <c r="E7" s="8"/>
      <c r="F7" s="9"/>
    </row>
    <row r="8" spans="1:6" ht="12.75">
      <c r="A8" s="132"/>
      <c r="B8" s="3"/>
      <c r="C8" s="4"/>
      <c r="D8" s="8" t="s">
        <v>5</v>
      </c>
      <c r="E8" s="8"/>
      <c r="F8" s="9"/>
    </row>
    <row r="9" spans="1:6" ht="12.75">
      <c r="A9" s="132"/>
      <c r="B9" s="3"/>
      <c r="C9" s="5"/>
      <c r="D9" s="8" t="s">
        <v>11</v>
      </c>
      <c r="E9" s="8"/>
      <c r="F9" s="9"/>
    </row>
    <row r="10" spans="1:6" ht="12.75">
      <c r="A10" s="132"/>
      <c r="B10" s="3"/>
      <c r="C10" s="5"/>
      <c r="D10" s="5"/>
      <c r="E10" s="14"/>
      <c r="F10" s="15"/>
    </row>
    <row r="11" spans="1:6" ht="12.75">
      <c r="A11" s="132"/>
      <c r="B11" s="3"/>
      <c r="C11" s="4"/>
      <c r="D11" s="4"/>
      <c r="E11" s="4"/>
      <c r="F11" s="16"/>
    </row>
    <row r="12" spans="1:6" ht="12.75" customHeight="1">
      <c r="A12" s="132"/>
      <c r="B12" s="21" t="s">
        <v>2</v>
      </c>
      <c r="C12" s="22"/>
      <c r="D12" s="22"/>
      <c r="E12" s="22"/>
      <c r="F12" s="23"/>
    </row>
    <row r="13" spans="1:6" ht="12.75" customHeight="1">
      <c r="A13" s="132"/>
      <c r="B13" s="21"/>
      <c r="C13" s="22"/>
      <c r="D13" s="22"/>
      <c r="E13" s="22"/>
      <c r="F13" s="23"/>
    </row>
    <row r="14" spans="1:6" ht="12.75" customHeight="1">
      <c r="A14" s="132"/>
      <c r="B14" s="133" t="s">
        <v>15</v>
      </c>
      <c r="C14" s="134"/>
      <c r="D14" s="134"/>
      <c r="E14" s="134"/>
      <c r="F14" s="135"/>
    </row>
    <row r="15" spans="1:6" ht="12.75" customHeight="1">
      <c r="A15" s="132"/>
      <c r="B15" s="133" t="s">
        <v>0</v>
      </c>
      <c r="C15" s="134"/>
      <c r="D15" s="134"/>
      <c r="E15" s="134"/>
      <c r="F15" s="135"/>
    </row>
    <row r="16" spans="1:6" ht="12.75">
      <c r="A16" s="132"/>
      <c r="B16" s="133"/>
      <c r="C16" s="134"/>
      <c r="D16" s="134"/>
      <c r="E16" s="134"/>
      <c r="F16" s="135"/>
    </row>
    <row r="17" spans="1:6" ht="12.75">
      <c r="A17" s="132"/>
      <c r="B17" s="25" t="s">
        <v>1</v>
      </c>
      <c r="C17" s="4"/>
      <c r="D17" s="4"/>
      <c r="E17" s="4"/>
      <c r="F17" s="16"/>
    </row>
    <row r="18" spans="1:6" ht="12.75">
      <c r="A18" s="132"/>
      <c r="B18" s="3"/>
      <c r="C18" s="4"/>
      <c r="D18" s="4"/>
      <c r="E18" s="4"/>
      <c r="F18" s="16"/>
    </row>
    <row r="19" spans="1:6" ht="12.75">
      <c r="A19" s="132"/>
      <c r="B19" s="3"/>
      <c r="C19" s="4"/>
      <c r="D19" s="26"/>
      <c r="E19" s="24" t="s">
        <v>14</v>
      </c>
      <c r="F19" s="15"/>
    </row>
    <row r="20" spans="1:6" ht="13.5" thickBot="1">
      <c r="A20" s="132"/>
      <c r="B20" s="6"/>
      <c r="C20" s="17"/>
      <c r="D20" s="17"/>
      <c r="E20" s="17"/>
      <c r="F20" s="18"/>
    </row>
    <row r="21" spans="2:6" ht="12.75">
      <c r="B21" s="13"/>
      <c r="C21" s="13"/>
      <c r="D21" s="13"/>
      <c r="E21" s="13"/>
      <c r="F21" s="13"/>
    </row>
  </sheetData>
  <sheetProtection/>
  <mergeCells count="4">
    <mergeCell ref="B1:F1"/>
    <mergeCell ref="A2:A20"/>
    <mergeCell ref="B14:F14"/>
    <mergeCell ref="B15:F16"/>
  </mergeCells>
  <hyperlinks>
    <hyperlink ref="E19" location="Прайс!R1C1" display="Перейти к прайсу  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6"/>
  <sheetViews>
    <sheetView tabSelected="1" zoomScale="40" zoomScaleNormal="40" zoomScaleSheetLayoutView="70" zoomScalePageLayoutView="0" workbookViewId="0" topLeftCell="A142">
      <selection activeCell="S159" sqref="S159"/>
    </sheetView>
  </sheetViews>
  <sheetFormatPr defaultColWidth="9.140625" defaultRowHeight="12.75"/>
  <cols>
    <col min="1" max="1" width="29.140625" style="0" customWidth="1"/>
    <col min="2" max="2" width="193.28125" style="0" customWidth="1"/>
    <col min="3" max="3" width="26.28125" style="69" customWidth="1"/>
    <col min="4" max="4" width="26.28125" style="0" customWidth="1"/>
    <col min="5" max="5" width="25.140625" style="0" customWidth="1"/>
    <col min="6" max="6" width="23.28125" style="115" customWidth="1"/>
    <col min="7" max="7" width="35.28125" style="0" customWidth="1"/>
    <col min="8" max="10" width="26.00390625" style="50" hidden="1" customWidth="1"/>
    <col min="11" max="11" width="20.7109375" style="50" hidden="1" customWidth="1"/>
  </cols>
  <sheetData>
    <row r="1" spans="1:9" ht="134.25" customHeight="1" thickBot="1">
      <c r="A1" s="159"/>
      <c r="B1" s="160"/>
      <c r="C1" s="116"/>
      <c r="D1" s="105"/>
      <c r="E1" s="105"/>
      <c r="F1" s="147" t="s">
        <v>937</v>
      </c>
      <c r="G1" s="148"/>
      <c r="I1" s="58"/>
    </row>
    <row r="2" spans="1:7" ht="15.75" customHeight="1" hidden="1" thickBot="1">
      <c r="A2" s="101"/>
      <c r="B2" s="71"/>
      <c r="C2" s="59"/>
      <c r="D2" s="13"/>
      <c r="E2" s="13"/>
      <c r="F2" s="111"/>
      <c r="G2" s="28"/>
    </row>
    <row r="3" spans="1:7" ht="15.75" hidden="1" thickBot="1">
      <c r="A3" s="102"/>
      <c r="B3" s="71"/>
      <c r="C3" s="60"/>
      <c r="D3" s="27"/>
      <c r="E3" s="27"/>
      <c r="F3" s="27"/>
      <c r="G3" s="29"/>
    </row>
    <row r="4" spans="1:17" ht="1.5" customHeight="1" thickBot="1">
      <c r="A4" s="70"/>
      <c r="B4" s="149" t="s">
        <v>3</v>
      </c>
      <c r="C4" s="117"/>
      <c r="D4" s="143" t="s">
        <v>266</v>
      </c>
      <c r="E4" s="144"/>
      <c r="F4" s="144"/>
      <c r="G4" s="145" t="s">
        <v>267</v>
      </c>
      <c r="Q4" s="56"/>
    </row>
    <row r="5" spans="1:11" s="52" customFormat="1" ht="38.25" customHeight="1" thickBot="1">
      <c r="A5" s="85" t="s">
        <v>494</v>
      </c>
      <c r="B5" s="150"/>
      <c r="C5" s="118" t="s">
        <v>325</v>
      </c>
      <c r="D5" s="54" t="s">
        <v>263</v>
      </c>
      <c r="E5" s="54" t="s">
        <v>264</v>
      </c>
      <c r="F5" s="112" t="s">
        <v>265</v>
      </c>
      <c r="G5" s="146"/>
      <c r="H5" s="100"/>
      <c r="I5" s="51"/>
      <c r="J5" s="51"/>
      <c r="K5" s="51"/>
    </row>
    <row r="6" spans="1:11" s="52" customFormat="1" ht="36" customHeight="1" thickBot="1">
      <c r="A6" s="103"/>
      <c r="B6" s="86"/>
      <c r="C6" s="119">
        <f>G7</f>
        <v>0</v>
      </c>
      <c r="D6" s="87">
        <f>H7</f>
        <v>0</v>
      </c>
      <c r="E6" s="88">
        <f>I7</f>
        <v>0</v>
      </c>
      <c r="F6" s="113">
        <f>J7</f>
        <v>0</v>
      </c>
      <c r="G6" s="104">
        <f>IF(I7&lt;100000,H7,(IF(J7&lt;300000,I7,(IF(K7&lt;500000,J7,K7)))))</f>
        <v>0</v>
      </c>
      <c r="H6" s="51"/>
      <c r="I6" s="51"/>
      <c r="J6" s="51"/>
      <c r="K6" s="51"/>
    </row>
    <row r="7" spans="1:23" s="35" customFormat="1" ht="30" customHeight="1">
      <c r="A7" s="136" t="s">
        <v>17</v>
      </c>
      <c r="B7" s="137"/>
      <c r="C7" s="137"/>
      <c r="D7" s="137"/>
      <c r="E7" s="137"/>
      <c r="F7" s="137"/>
      <c r="G7" s="138"/>
      <c r="H7" s="49">
        <f>H500</f>
        <v>0</v>
      </c>
      <c r="I7" s="49">
        <f>I500</f>
        <v>0</v>
      </c>
      <c r="J7" s="49">
        <f>J500</f>
        <v>0</v>
      </c>
      <c r="K7" s="49" t="e">
        <f>K500</f>
        <v>#REF!</v>
      </c>
      <c r="W7" s="55"/>
    </row>
    <row r="8" spans="1:11" s="35" customFormat="1" ht="30" customHeight="1" thickBot="1">
      <c r="A8" s="139" t="s">
        <v>20</v>
      </c>
      <c r="B8" s="140"/>
      <c r="C8" s="140"/>
      <c r="D8" s="140"/>
      <c r="E8" s="140"/>
      <c r="F8" s="140"/>
      <c r="G8" s="141"/>
      <c r="H8" s="49">
        <f>H7</f>
        <v>0</v>
      </c>
      <c r="I8" s="49">
        <f>IF(I7&lt;100000,100000,I7)</f>
        <v>100000</v>
      </c>
      <c r="J8" s="49">
        <f>IF(J7&lt;300000,300000,J7)</f>
        <v>300000</v>
      </c>
      <c r="K8" s="49" t="e">
        <f>IF(K7&lt;500000,500000,K7)</f>
        <v>#REF!</v>
      </c>
    </row>
    <row r="9" spans="1:11" s="33" customFormat="1" ht="27" customHeight="1" thickBot="1">
      <c r="A9" s="89" t="s">
        <v>327</v>
      </c>
      <c r="B9" s="72" t="s">
        <v>53</v>
      </c>
      <c r="C9" s="61">
        <v>2100</v>
      </c>
      <c r="D9" s="34">
        <v>1490</v>
      </c>
      <c r="E9" s="34">
        <v>1400</v>
      </c>
      <c r="F9" s="34">
        <v>1330</v>
      </c>
      <c r="G9" s="53"/>
      <c r="H9" s="49">
        <f aca="true" t="shared" si="0" ref="H9:H41">D9*G9</f>
        <v>0</v>
      </c>
      <c r="I9" s="49">
        <f aca="true" t="shared" si="1" ref="I9:I41">E9*G9</f>
        <v>0</v>
      </c>
      <c r="J9" s="49">
        <f aca="true" t="shared" si="2" ref="J9:J41">F9*G9</f>
        <v>0</v>
      </c>
      <c r="K9" s="49" t="e">
        <f>#REF!*G9</f>
        <v>#REF!</v>
      </c>
    </row>
    <row r="10" spans="1:11" s="33" customFormat="1" ht="27" customHeight="1" thickBot="1">
      <c r="A10" s="89" t="s">
        <v>328</v>
      </c>
      <c r="B10" s="72" t="s">
        <v>54</v>
      </c>
      <c r="C10" s="61">
        <v>2100</v>
      </c>
      <c r="D10" s="34">
        <v>1490</v>
      </c>
      <c r="E10" s="34">
        <v>1400</v>
      </c>
      <c r="F10" s="34">
        <v>1330</v>
      </c>
      <c r="G10" s="53"/>
      <c r="H10" s="49">
        <f t="shared" si="0"/>
        <v>0</v>
      </c>
      <c r="I10" s="49">
        <f t="shared" si="1"/>
        <v>0</v>
      </c>
      <c r="J10" s="49">
        <f t="shared" si="2"/>
        <v>0</v>
      </c>
      <c r="K10" s="49" t="e">
        <f>#REF!*G10</f>
        <v>#REF!</v>
      </c>
    </row>
    <row r="11" spans="1:11" s="33" customFormat="1" ht="27" customHeight="1" thickBot="1">
      <c r="A11" s="89" t="s">
        <v>329</v>
      </c>
      <c r="B11" s="72" t="s">
        <v>98</v>
      </c>
      <c r="C11" s="61">
        <v>2200</v>
      </c>
      <c r="D11" s="34">
        <v>1460</v>
      </c>
      <c r="E11" s="34">
        <v>1370</v>
      </c>
      <c r="F11" s="34">
        <v>1300</v>
      </c>
      <c r="G11" s="53"/>
      <c r="H11" s="49">
        <f t="shared" si="0"/>
        <v>0</v>
      </c>
      <c r="I11" s="49">
        <f t="shared" si="1"/>
        <v>0</v>
      </c>
      <c r="J11" s="57">
        <f t="shared" si="2"/>
        <v>0</v>
      </c>
      <c r="K11" s="49" t="e">
        <f>#REF!*G11</f>
        <v>#REF!</v>
      </c>
    </row>
    <row r="12" spans="1:11" s="33" customFormat="1" ht="27" customHeight="1" thickBot="1">
      <c r="A12" s="89" t="s">
        <v>330</v>
      </c>
      <c r="B12" s="72" t="s">
        <v>99</v>
      </c>
      <c r="C12" s="61">
        <v>2200</v>
      </c>
      <c r="D12" s="34">
        <v>1460</v>
      </c>
      <c r="E12" s="34">
        <v>1370</v>
      </c>
      <c r="F12" s="34">
        <v>1300</v>
      </c>
      <c r="G12" s="53"/>
      <c r="H12" s="49">
        <f t="shared" si="0"/>
        <v>0</v>
      </c>
      <c r="I12" s="49">
        <f t="shared" si="1"/>
        <v>0</v>
      </c>
      <c r="J12" s="49">
        <f t="shared" si="2"/>
        <v>0</v>
      </c>
      <c r="K12" s="49" t="e">
        <f>#REF!*G12</f>
        <v>#REF!</v>
      </c>
    </row>
    <row r="13" spans="1:11" s="33" customFormat="1" ht="27" customHeight="1" thickBot="1">
      <c r="A13" s="89" t="s">
        <v>331</v>
      </c>
      <c r="B13" s="72" t="s">
        <v>100</v>
      </c>
      <c r="C13" s="61">
        <v>2200</v>
      </c>
      <c r="D13" s="34">
        <v>1460</v>
      </c>
      <c r="E13" s="34">
        <v>1370</v>
      </c>
      <c r="F13" s="34">
        <v>1300</v>
      </c>
      <c r="G13" s="53"/>
      <c r="H13" s="49">
        <f t="shared" si="0"/>
        <v>0</v>
      </c>
      <c r="I13" s="49">
        <f t="shared" si="1"/>
        <v>0</v>
      </c>
      <c r="J13" s="49">
        <f t="shared" si="2"/>
        <v>0</v>
      </c>
      <c r="K13" s="49" t="e">
        <f>#REF!*G13</f>
        <v>#REF!</v>
      </c>
    </row>
    <row r="14" spans="1:11" s="33" customFormat="1" ht="27" customHeight="1">
      <c r="A14" s="89" t="s">
        <v>332</v>
      </c>
      <c r="B14" s="72" t="s">
        <v>101</v>
      </c>
      <c r="C14" s="61">
        <v>2200</v>
      </c>
      <c r="D14" s="34">
        <v>1460</v>
      </c>
      <c r="E14" s="34">
        <v>1370</v>
      </c>
      <c r="F14" s="34">
        <v>1300</v>
      </c>
      <c r="G14" s="53"/>
      <c r="H14" s="49">
        <f t="shared" si="0"/>
        <v>0</v>
      </c>
      <c r="I14" s="49">
        <f t="shared" si="1"/>
        <v>0</v>
      </c>
      <c r="J14" s="49">
        <f t="shared" si="2"/>
        <v>0</v>
      </c>
      <c r="K14" s="49" t="e">
        <f>#REF!*G14</f>
        <v>#REF!</v>
      </c>
    </row>
    <row r="15" spans="1:11" s="33" customFormat="1" ht="27" customHeight="1">
      <c r="A15" s="90" t="s">
        <v>333</v>
      </c>
      <c r="B15" s="72" t="s">
        <v>102</v>
      </c>
      <c r="C15" s="61">
        <v>3000</v>
      </c>
      <c r="D15" s="34">
        <v>2410</v>
      </c>
      <c r="E15" s="34">
        <v>2250</v>
      </c>
      <c r="F15" s="34">
        <v>2100</v>
      </c>
      <c r="G15" s="53"/>
      <c r="H15" s="49">
        <f t="shared" si="0"/>
        <v>0</v>
      </c>
      <c r="I15" s="49">
        <f t="shared" si="1"/>
        <v>0</v>
      </c>
      <c r="J15" s="49">
        <f t="shared" si="2"/>
        <v>0</v>
      </c>
      <c r="K15" s="49" t="e">
        <f>#REF!*G15</f>
        <v>#REF!</v>
      </c>
    </row>
    <row r="16" spans="1:11" s="33" customFormat="1" ht="27" customHeight="1">
      <c r="A16" s="90" t="s">
        <v>334</v>
      </c>
      <c r="B16" s="72" t="s">
        <v>103</v>
      </c>
      <c r="C16" s="61">
        <v>3000</v>
      </c>
      <c r="D16" s="34">
        <v>2410</v>
      </c>
      <c r="E16" s="34">
        <v>2250</v>
      </c>
      <c r="F16" s="34">
        <v>2100</v>
      </c>
      <c r="G16" s="53"/>
      <c r="H16" s="49">
        <f t="shared" si="0"/>
        <v>0</v>
      </c>
      <c r="I16" s="49">
        <f t="shared" si="1"/>
        <v>0</v>
      </c>
      <c r="J16" s="49">
        <f t="shared" si="2"/>
        <v>0</v>
      </c>
      <c r="K16" s="49" t="e">
        <f>#REF!*G16</f>
        <v>#REF!</v>
      </c>
    </row>
    <row r="17" spans="1:11" s="33" customFormat="1" ht="27" customHeight="1">
      <c r="A17" s="90" t="s">
        <v>335</v>
      </c>
      <c r="B17" s="72" t="s">
        <v>104</v>
      </c>
      <c r="C17" s="61">
        <v>2850</v>
      </c>
      <c r="D17" s="34">
        <v>2000</v>
      </c>
      <c r="E17" s="34">
        <v>1870</v>
      </c>
      <c r="F17" s="34">
        <v>1780</v>
      </c>
      <c r="G17" s="53"/>
      <c r="H17" s="49">
        <f t="shared" si="0"/>
        <v>0</v>
      </c>
      <c r="I17" s="49">
        <f t="shared" si="1"/>
        <v>0</v>
      </c>
      <c r="J17" s="49">
        <f t="shared" si="2"/>
        <v>0</v>
      </c>
      <c r="K17" s="49" t="e">
        <f>#REF!*G17</f>
        <v>#REF!</v>
      </c>
    </row>
    <row r="18" spans="1:11" s="33" customFormat="1" ht="27" customHeight="1">
      <c r="A18" s="90" t="s">
        <v>532</v>
      </c>
      <c r="B18" s="72" t="s">
        <v>336</v>
      </c>
      <c r="C18" s="61">
        <v>2850</v>
      </c>
      <c r="D18" s="34">
        <v>2000</v>
      </c>
      <c r="E18" s="34">
        <v>1870</v>
      </c>
      <c r="F18" s="34">
        <v>1780</v>
      </c>
      <c r="G18" s="53"/>
      <c r="H18" s="49">
        <f>D18*G18</f>
        <v>0</v>
      </c>
      <c r="I18" s="49">
        <f>E18*G18</f>
        <v>0</v>
      </c>
      <c r="J18" s="49">
        <f>F18*G18</f>
        <v>0</v>
      </c>
      <c r="K18" s="49" t="e">
        <f>#REF!*G18</f>
        <v>#REF!</v>
      </c>
    </row>
    <row r="19" spans="1:11" s="33" customFormat="1" ht="27" customHeight="1">
      <c r="A19" s="90" t="s">
        <v>337</v>
      </c>
      <c r="B19" s="72" t="s">
        <v>105</v>
      </c>
      <c r="C19" s="61">
        <v>2850</v>
      </c>
      <c r="D19" s="34">
        <v>1970</v>
      </c>
      <c r="E19" s="34">
        <v>1840</v>
      </c>
      <c r="F19" s="34">
        <v>1720</v>
      </c>
      <c r="G19" s="53"/>
      <c r="H19" s="49">
        <f t="shared" si="0"/>
        <v>0</v>
      </c>
      <c r="I19" s="49">
        <f t="shared" si="1"/>
        <v>0</v>
      </c>
      <c r="J19" s="49">
        <f t="shared" si="2"/>
        <v>0</v>
      </c>
      <c r="K19" s="49" t="e">
        <f>#REF!*G19</f>
        <v>#REF!</v>
      </c>
    </row>
    <row r="20" spans="1:11" s="33" customFormat="1" ht="27" customHeight="1">
      <c r="A20" s="90" t="s">
        <v>338</v>
      </c>
      <c r="B20" s="72" t="s">
        <v>106</v>
      </c>
      <c r="C20" s="61">
        <v>2850</v>
      </c>
      <c r="D20" s="34">
        <v>1970</v>
      </c>
      <c r="E20" s="34">
        <v>1840</v>
      </c>
      <c r="F20" s="34">
        <v>1720</v>
      </c>
      <c r="G20" s="53"/>
      <c r="H20" s="49">
        <f t="shared" si="0"/>
        <v>0</v>
      </c>
      <c r="I20" s="49">
        <f t="shared" si="1"/>
        <v>0</v>
      </c>
      <c r="J20" s="49">
        <f t="shared" si="2"/>
        <v>0</v>
      </c>
      <c r="K20" s="49" t="e">
        <f>#REF!*G20</f>
        <v>#REF!</v>
      </c>
    </row>
    <row r="21" spans="1:11" s="33" customFormat="1" ht="27" customHeight="1">
      <c r="A21" s="90" t="s">
        <v>339</v>
      </c>
      <c r="B21" s="72" t="s">
        <v>107</v>
      </c>
      <c r="C21" s="61">
        <v>2850</v>
      </c>
      <c r="D21" s="34">
        <v>1970</v>
      </c>
      <c r="E21" s="34">
        <v>1840</v>
      </c>
      <c r="F21" s="34">
        <v>1720</v>
      </c>
      <c r="G21" s="53"/>
      <c r="H21" s="49">
        <f t="shared" si="0"/>
        <v>0</v>
      </c>
      <c r="I21" s="49">
        <f t="shared" si="1"/>
        <v>0</v>
      </c>
      <c r="J21" s="49">
        <f t="shared" si="2"/>
        <v>0</v>
      </c>
      <c r="K21" s="49" t="e">
        <f>#REF!*G21</f>
        <v>#REF!</v>
      </c>
    </row>
    <row r="22" spans="1:11" s="33" customFormat="1" ht="27" customHeight="1">
      <c r="A22" s="90" t="s">
        <v>340</v>
      </c>
      <c r="B22" s="72" t="s">
        <v>108</v>
      </c>
      <c r="C22" s="61">
        <v>2300</v>
      </c>
      <c r="D22" s="34">
        <v>1570</v>
      </c>
      <c r="E22" s="34">
        <v>1470</v>
      </c>
      <c r="F22" s="34">
        <v>1400</v>
      </c>
      <c r="G22" s="53"/>
      <c r="H22" s="49">
        <f t="shared" si="0"/>
        <v>0</v>
      </c>
      <c r="I22" s="49">
        <f t="shared" si="1"/>
        <v>0</v>
      </c>
      <c r="J22" s="49">
        <f t="shared" si="2"/>
        <v>0</v>
      </c>
      <c r="K22" s="49" t="e">
        <f>#REF!*G22</f>
        <v>#REF!</v>
      </c>
    </row>
    <row r="23" spans="1:11" s="33" customFormat="1" ht="27" customHeight="1">
      <c r="A23" s="90" t="s">
        <v>341</v>
      </c>
      <c r="B23" s="72" t="s">
        <v>109</v>
      </c>
      <c r="C23" s="61">
        <v>2300</v>
      </c>
      <c r="D23" s="34">
        <v>1570</v>
      </c>
      <c r="E23" s="34">
        <v>1470</v>
      </c>
      <c r="F23" s="34">
        <v>1400</v>
      </c>
      <c r="G23" s="53"/>
      <c r="H23" s="49">
        <f t="shared" si="0"/>
        <v>0</v>
      </c>
      <c r="I23" s="49">
        <f t="shared" si="1"/>
        <v>0</v>
      </c>
      <c r="J23" s="49">
        <f t="shared" si="2"/>
        <v>0</v>
      </c>
      <c r="K23" s="49" t="e">
        <f>#REF!*G23</f>
        <v>#REF!</v>
      </c>
    </row>
    <row r="24" spans="1:11" s="33" customFormat="1" ht="27" customHeight="1">
      <c r="A24" s="90" t="s">
        <v>342</v>
      </c>
      <c r="B24" s="72" t="s">
        <v>110</v>
      </c>
      <c r="C24" s="61">
        <v>2300</v>
      </c>
      <c r="D24" s="34">
        <v>1570</v>
      </c>
      <c r="E24" s="34">
        <v>1470</v>
      </c>
      <c r="F24" s="34">
        <v>1400</v>
      </c>
      <c r="G24" s="53"/>
      <c r="H24" s="49">
        <f t="shared" si="0"/>
        <v>0</v>
      </c>
      <c r="I24" s="49">
        <f t="shared" si="1"/>
        <v>0</v>
      </c>
      <c r="J24" s="49">
        <f t="shared" si="2"/>
        <v>0</v>
      </c>
      <c r="K24" s="49" t="e">
        <f>#REF!*G24</f>
        <v>#REF!</v>
      </c>
    </row>
    <row r="25" spans="1:11" s="33" customFormat="1" ht="27" customHeight="1">
      <c r="A25" s="90" t="s">
        <v>343</v>
      </c>
      <c r="B25" s="72" t="s">
        <v>111</v>
      </c>
      <c r="C25" s="61">
        <v>2300</v>
      </c>
      <c r="D25" s="34">
        <v>1570</v>
      </c>
      <c r="E25" s="34">
        <v>1470</v>
      </c>
      <c r="F25" s="34">
        <v>1400</v>
      </c>
      <c r="G25" s="53"/>
      <c r="H25" s="49">
        <f t="shared" si="0"/>
        <v>0</v>
      </c>
      <c r="I25" s="49">
        <f t="shared" si="1"/>
        <v>0</v>
      </c>
      <c r="J25" s="49">
        <f t="shared" si="2"/>
        <v>0</v>
      </c>
      <c r="K25" s="49" t="e">
        <f>#REF!*G25</f>
        <v>#REF!</v>
      </c>
    </row>
    <row r="26" spans="1:11" s="33" customFormat="1" ht="27" customHeight="1">
      <c r="A26" s="90" t="s">
        <v>344</v>
      </c>
      <c r="B26" s="72" t="s">
        <v>112</v>
      </c>
      <c r="C26" s="61">
        <v>2300</v>
      </c>
      <c r="D26" s="34">
        <v>1570</v>
      </c>
      <c r="E26" s="34">
        <v>1470</v>
      </c>
      <c r="F26" s="34">
        <v>1400</v>
      </c>
      <c r="G26" s="53"/>
      <c r="H26" s="49">
        <f t="shared" si="0"/>
        <v>0</v>
      </c>
      <c r="I26" s="49">
        <f t="shared" si="1"/>
        <v>0</v>
      </c>
      <c r="J26" s="49">
        <f t="shared" si="2"/>
        <v>0</v>
      </c>
      <c r="K26" s="49" t="e">
        <f>#REF!*G26</f>
        <v>#REF!</v>
      </c>
    </row>
    <row r="27" spans="1:11" s="33" customFormat="1" ht="27" customHeight="1">
      <c r="A27" s="90" t="s">
        <v>345</v>
      </c>
      <c r="B27" s="72" t="s">
        <v>113</v>
      </c>
      <c r="C27" s="61">
        <v>4150</v>
      </c>
      <c r="D27" s="34">
        <v>2940</v>
      </c>
      <c r="E27" s="34">
        <v>2750</v>
      </c>
      <c r="F27" s="34">
        <v>2570</v>
      </c>
      <c r="G27" s="53"/>
      <c r="H27" s="49">
        <f t="shared" si="0"/>
        <v>0</v>
      </c>
      <c r="I27" s="49">
        <f t="shared" si="1"/>
        <v>0</v>
      </c>
      <c r="J27" s="49">
        <f t="shared" si="2"/>
        <v>0</v>
      </c>
      <c r="K27" s="49" t="e">
        <f>#REF!*G27</f>
        <v>#REF!</v>
      </c>
    </row>
    <row r="28" spans="1:11" s="33" customFormat="1" ht="27" customHeight="1">
      <c r="A28" s="90" t="s">
        <v>346</v>
      </c>
      <c r="B28" s="72" t="s">
        <v>114</v>
      </c>
      <c r="C28" s="61">
        <v>4150</v>
      </c>
      <c r="D28" s="34">
        <v>2940</v>
      </c>
      <c r="E28" s="34">
        <v>2750</v>
      </c>
      <c r="F28" s="34">
        <v>2570</v>
      </c>
      <c r="G28" s="53"/>
      <c r="H28" s="49">
        <f t="shared" si="0"/>
        <v>0</v>
      </c>
      <c r="I28" s="49">
        <f t="shared" si="1"/>
        <v>0</v>
      </c>
      <c r="J28" s="49">
        <f t="shared" si="2"/>
        <v>0</v>
      </c>
      <c r="K28" s="49" t="e">
        <f>#REF!*G28</f>
        <v>#REF!</v>
      </c>
    </row>
    <row r="29" spans="1:11" s="33" customFormat="1" ht="27" customHeight="1">
      <c r="A29" s="90" t="s">
        <v>347</v>
      </c>
      <c r="B29" s="72" t="s">
        <v>115</v>
      </c>
      <c r="C29" s="61">
        <v>2600</v>
      </c>
      <c r="D29" s="34">
        <v>1820</v>
      </c>
      <c r="E29" s="34">
        <v>1730</v>
      </c>
      <c r="F29" s="34">
        <v>1620</v>
      </c>
      <c r="G29" s="53"/>
      <c r="H29" s="49">
        <f t="shared" si="0"/>
        <v>0</v>
      </c>
      <c r="I29" s="49">
        <f t="shared" si="1"/>
        <v>0</v>
      </c>
      <c r="J29" s="49">
        <f t="shared" si="2"/>
        <v>0</v>
      </c>
      <c r="K29" s="49" t="e">
        <f>#REF!*G29</f>
        <v>#REF!</v>
      </c>
    </row>
    <row r="30" spans="1:11" s="33" customFormat="1" ht="27" customHeight="1">
      <c r="A30" s="90" t="s">
        <v>348</v>
      </c>
      <c r="B30" s="73" t="s">
        <v>55</v>
      </c>
      <c r="C30" s="61">
        <v>1760</v>
      </c>
      <c r="D30" s="34">
        <v>1240</v>
      </c>
      <c r="E30" s="34">
        <v>1160</v>
      </c>
      <c r="F30" s="34">
        <v>1100</v>
      </c>
      <c r="G30" s="53"/>
      <c r="H30" s="49">
        <f t="shared" si="0"/>
        <v>0</v>
      </c>
      <c r="I30" s="49">
        <f t="shared" si="1"/>
        <v>0</v>
      </c>
      <c r="J30" s="49">
        <f t="shared" si="2"/>
        <v>0</v>
      </c>
      <c r="K30" s="49" t="e">
        <f>#REF!*G30</f>
        <v>#REF!</v>
      </c>
    </row>
    <row r="31" spans="1:11" s="33" customFormat="1" ht="27" customHeight="1">
      <c r="A31" s="90" t="s">
        <v>351</v>
      </c>
      <c r="B31" s="73" t="s">
        <v>56</v>
      </c>
      <c r="C31" s="61">
        <v>1760</v>
      </c>
      <c r="D31" s="34">
        <v>1240</v>
      </c>
      <c r="E31" s="34">
        <v>1160</v>
      </c>
      <c r="F31" s="34">
        <v>1100</v>
      </c>
      <c r="G31" s="53"/>
      <c r="H31" s="49">
        <f t="shared" si="0"/>
        <v>0</v>
      </c>
      <c r="I31" s="49">
        <f t="shared" si="1"/>
        <v>0</v>
      </c>
      <c r="J31" s="49">
        <f t="shared" si="2"/>
        <v>0</v>
      </c>
      <c r="K31" s="49" t="e">
        <f>#REF!*G31</f>
        <v>#REF!</v>
      </c>
    </row>
    <row r="32" spans="1:11" s="33" customFormat="1" ht="27" customHeight="1">
      <c r="A32" s="90" t="s">
        <v>349</v>
      </c>
      <c r="B32" s="73" t="s">
        <v>57</v>
      </c>
      <c r="C32" s="61">
        <v>1760</v>
      </c>
      <c r="D32" s="34">
        <v>1240</v>
      </c>
      <c r="E32" s="34">
        <v>1160</v>
      </c>
      <c r="F32" s="34">
        <v>1100</v>
      </c>
      <c r="G32" s="53"/>
      <c r="H32" s="49">
        <f t="shared" si="0"/>
        <v>0</v>
      </c>
      <c r="I32" s="49">
        <f t="shared" si="1"/>
        <v>0</v>
      </c>
      <c r="J32" s="49">
        <f t="shared" si="2"/>
        <v>0</v>
      </c>
      <c r="K32" s="49" t="e">
        <f>#REF!*G32</f>
        <v>#REF!</v>
      </c>
    </row>
    <row r="33" spans="1:11" s="33" customFormat="1" ht="27" customHeight="1">
      <c r="A33" s="90" t="s">
        <v>352</v>
      </c>
      <c r="B33" s="73" t="s">
        <v>58</v>
      </c>
      <c r="C33" s="61">
        <v>1760</v>
      </c>
      <c r="D33" s="34">
        <v>1240</v>
      </c>
      <c r="E33" s="34">
        <v>1160</v>
      </c>
      <c r="F33" s="34">
        <v>1100</v>
      </c>
      <c r="G33" s="53"/>
      <c r="H33" s="49">
        <f t="shared" si="0"/>
        <v>0</v>
      </c>
      <c r="I33" s="49">
        <f t="shared" si="1"/>
        <v>0</v>
      </c>
      <c r="J33" s="49">
        <f t="shared" si="2"/>
        <v>0</v>
      </c>
      <c r="K33" s="49" t="e">
        <f>#REF!*G33</f>
        <v>#REF!</v>
      </c>
    </row>
    <row r="34" spans="1:11" s="33" customFormat="1" ht="27" customHeight="1">
      <c r="A34" s="90" t="s">
        <v>350</v>
      </c>
      <c r="B34" s="73" t="s">
        <v>59</v>
      </c>
      <c r="C34" s="61">
        <v>1760</v>
      </c>
      <c r="D34" s="34">
        <v>1240</v>
      </c>
      <c r="E34" s="34">
        <v>1160</v>
      </c>
      <c r="F34" s="34">
        <v>1100</v>
      </c>
      <c r="G34" s="53"/>
      <c r="H34" s="49">
        <f t="shared" si="0"/>
        <v>0</v>
      </c>
      <c r="I34" s="49">
        <f t="shared" si="1"/>
        <v>0</v>
      </c>
      <c r="J34" s="49">
        <f t="shared" si="2"/>
        <v>0</v>
      </c>
      <c r="K34" s="49" t="e">
        <f>#REF!*G34</f>
        <v>#REF!</v>
      </c>
    </row>
    <row r="35" spans="1:11" s="33" customFormat="1" ht="27" customHeight="1">
      <c r="A35" s="90" t="s">
        <v>967</v>
      </c>
      <c r="B35" s="73" t="s">
        <v>968</v>
      </c>
      <c r="C35" s="61">
        <v>1760</v>
      </c>
      <c r="D35" s="34">
        <v>1240</v>
      </c>
      <c r="E35" s="34">
        <v>1160</v>
      </c>
      <c r="F35" s="34">
        <v>1100</v>
      </c>
      <c r="G35" s="53"/>
      <c r="H35" s="49">
        <f t="shared" si="0"/>
        <v>0</v>
      </c>
      <c r="I35" s="49">
        <f t="shared" si="1"/>
        <v>0</v>
      </c>
      <c r="J35" s="49">
        <f t="shared" si="2"/>
        <v>0</v>
      </c>
      <c r="K35" s="49"/>
    </row>
    <row r="36" spans="1:11" s="33" customFormat="1" ht="27" customHeight="1">
      <c r="A36" s="90" t="s">
        <v>353</v>
      </c>
      <c r="B36" s="73" t="s">
        <v>60</v>
      </c>
      <c r="C36" s="61">
        <v>1920</v>
      </c>
      <c r="D36" s="34">
        <v>1350</v>
      </c>
      <c r="E36" s="34">
        <v>1260</v>
      </c>
      <c r="F36" s="34">
        <v>1200</v>
      </c>
      <c r="G36" s="53"/>
      <c r="H36" s="49">
        <f t="shared" si="0"/>
        <v>0</v>
      </c>
      <c r="I36" s="49">
        <f t="shared" si="1"/>
        <v>0</v>
      </c>
      <c r="J36" s="49">
        <f t="shared" si="2"/>
        <v>0</v>
      </c>
      <c r="K36" s="49" t="e">
        <f>#REF!*G36</f>
        <v>#REF!</v>
      </c>
    </row>
    <row r="37" spans="1:11" s="33" customFormat="1" ht="27" customHeight="1">
      <c r="A37" s="90" t="s">
        <v>354</v>
      </c>
      <c r="B37" s="73" t="s">
        <v>61</v>
      </c>
      <c r="C37" s="61">
        <v>1920</v>
      </c>
      <c r="D37" s="34">
        <v>1350</v>
      </c>
      <c r="E37" s="34">
        <v>1260</v>
      </c>
      <c r="F37" s="34">
        <v>1200</v>
      </c>
      <c r="G37" s="53"/>
      <c r="H37" s="49">
        <f t="shared" si="0"/>
        <v>0</v>
      </c>
      <c r="I37" s="49">
        <f t="shared" si="1"/>
        <v>0</v>
      </c>
      <c r="J37" s="49">
        <f t="shared" si="2"/>
        <v>0</v>
      </c>
      <c r="K37" s="49" t="e">
        <f>#REF!*G37</f>
        <v>#REF!</v>
      </c>
    </row>
    <row r="38" spans="1:11" s="33" customFormat="1" ht="27" customHeight="1">
      <c r="A38" s="90" t="s">
        <v>355</v>
      </c>
      <c r="B38" s="73" t="s">
        <v>62</v>
      </c>
      <c r="C38" s="61">
        <v>1920</v>
      </c>
      <c r="D38" s="34">
        <v>1350</v>
      </c>
      <c r="E38" s="34">
        <v>1260</v>
      </c>
      <c r="F38" s="34">
        <v>1200</v>
      </c>
      <c r="G38" s="53"/>
      <c r="H38" s="49">
        <f t="shared" si="0"/>
        <v>0</v>
      </c>
      <c r="I38" s="49">
        <f t="shared" si="1"/>
        <v>0</v>
      </c>
      <c r="J38" s="49">
        <f t="shared" si="2"/>
        <v>0</v>
      </c>
      <c r="K38" s="49" t="e">
        <f>#REF!*G38</f>
        <v>#REF!</v>
      </c>
    </row>
    <row r="39" spans="1:11" s="33" customFormat="1" ht="27" customHeight="1">
      <c r="A39" s="90" t="s">
        <v>356</v>
      </c>
      <c r="B39" s="73" t="s">
        <v>63</v>
      </c>
      <c r="C39" s="61">
        <v>1920</v>
      </c>
      <c r="D39" s="34">
        <v>1350</v>
      </c>
      <c r="E39" s="34">
        <v>1260</v>
      </c>
      <c r="F39" s="34">
        <v>1200</v>
      </c>
      <c r="G39" s="53"/>
      <c r="H39" s="49">
        <f t="shared" si="0"/>
        <v>0</v>
      </c>
      <c r="I39" s="49">
        <f t="shared" si="1"/>
        <v>0</v>
      </c>
      <c r="J39" s="49">
        <f t="shared" si="2"/>
        <v>0</v>
      </c>
      <c r="K39" s="49" t="e">
        <f>#REF!*G39</f>
        <v>#REF!</v>
      </c>
    </row>
    <row r="40" spans="1:11" s="33" customFormat="1" ht="27" customHeight="1">
      <c r="A40" s="90" t="s">
        <v>357</v>
      </c>
      <c r="B40" s="73" t="s">
        <v>64</v>
      </c>
      <c r="C40" s="61">
        <v>1920</v>
      </c>
      <c r="D40" s="34">
        <v>1350</v>
      </c>
      <c r="E40" s="34">
        <v>1260</v>
      </c>
      <c r="F40" s="34">
        <v>1200</v>
      </c>
      <c r="G40" s="53"/>
      <c r="H40" s="49">
        <f t="shared" si="0"/>
        <v>0</v>
      </c>
      <c r="I40" s="49">
        <f t="shared" si="1"/>
        <v>0</v>
      </c>
      <c r="J40" s="49">
        <f t="shared" si="2"/>
        <v>0</v>
      </c>
      <c r="K40" s="49" t="e">
        <f>#REF!*G40</f>
        <v>#REF!</v>
      </c>
    </row>
    <row r="41" spans="1:11" s="33" customFormat="1" ht="27" customHeight="1">
      <c r="A41" s="90" t="s">
        <v>358</v>
      </c>
      <c r="B41" s="73" t="s">
        <v>116</v>
      </c>
      <c r="C41" s="61">
        <v>2200</v>
      </c>
      <c r="D41" s="34">
        <v>1520</v>
      </c>
      <c r="E41" s="34">
        <v>1420</v>
      </c>
      <c r="F41" s="34">
        <v>1350</v>
      </c>
      <c r="G41" s="53"/>
      <c r="H41" s="49">
        <f t="shared" si="0"/>
        <v>0</v>
      </c>
      <c r="I41" s="49">
        <f t="shared" si="1"/>
        <v>0</v>
      </c>
      <c r="J41" s="49">
        <f t="shared" si="2"/>
        <v>0</v>
      </c>
      <c r="K41" s="49" t="e">
        <f>#REF!*G41</f>
        <v>#REF!</v>
      </c>
    </row>
    <row r="42" spans="1:11" s="33" customFormat="1" ht="27" customHeight="1">
      <c r="A42" s="90" t="s">
        <v>360</v>
      </c>
      <c r="B42" s="73" t="s">
        <v>117</v>
      </c>
      <c r="C42" s="61">
        <v>2200</v>
      </c>
      <c r="D42" s="34">
        <v>1520</v>
      </c>
      <c r="E42" s="34">
        <v>1420</v>
      </c>
      <c r="F42" s="34">
        <v>1350</v>
      </c>
      <c r="G42" s="53"/>
      <c r="H42" s="49">
        <f aca="true" t="shared" si="3" ref="H42:H72">D42*G42</f>
        <v>0</v>
      </c>
      <c r="I42" s="49">
        <f aca="true" t="shared" si="4" ref="I42:I72">E42*G42</f>
        <v>0</v>
      </c>
      <c r="J42" s="49">
        <f aca="true" t="shared" si="5" ref="J42:J72">F42*G42</f>
        <v>0</v>
      </c>
      <c r="K42" s="49" t="e">
        <f>#REF!*G42</f>
        <v>#REF!</v>
      </c>
    </row>
    <row r="43" spans="1:11" s="33" customFormat="1" ht="27" customHeight="1">
      <c r="A43" s="90" t="s">
        <v>359</v>
      </c>
      <c r="B43" s="73" t="s">
        <v>118</v>
      </c>
      <c r="C43" s="61">
        <v>2200</v>
      </c>
      <c r="D43" s="34">
        <v>1520</v>
      </c>
      <c r="E43" s="34">
        <v>1420</v>
      </c>
      <c r="F43" s="34">
        <v>1350</v>
      </c>
      <c r="G43" s="53"/>
      <c r="H43" s="49">
        <f t="shared" si="3"/>
        <v>0</v>
      </c>
      <c r="I43" s="49">
        <f t="shared" si="4"/>
        <v>0</v>
      </c>
      <c r="J43" s="49">
        <f t="shared" si="5"/>
        <v>0</v>
      </c>
      <c r="K43" s="49" t="e">
        <f>#REF!*G43</f>
        <v>#REF!</v>
      </c>
    </row>
    <row r="44" spans="1:11" s="33" customFormat="1" ht="27" customHeight="1">
      <c r="A44" s="90" t="s">
        <v>361</v>
      </c>
      <c r="B44" s="73" t="s">
        <v>284</v>
      </c>
      <c r="C44" s="61">
        <v>1270</v>
      </c>
      <c r="D44" s="34">
        <v>890</v>
      </c>
      <c r="E44" s="34">
        <v>830</v>
      </c>
      <c r="F44" s="34">
        <v>790</v>
      </c>
      <c r="G44" s="53"/>
      <c r="H44" s="49">
        <f t="shared" si="3"/>
        <v>0</v>
      </c>
      <c r="I44" s="49">
        <f t="shared" si="4"/>
        <v>0</v>
      </c>
      <c r="J44" s="49">
        <f t="shared" si="5"/>
        <v>0</v>
      </c>
      <c r="K44" s="49" t="e">
        <f>#REF!*G44</f>
        <v>#REF!</v>
      </c>
    </row>
    <row r="45" spans="1:11" s="33" customFormat="1" ht="27" customHeight="1">
      <c r="A45" s="90" t="s">
        <v>364</v>
      </c>
      <c r="B45" s="73" t="s">
        <v>283</v>
      </c>
      <c r="C45" s="61">
        <v>1270</v>
      </c>
      <c r="D45" s="34">
        <v>890</v>
      </c>
      <c r="E45" s="34">
        <v>830</v>
      </c>
      <c r="F45" s="34">
        <v>790</v>
      </c>
      <c r="G45" s="53"/>
      <c r="H45" s="49">
        <f t="shared" si="3"/>
        <v>0</v>
      </c>
      <c r="I45" s="49">
        <f t="shared" si="4"/>
        <v>0</v>
      </c>
      <c r="J45" s="49">
        <f t="shared" si="5"/>
        <v>0</v>
      </c>
      <c r="K45" s="49" t="e">
        <f>#REF!*G45</f>
        <v>#REF!</v>
      </c>
    </row>
    <row r="46" spans="1:11" s="33" customFormat="1" ht="27" customHeight="1">
      <c r="A46" s="90" t="s">
        <v>363</v>
      </c>
      <c r="B46" s="73" t="s">
        <v>285</v>
      </c>
      <c r="C46" s="61">
        <v>1270</v>
      </c>
      <c r="D46" s="34">
        <v>890</v>
      </c>
      <c r="E46" s="34">
        <v>830</v>
      </c>
      <c r="F46" s="34">
        <v>790</v>
      </c>
      <c r="G46" s="53"/>
      <c r="H46" s="49">
        <f t="shared" si="3"/>
        <v>0</v>
      </c>
      <c r="I46" s="49">
        <f t="shared" si="4"/>
        <v>0</v>
      </c>
      <c r="J46" s="49">
        <f t="shared" si="5"/>
        <v>0</v>
      </c>
      <c r="K46" s="49" t="e">
        <f>#REF!*G46</f>
        <v>#REF!</v>
      </c>
    </row>
    <row r="47" spans="1:11" s="33" customFormat="1" ht="27" customHeight="1">
      <c r="A47" s="90" t="s">
        <v>366</v>
      </c>
      <c r="B47" s="73" t="s">
        <v>286</v>
      </c>
      <c r="C47" s="61">
        <v>1270</v>
      </c>
      <c r="D47" s="34">
        <v>890</v>
      </c>
      <c r="E47" s="34">
        <v>830</v>
      </c>
      <c r="F47" s="34">
        <v>790</v>
      </c>
      <c r="G47" s="53"/>
      <c r="H47" s="49">
        <f t="shared" si="3"/>
        <v>0</v>
      </c>
      <c r="I47" s="49">
        <f t="shared" si="4"/>
        <v>0</v>
      </c>
      <c r="J47" s="49">
        <f t="shared" si="5"/>
        <v>0</v>
      </c>
      <c r="K47" s="49" t="e">
        <f>#REF!*G47</f>
        <v>#REF!</v>
      </c>
    </row>
    <row r="48" spans="1:11" s="33" customFormat="1" ht="27" customHeight="1">
      <c r="A48" s="90" t="s">
        <v>362</v>
      </c>
      <c r="B48" s="73" t="s">
        <v>287</v>
      </c>
      <c r="C48" s="61">
        <v>1270</v>
      </c>
      <c r="D48" s="34">
        <v>890</v>
      </c>
      <c r="E48" s="34">
        <v>830</v>
      </c>
      <c r="F48" s="34">
        <v>790</v>
      </c>
      <c r="G48" s="53"/>
      <c r="H48" s="49">
        <f t="shared" si="3"/>
        <v>0</v>
      </c>
      <c r="I48" s="49">
        <f t="shared" si="4"/>
        <v>0</v>
      </c>
      <c r="J48" s="49">
        <f t="shared" si="5"/>
        <v>0</v>
      </c>
      <c r="K48" s="49" t="e">
        <f>#REF!*G48</f>
        <v>#REF!</v>
      </c>
    </row>
    <row r="49" spans="1:11" s="33" customFormat="1" ht="27" customHeight="1">
      <c r="A49" s="90" t="s">
        <v>365</v>
      </c>
      <c r="B49" s="73" t="s">
        <v>288</v>
      </c>
      <c r="C49" s="61">
        <v>1270</v>
      </c>
      <c r="D49" s="34">
        <v>890</v>
      </c>
      <c r="E49" s="34">
        <v>830</v>
      </c>
      <c r="F49" s="34">
        <v>790</v>
      </c>
      <c r="G49" s="53"/>
      <c r="H49" s="49">
        <f t="shared" si="3"/>
        <v>0</v>
      </c>
      <c r="I49" s="49">
        <f t="shared" si="4"/>
        <v>0</v>
      </c>
      <c r="J49" s="49">
        <f t="shared" si="5"/>
        <v>0</v>
      </c>
      <c r="K49" s="49" t="e">
        <f>#REF!*G49</f>
        <v>#REF!</v>
      </c>
    </row>
    <row r="50" spans="1:11" s="33" customFormat="1" ht="27" customHeight="1">
      <c r="A50" s="90" t="s">
        <v>367</v>
      </c>
      <c r="B50" s="73" t="s">
        <v>289</v>
      </c>
      <c r="C50" s="61">
        <v>1350</v>
      </c>
      <c r="D50" s="34">
        <v>940</v>
      </c>
      <c r="E50" s="34">
        <v>880</v>
      </c>
      <c r="F50" s="34">
        <v>840</v>
      </c>
      <c r="G50" s="53"/>
      <c r="H50" s="49">
        <f t="shared" si="3"/>
        <v>0</v>
      </c>
      <c r="I50" s="49">
        <f t="shared" si="4"/>
        <v>0</v>
      </c>
      <c r="J50" s="49">
        <f t="shared" si="5"/>
        <v>0</v>
      </c>
      <c r="K50" s="49" t="e">
        <f>#REF!*G50</f>
        <v>#REF!</v>
      </c>
    </row>
    <row r="51" spans="1:11" s="33" customFormat="1" ht="27" customHeight="1">
      <c r="A51" s="90" t="s">
        <v>370</v>
      </c>
      <c r="B51" s="73" t="s">
        <v>119</v>
      </c>
      <c r="C51" s="61">
        <v>1350</v>
      </c>
      <c r="D51" s="34">
        <v>940</v>
      </c>
      <c r="E51" s="34">
        <v>880</v>
      </c>
      <c r="F51" s="34">
        <v>840</v>
      </c>
      <c r="G51" s="53"/>
      <c r="H51" s="49">
        <f t="shared" si="3"/>
        <v>0</v>
      </c>
      <c r="I51" s="49">
        <f t="shared" si="4"/>
        <v>0</v>
      </c>
      <c r="J51" s="49">
        <f t="shared" si="5"/>
        <v>0</v>
      </c>
      <c r="K51" s="49" t="e">
        <f>#REF!*G51</f>
        <v>#REF!</v>
      </c>
    </row>
    <row r="52" spans="1:11" s="33" customFormat="1" ht="27" customHeight="1">
      <c r="A52" s="90" t="s">
        <v>369</v>
      </c>
      <c r="B52" s="73" t="s">
        <v>290</v>
      </c>
      <c r="C52" s="61">
        <v>1350</v>
      </c>
      <c r="D52" s="34">
        <v>940</v>
      </c>
      <c r="E52" s="34">
        <v>880</v>
      </c>
      <c r="F52" s="34">
        <v>840</v>
      </c>
      <c r="G52" s="53"/>
      <c r="H52" s="49">
        <f t="shared" si="3"/>
        <v>0</v>
      </c>
      <c r="I52" s="49">
        <f t="shared" si="4"/>
        <v>0</v>
      </c>
      <c r="J52" s="49">
        <f t="shared" si="5"/>
        <v>0</v>
      </c>
      <c r="K52" s="49" t="e">
        <f>#REF!*G52</f>
        <v>#REF!</v>
      </c>
    </row>
    <row r="53" spans="1:11" s="33" customFormat="1" ht="27" customHeight="1">
      <c r="A53" s="90" t="s">
        <v>372</v>
      </c>
      <c r="B53" s="73" t="s">
        <v>291</v>
      </c>
      <c r="C53" s="61">
        <v>1350</v>
      </c>
      <c r="D53" s="34">
        <v>940</v>
      </c>
      <c r="E53" s="34">
        <v>880</v>
      </c>
      <c r="F53" s="34">
        <v>840</v>
      </c>
      <c r="G53" s="53"/>
      <c r="H53" s="49">
        <f t="shared" si="3"/>
        <v>0</v>
      </c>
      <c r="I53" s="49">
        <f t="shared" si="4"/>
        <v>0</v>
      </c>
      <c r="J53" s="49">
        <f t="shared" si="5"/>
        <v>0</v>
      </c>
      <c r="K53" s="49" t="e">
        <f>#REF!*G53</f>
        <v>#REF!</v>
      </c>
    </row>
    <row r="54" spans="1:11" s="33" customFormat="1" ht="27" customHeight="1">
      <c r="A54" s="90" t="s">
        <v>368</v>
      </c>
      <c r="B54" s="73" t="s">
        <v>292</v>
      </c>
      <c r="C54" s="61">
        <v>1350</v>
      </c>
      <c r="D54" s="34">
        <v>940</v>
      </c>
      <c r="E54" s="34">
        <v>880</v>
      </c>
      <c r="F54" s="34">
        <v>840</v>
      </c>
      <c r="G54" s="53"/>
      <c r="H54" s="49">
        <f t="shared" si="3"/>
        <v>0</v>
      </c>
      <c r="I54" s="49">
        <f t="shared" si="4"/>
        <v>0</v>
      </c>
      <c r="J54" s="49">
        <f t="shared" si="5"/>
        <v>0</v>
      </c>
      <c r="K54" s="49" t="e">
        <f>#REF!*G54</f>
        <v>#REF!</v>
      </c>
    </row>
    <row r="55" spans="1:11" s="33" customFormat="1" ht="27" customHeight="1">
      <c r="A55" s="90" t="s">
        <v>371</v>
      </c>
      <c r="B55" s="73" t="s">
        <v>293</v>
      </c>
      <c r="C55" s="61">
        <v>1350</v>
      </c>
      <c r="D55" s="34">
        <v>940</v>
      </c>
      <c r="E55" s="34">
        <v>880</v>
      </c>
      <c r="F55" s="34">
        <v>840</v>
      </c>
      <c r="G55" s="53"/>
      <c r="H55" s="49">
        <f t="shared" si="3"/>
        <v>0</v>
      </c>
      <c r="I55" s="49">
        <f t="shared" si="4"/>
        <v>0</v>
      </c>
      <c r="J55" s="49">
        <f t="shared" si="5"/>
        <v>0</v>
      </c>
      <c r="K55" s="49" t="e">
        <f>#REF!*G55</f>
        <v>#REF!</v>
      </c>
    </row>
    <row r="56" spans="1:11" s="33" customFormat="1" ht="27" customHeight="1">
      <c r="A56" s="90" t="s">
        <v>373</v>
      </c>
      <c r="B56" s="73" t="s">
        <v>294</v>
      </c>
      <c r="C56" s="61">
        <v>1420</v>
      </c>
      <c r="D56" s="34">
        <v>1000</v>
      </c>
      <c r="E56" s="34">
        <v>940</v>
      </c>
      <c r="F56" s="34">
        <v>890</v>
      </c>
      <c r="G56" s="53"/>
      <c r="H56" s="49">
        <f t="shared" si="3"/>
        <v>0</v>
      </c>
      <c r="I56" s="49">
        <f t="shared" si="4"/>
        <v>0</v>
      </c>
      <c r="J56" s="49">
        <f t="shared" si="5"/>
        <v>0</v>
      </c>
      <c r="K56" s="49" t="e">
        <f>#REF!*G56</f>
        <v>#REF!</v>
      </c>
    </row>
    <row r="57" spans="1:11" s="33" customFormat="1" ht="27" customHeight="1">
      <c r="A57" s="90" t="s">
        <v>374</v>
      </c>
      <c r="B57" s="73" t="s">
        <v>295</v>
      </c>
      <c r="C57" s="61">
        <v>1420</v>
      </c>
      <c r="D57" s="34">
        <v>1000</v>
      </c>
      <c r="E57" s="34">
        <v>940</v>
      </c>
      <c r="F57" s="34">
        <v>890</v>
      </c>
      <c r="G57" s="53"/>
      <c r="H57" s="49">
        <f t="shared" si="3"/>
        <v>0</v>
      </c>
      <c r="I57" s="49">
        <f t="shared" si="4"/>
        <v>0</v>
      </c>
      <c r="J57" s="49">
        <f t="shared" si="5"/>
        <v>0</v>
      </c>
      <c r="K57" s="49" t="e">
        <f>#REF!*G57</f>
        <v>#REF!</v>
      </c>
    </row>
    <row r="58" spans="1:11" s="33" customFormat="1" ht="27" customHeight="1">
      <c r="A58" s="90" t="s">
        <v>375</v>
      </c>
      <c r="B58" s="73" t="s">
        <v>296</v>
      </c>
      <c r="C58" s="61">
        <v>1420</v>
      </c>
      <c r="D58" s="34">
        <v>1000</v>
      </c>
      <c r="E58" s="34">
        <v>940</v>
      </c>
      <c r="F58" s="34">
        <v>890</v>
      </c>
      <c r="G58" s="53"/>
      <c r="H58" s="49">
        <f t="shared" si="3"/>
        <v>0</v>
      </c>
      <c r="I58" s="49">
        <f t="shared" si="4"/>
        <v>0</v>
      </c>
      <c r="J58" s="49">
        <f t="shared" si="5"/>
        <v>0</v>
      </c>
      <c r="K58" s="49" t="e">
        <f>#REF!*G58</f>
        <v>#REF!</v>
      </c>
    </row>
    <row r="59" spans="1:11" s="33" customFormat="1" ht="27" customHeight="1">
      <c r="A59" s="90" t="s">
        <v>376</v>
      </c>
      <c r="B59" s="73" t="s">
        <v>120</v>
      </c>
      <c r="C59" s="61">
        <v>1420</v>
      </c>
      <c r="D59" s="34">
        <v>1000</v>
      </c>
      <c r="E59" s="34">
        <v>940</v>
      </c>
      <c r="F59" s="34">
        <v>890</v>
      </c>
      <c r="G59" s="53"/>
      <c r="H59" s="49">
        <f t="shared" si="3"/>
        <v>0</v>
      </c>
      <c r="I59" s="49">
        <f t="shared" si="4"/>
        <v>0</v>
      </c>
      <c r="J59" s="49">
        <f t="shared" si="5"/>
        <v>0</v>
      </c>
      <c r="K59" s="49" t="e">
        <f>#REF!*G59</f>
        <v>#REF!</v>
      </c>
    </row>
    <row r="60" spans="1:11" s="33" customFormat="1" ht="27" customHeight="1">
      <c r="A60" s="90" t="s">
        <v>377</v>
      </c>
      <c r="B60" s="73" t="s">
        <v>65</v>
      </c>
      <c r="C60" s="61">
        <v>1890</v>
      </c>
      <c r="D60" s="34">
        <v>1320</v>
      </c>
      <c r="E60" s="34">
        <v>1240</v>
      </c>
      <c r="F60" s="34">
        <v>1180</v>
      </c>
      <c r="G60" s="53"/>
      <c r="H60" s="49">
        <f t="shared" si="3"/>
        <v>0</v>
      </c>
      <c r="I60" s="49">
        <f t="shared" si="4"/>
        <v>0</v>
      </c>
      <c r="J60" s="49">
        <f t="shared" si="5"/>
        <v>0</v>
      </c>
      <c r="K60" s="49" t="e">
        <f>#REF!*G60</f>
        <v>#REF!</v>
      </c>
    </row>
    <row r="61" spans="1:11" s="33" customFormat="1" ht="27" customHeight="1">
      <c r="A61" s="90" t="s">
        <v>378</v>
      </c>
      <c r="B61" s="73" t="s">
        <v>66</v>
      </c>
      <c r="C61" s="61">
        <v>1890</v>
      </c>
      <c r="D61" s="34">
        <v>1320</v>
      </c>
      <c r="E61" s="34">
        <v>1240</v>
      </c>
      <c r="F61" s="34">
        <v>1180</v>
      </c>
      <c r="G61" s="53"/>
      <c r="H61" s="49">
        <f t="shared" si="3"/>
        <v>0</v>
      </c>
      <c r="I61" s="49">
        <f t="shared" si="4"/>
        <v>0</v>
      </c>
      <c r="J61" s="49">
        <f t="shared" si="5"/>
        <v>0</v>
      </c>
      <c r="K61" s="49" t="e">
        <f>#REF!*G61</f>
        <v>#REF!</v>
      </c>
    </row>
    <row r="62" spans="1:11" s="33" customFormat="1" ht="27" customHeight="1">
      <c r="A62" s="90" t="s">
        <v>379</v>
      </c>
      <c r="B62" s="73" t="s">
        <v>67</v>
      </c>
      <c r="C62" s="61">
        <v>1890</v>
      </c>
      <c r="D62" s="34">
        <v>1320</v>
      </c>
      <c r="E62" s="34">
        <v>1240</v>
      </c>
      <c r="F62" s="34">
        <v>1180</v>
      </c>
      <c r="G62" s="53"/>
      <c r="H62" s="49">
        <f t="shared" si="3"/>
        <v>0</v>
      </c>
      <c r="I62" s="49">
        <f t="shared" si="4"/>
        <v>0</v>
      </c>
      <c r="J62" s="49">
        <f t="shared" si="5"/>
        <v>0</v>
      </c>
      <c r="K62" s="49" t="e">
        <f>#REF!*G62</f>
        <v>#REF!</v>
      </c>
    </row>
    <row r="63" spans="1:11" s="33" customFormat="1" ht="27" customHeight="1">
      <c r="A63" s="90" t="s">
        <v>380</v>
      </c>
      <c r="B63" s="73" t="s">
        <v>68</v>
      </c>
      <c r="C63" s="61">
        <v>2240</v>
      </c>
      <c r="D63" s="34">
        <v>1570</v>
      </c>
      <c r="E63" s="34">
        <v>1470</v>
      </c>
      <c r="F63" s="34">
        <v>1400</v>
      </c>
      <c r="G63" s="53"/>
      <c r="H63" s="49">
        <f t="shared" si="3"/>
        <v>0</v>
      </c>
      <c r="I63" s="49">
        <f t="shared" si="4"/>
        <v>0</v>
      </c>
      <c r="J63" s="49">
        <f t="shared" si="5"/>
        <v>0</v>
      </c>
      <c r="K63" s="49" t="e">
        <f>#REF!*G63</f>
        <v>#REF!</v>
      </c>
    </row>
    <row r="64" spans="1:11" s="33" customFormat="1" ht="27" customHeight="1">
      <c r="A64" s="90" t="s">
        <v>382</v>
      </c>
      <c r="B64" s="73" t="s">
        <v>69</v>
      </c>
      <c r="C64" s="61">
        <v>2240</v>
      </c>
      <c r="D64" s="34">
        <v>1570</v>
      </c>
      <c r="E64" s="34">
        <v>1470</v>
      </c>
      <c r="F64" s="34">
        <v>1400</v>
      </c>
      <c r="G64" s="53"/>
      <c r="H64" s="49">
        <f t="shared" si="3"/>
        <v>0</v>
      </c>
      <c r="I64" s="49">
        <f t="shared" si="4"/>
        <v>0</v>
      </c>
      <c r="J64" s="49">
        <f t="shared" si="5"/>
        <v>0</v>
      </c>
      <c r="K64" s="49" t="e">
        <f>#REF!*G64</f>
        <v>#REF!</v>
      </c>
    </row>
    <row r="65" spans="1:11" s="33" customFormat="1" ht="27" customHeight="1">
      <c r="A65" s="90" t="s">
        <v>381</v>
      </c>
      <c r="B65" s="73" t="s">
        <v>70</v>
      </c>
      <c r="C65" s="61">
        <v>2240</v>
      </c>
      <c r="D65" s="34">
        <v>1570</v>
      </c>
      <c r="E65" s="34">
        <v>1470</v>
      </c>
      <c r="F65" s="34">
        <v>1400</v>
      </c>
      <c r="G65" s="53"/>
      <c r="H65" s="49">
        <f t="shared" si="3"/>
        <v>0</v>
      </c>
      <c r="I65" s="49">
        <f t="shared" si="4"/>
        <v>0</v>
      </c>
      <c r="J65" s="49">
        <f t="shared" si="5"/>
        <v>0</v>
      </c>
      <c r="K65" s="49" t="e">
        <f>#REF!*G65</f>
        <v>#REF!</v>
      </c>
    </row>
    <row r="66" spans="1:11" s="33" customFormat="1" ht="27" customHeight="1">
      <c r="A66" s="90" t="s">
        <v>495</v>
      </c>
      <c r="B66" s="73" t="s">
        <v>121</v>
      </c>
      <c r="C66" s="61">
        <v>2900</v>
      </c>
      <c r="D66" s="34">
        <v>2130</v>
      </c>
      <c r="E66" s="34">
        <v>1990</v>
      </c>
      <c r="F66" s="34">
        <v>1900</v>
      </c>
      <c r="G66" s="53"/>
      <c r="H66" s="49">
        <f t="shared" si="3"/>
        <v>0</v>
      </c>
      <c r="I66" s="49">
        <f t="shared" si="4"/>
        <v>0</v>
      </c>
      <c r="J66" s="49">
        <f t="shared" si="5"/>
        <v>0</v>
      </c>
      <c r="K66" s="49" t="e">
        <f>#REF!*G66</f>
        <v>#REF!</v>
      </c>
    </row>
    <row r="67" spans="1:11" s="33" customFormat="1" ht="27" customHeight="1">
      <c r="A67" s="90" t="s">
        <v>383</v>
      </c>
      <c r="B67" s="73" t="s">
        <v>122</v>
      </c>
      <c r="C67" s="61">
        <v>2900</v>
      </c>
      <c r="D67" s="34">
        <v>2130</v>
      </c>
      <c r="E67" s="34">
        <v>1990</v>
      </c>
      <c r="F67" s="34">
        <v>1900</v>
      </c>
      <c r="G67" s="53"/>
      <c r="H67" s="49">
        <f t="shared" si="3"/>
        <v>0</v>
      </c>
      <c r="I67" s="49">
        <f t="shared" si="4"/>
        <v>0</v>
      </c>
      <c r="J67" s="49">
        <f t="shared" si="5"/>
        <v>0</v>
      </c>
      <c r="K67" s="49" t="e">
        <f>#REF!*G67</f>
        <v>#REF!</v>
      </c>
    </row>
    <row r="68" spans="1:11" s="33" customFormat="1" ht="27" customHeight="1">
      <c r="A68" s="90" t="s">
        <v>384</v>
      </c>
      <c r="B68" s="73" t="s">
        <v>71</v>
      </c>
      <c r="C68" s="61">
        <v>1350</v>
      </c>
      <c r="D68" s="34">
        <v>1010</v>
      </c>
      <c r="E68" s="34">
        <v>945</v>
      </c>
      <c r="F68" s="34">
        <v>900</v>
      </c>
      <c r="G68" s="53"/>
      <c r="H68" s="49">
        <f t="shared" si="3"/>
        <v>0</v>
      </c>
      <c r="I68" s="49">
        <f t="shared" si="4"/>
        <v>0</v>
      </c>
      <c r="J68" s="49">
        <f t="shared" si="5"/>
        <v>0</v>
      </c>
      <c r="K68" s="49" t="e">
        <f>#REF!*G68</f>
        <v>#REF!</v>
      </c>
    </row>
    <row r="69" spans="1:11" s="33" customFormat="1" ht="27" customHeight="1">
      <c r="A69" s="90" t="s">
        <v>385</v>
      </c>
      <c r="B69" s="73" t="s">
        <v>72</v>
      </c>
      <c r="C69" s="61">
        <v>1450</v>
      </c>
      <c r="D69" s="34">
        <v>1030</v>
      </c>
      <c r="E69" s="34">
        <v>970</v>
      </c>
      <c r="F69" s="34">
        <v>920</v>
      </c>
      <c r="G69" s="53"/>
      <c r="H69" s="49">
        <f t="shared" si="3"/>
        <v>0</v>
      </c>
      <c r="I69" s="49">
        <f t="shared" si="4"/>
        <v>0</v>
      </c>
      <c r="J69" s="49">
        <f t="shared" si="5"/>
        <v>0</v>
      </c>
      <c r="K69" s="49" t="e">
        <f>#REF!*G69</f>
        <v>#REF!</v>
      </c>
    </row>
    <row r="70" spans="1:11" s="33" customFormat="1" ht="27" customHeight="1">
      <c r="A70" s="90" t="s">
        <v>386</v>
      </c>
      <c r="B70" s="73" t="s">
        <v>73</v>
      </c>
      <c r="C70" s="61">
        <v>1550</v>
      </c>
      <c r="D70" s="34">
        <v>1060</v>
      </c>
      <c r="E70" s="34">
        <v>990</v>
      </c>
      <c r="F70" s="34">
        <v>940</v>
      </c>
      <c r="G70" s="53"/>
      <c r="H70" s="49">
        <f t="shared" si="3"/>
        <v>0</v>
      </c>
      <c r="I70" s="49">
        <f t="shared" si="4"/>
        <v>0</v>
      </c>
      <c r="J70" s="49">
        <f t="shared" si="5"/>
        <v>0</v>
      </c>
      <c r="K70" s="49" t="e">
        <f>#REF!*G70</f>
        <v>#REF!</v>
      </c>
    </row>
    <row r="71" spans="1:11" s="33" customFormat="1" ht="27" customHeight="1">
      <c r="A71" s="90" t="s">
        <v>387</v>
      </c>
      <c r="B71" s="73" t="s">
        <v>74</v>
      </c>
      <c r="C71" s="61">
        <v>1850</v>
      </c>
      <c r="D71" s="34">
        <v>1320</v>
      </c>
      <c r="E71" s="34">
        <v>1230</v>
      </c>
      <c r="F71" s="34">
        <v>1150</v>
      </c>
      <c r="G71" s="53"/>
      <c r="H71" s="49">
        <f t="shared" si="3"/>
        <v>0</v>
      </c>
      <c r="I71" s="49">
        <f t="shared" si="4"/>
        <v>0</v>
      </c>
      <c r="J71" s="49">
        <f t="shared" si="5"/>
        <v>0</v>
      </c>
      <c r="K71" s="49" t="e">
        <f>#REF!*G71</f>
        <v>#REF!</v>
      </c>
    </row>
    <row r="72" spans="1:11" s="33" customFormat="1" ht="27" customHeight="1">
      <c r="A72" s="90" t="s">
        <v>962</v>
      </c>
      <c r="B72" s="73" t="s">
        <v>75</v>
      </c>
      <c r="C72" s="61">
        <v>1950</v>
      </c>
      <c r="D72" s="34">
        <v>1360</v>
      </c>
      <c r="E72" s="34">
        <v>1270</v>
      </c>
      <c r="F72" s="34">
        <v>1190</v>
      </c>
      <c r="G72" s="53"/>
      <c r="H72" s="49">
        <f t="shared" si="3"/>
        <v>0</v>
      </c>
      <c r="I72" s="49">
        <f t="shared" si="4"/>
        <v>0</v>
      </c>
      <c r="J72" s="49">
        <f t="shared" si="5"/>
        <v>0</v>
      </c>
      <c r="K72" s="49" t="e">
        <f>#REF!*G72</f>
        <v>#REF!</v>
      </c>
    </row>
    <row r="73" spans="1:11" s="33" customFormat="1" ht="27" customHeight="1">
      <c r="A73" s="90" t="s">
        <v>392</v>
      </c>
      <c r="B73" s="73" t="s">
        <v>76</v>
      </c>
      <c r="C73" s="61">
        <v>1350</v>
      </c>
      <c r="D73" s="34">
        <v>990</v>
      </c>
      <c r="E73" s="34">
        <v>930</v>
      </c>
      <c r="F73" s="34">
        <v>890</v>
      </c>
      <c r="G73" s="53"/>
      <c r="H73" s="49">
        <f aca="true" t="shared" si="6" ref="H73:H97">D73*G73</f>
        <v>0</v>
      </c>
      <c r="I73" s="49">
        <f aca="true" t="shared" si="7" ref="I73:I97">E73*G73</f>
        <v>0</v>
      </c>
      <c r="J73" s="49">
        <f aca="true" t="shared" si="8" ref="J73:J97">F73*G73</f>
        <v>0</v>
      </c>
      <c r="K73" s="49" t="e">
        <f>#REF!*G73</f>
        <v>#REF!</v>
      </c>
    </row>
    <row r="74" spans="1:11" s="33" customFormat="1" ht="27" customHeight="1">
      <c r="A74" s="90" t="s">
        <v>388</v>
      </c>
      <c r="B74" s="73" t="s">
        <v>77</v>
      </c>
      <c r="C74" s="61">
        <v>1550</v>
      </c>
      <c r="D74" s="34">
        <v>1230</v>
      </c>
      <c r="E74" s="34">
        <v>1150</v>
      </c>
      <c r="F74" s="34">
        <v>1080</v>
      </c>
      <c r="G74" s="53"/>
      <c r="H74" s="49">
        <f t="shared" si="6"/>
        <v>0</v>
      </c>
      <c r="I74" s="49">
        <f t="shared" si="7"/>
        <v>0</v>
      </c>
      <c r="J74" s="49">
        <f t="shared" si="8"/>
        <v>0</v>
      </c>
      <c r="K74" s="49" t="e">
        <f>#REF!*G74</f>
        <v>#REF!</v>
      </c>
    </row>
    <row r="75" spans="1:11" s="33" customFormat="1" ht="27" customHeight="1">
      <c r="A75" s="90" t="s">
        <v>496</v>
      </c>
      <c r="B75" s="73" t="s">
        <v>78</v>
      </c>
      <c r="C75" s="61">
        <v>2480</v>
      </c>
      <c r="D75" s="34">
        <v>1740</v>
      </c>
      <c r="E75" s="34">
        <v>1620</v>
      </c>
      <c r="F75" s="34">
        <v>1550</v>
      </c>
      <c r="G75" s="53"/>
      <c r="H75" s="49">
        <f t="shared" si="6"/>
        <v>0</v>
      </c>
      <c r="I75" s="49">
        <f t="shared" si="7"/>
        <v>0</v>
      </c>
      <c r="J75" s="49">
        <f t="shared" si="8"/>
        <v>0</v>
      </c>
      <c r="K75" s="49" t="e">
        <f>#REF!*G75</f>
        <v>#REF!</v>
      </c>
    </row>
    <row r="76" spans="1:11" s="33" customFormat="1" ht="27" customHeight="1">
      <c r="A76" s="90" t="s">
        <v>390</v>
      </c>
      <c r="B76" s="73" t="s">
        <v>79</v>
      </c>
      <c r="C76" s="61">
        <v>2250</v>
      </c>
      <c r="D76" s="34">
        <v>1580</v>
      </c>
      <c r="E76" s="34">
        <v>1480</v>
      </c>
      <c r="F76" s="34">
        <v>1410</v>
      </c>
      <c r="G76" s="53"/>
      <c r="H76" s="49">
        <f t="shared" si="6"/>
        <v>0</v>
      </c>
      <c r="I76" s="49">
        <f t="shared" si="7"/>
        <v>0</v>
      </c>
      <c r="J76" s="49">
        <f t="shared" si="8"/>
        <v>0</v>
      </c>
      <c r="K76" s="49" t="e">
        <f>#REF!*G76</f>
        <v>#REF!</v>
      </c>
    </row>
    <row r="77" spans="1:11" s="33" customFormat="1" ht="27" customHeight="1">
      <c r="A77" s="90" t="s">
        <v>389</v>
      </c>
      <c r="B77" s="73" t="s">
        <v>80</v>
      </c>
      <c r="C77" s="61">
        <v>2250</v>
      </c>
      <c r="D77" s="34">
        <v>1580</v>
      </c>
      <c r="E77" s="34">
        <v>1480</v>
      </c>
      <c r="F77" s="34">
        <v>1410</v>
      </c>
      <c r="G77" s="53"/>
      <c r="H77" s="49">
        <f t="shared" si="6"/>
        <v>0</v>
      </c>
      <c r="I77" s="49">
        <f t="shared" si="7"/>
        <v>0</v>
      </c>
      <c r="J77" s="49">
        <f t="shared" si="8"/>
        <v>0</v>
      </c>
      <c r="K77" s="49" t="e">
        <f>#REF!*G77</f>
        <v>#REF!</v>
      </c>
    </row>
    <row r="78" spans="1:11" s="33" customFormat="1" ht="27" customHeight="1">
      <c r="A78" s="90" t="s">
        <v>391</v>
      </c>
      <c r="B78" s="73" t="s">
        <v>81</v>
      </c>
      <c r="C78" s="61">
        <v>2560</v>
      </c>
      <c r="D78" s="34">
        <v>1800</v>
      </c>
      <c r="E78" s="34">
        <v>1680</v>
      </c>
      <c r="F78" s="34">
        <v>1600</v>
      </c>
      <c r="G78" s="53"/>
      <c r="H78" s="49">
        <f t="shared" si="6"/>
        <v>0</v>
      </c>
      <c r="I78" s="49">
        <f t="shared" si="7"/>
        <v>0</v>
      </c>
      <c r="J78" s="49">
        <f t="shared" si="8"/>
        <v>0</v>
      </c>
      <c r="K78" s="49" t="e">
        <f>#REF!*G78</f>
        <v>#REF!</v>
      </c>
    </row>
    <row r="79" spans="1:11" s="33" customFormat="1" ht="27" customHeight="1">
      <c r="A79" s="90" t="s">
        <v>393</v>
      </c>
      <c r="B79" s="73" t="s">
        <v>82</v>
      </c>
      <c r="C79" s="61">
        <v>2330</v>
      </c>
      <c r="D79" s="34">
        <v>1640</v>
      </c>
      <c r="E79" s="34">
        <v>1530</v>
      </c>
      <c r="F79" s="34">
        <v>1460</v>
      </c>
      <c r="G79" s="53"/>
      <c r="H79" s="49">
        <f t="shared" si="6"/>
        <v>0</v>
      </c>
      <c r="I79" s="49">
        <f t="shared" si="7"/>
        <v>0</v>
      </c>
      <c r="J79" s="49">
        <f t="shared" si="8"/>
        <v>0</v>
      </c>
      <c r="K79" s="49" t="e">
        <f>#REF!*G79</f>
        <v>#REF!</v>
      </c>
    </row>
    <row r="80" spans="1:11" s="33" customFormat="1" ht="27" customHeight="1">
      <c r="A80" s="90" t="s">
        <v>394</v>
      </c>
      <c r="B80" s="73" t="s">
        <v>83</v>
      </c>
      <c r="C80" s="61">
        <v>2330</v>
      </c>
      <c r="D80" s="34">
        <v>1640</v>
      </c>
      <c r="E80" s="34">
        <v>1530</v>
      </c>
      <c r="F80" s="34">
        <v>1460</v>
      </c>
      <c r="G80" s="53"/>
      <c r="H80" s="49">
        <f t="shared" si="6"/>
        <v>0</v>
      </c>
      <c r="I80" s="49">
        <f t="shared" si="7"/>
        <v>0</v>
      </c>
      <c r="J80" s="49">
        <f t="shared" si="8"/>
        <v>0</v>
      </c>
      <c r="K80" s="49" t="e">
        <f>#REF!*G80</f>
        <v>#REF!</v>
      </c>
    </row>
    <row r="81" spans="1:11" s="33" customFormat="1" ht="27" customHeight="1">
      <c r="A81" s="90" t="s">
        <v>395</v>
      </c>
      <c r="B81" s="73" t="s">
        <v>396</v>
      </c>
      <c r="C81" s="61">
        <v>2600</v>
      </c>
      <c r="D81" s="34">
        <v>1890</v>
      </c>
      <c r="E81" s="34">
        <v>1770</v>
      </c>
      <c r="F81" s="34">
        <v>1650</v>
      </c>
      <c r="G81" s="53"/>
      <c r="H81" s="49">
        <f t="shared" si="6"/>
        <v>0</v>
      </c>
      <c r="I81" s="49">
        <f t="shared" si="7"/>
        <v>0</v>
      </c>
      <c r="J81" s="49">
        <f t="shared" si="8"/>
        <v>0</v>
      </c>
      <c r="K81" s="49" t="e">
        <f>#REF!*G81</f>
        <v>#REF!</v>
      </c>
    </row>
    <row r="82" spans="1:11" s="33" customFormat="1" ht="27" customHeight="1">
      <c r="A82" s="90" t="s">
        <v>401</v>
      </c>
      <c r="B82" s="73" t="s">
        <v>397</v>
      </c>
      <c r="C82" s="61">
        <v>2600</v>
      </c>
      <c r="D82" s="34">
        <v>1890</v>
      </c>
      <c r="E82" s="34">
        <v>1770</v>
      </c>
      <c r="F82" s="34">
        <v>1650</v>
      </c>
      <c r="G82" s="53"/>
      <c r="H82" s="49">
        <f>D82*G82</f>
        <v>0</v>
      </c>
      <c r="I82" s="49">
        <f>E82*G82</f>
        <v>0</v>
      </c>
      <c r="J82" s="49">
        <f>F82*G82</f>
        <v>0</v>
      </c>
      <c r="K82" s="49" t="e">
        <f>#REF!*G82</f>
        <v>#REF!</v>
      </c>
    </row>
    <row r="83" spans="1:11" s="33" customFormat="1" ht="27" customHeight="1">
      <c r="A83" s="90" t="s">
        <v>402</v>
      </c>
      <c r="B83" s="73" t="s">
        <v>398</v>
      </c>
      <c r="C83" s="61">
        <v>2600</v>
      </c>
      <c r="D83" s="34">
        <v>1890</v>
      </c>
      <c r="E83" s="34">
        <v>1770</v>
      </c>
      <c r="F83" s="34">
        <v>1650</v>
      </c>
      <c r="G83" s="53"/>
      <c r="H83" s="49">
        <f>D83*G83</f>
        <v>0</v>
      </c>
      <c r="I83" s="49">
        <f>E83*G83</f>
        <v>0</v>
      </c>
      <c r="J83" s="49">
        <f>F83*G83</f>
        <v>0</v>
      </c>
      <c r="K83" s="49" t="e">
        <f>#REF!*G83</f>
        <v>#REF!</v>
      </c>
    </row>
    <row r="84" spans="1:11" s="33" customFormat="1" ht="27" customHeight="1">
      <c r="A84" s="90" t="s">
        <v>403</v>
      </c>
      <c r="B84" s="73" t="s">
        <v>399</v>
      </c>
      <c r="C84" s="61">
        <v>2600</v>
      </c>
      <c r="D84" s="34">
        <v>1890</v>
      </c>
      <c r="E84" s="34">
        <v>1770</v>
      </c>
      <c r="F84" s="34">
        <v>1650</v>
      </c>
      <c r="G84" s="53"/>
      <c r="H84" s="49">
        <f>D84*G84</f>
        <v>0</v>
      </c>
      <c r="I84" s="49">
        <f>E84*G84</f>
        <v>0</v>
      </c>
      <c r="J84" s="49">
        <f>F84*G84</f>
        <v>0</v>
      </c>
      <c r="K84" s="49" t="e">
        <f>#REF!*G84</f>
        <v>#REF!</v>
      </c>
    </row>
    <row r="85" spans="1:11" s="33" customFormat="1" ht="27" customHeight="1">
      <c r="A85" s="90" t="s">
        <v>404</v>
      </c>
      <c r="B85" s="73" t="s">
        <v>400</v>
      </c>
      <c r="C85" s="61">
        <v>2600</v>
      </c>
      <c r="D85" s="34">
        <v>1890</v>
      </c>
      <c r="E85" s="34">
        <v>1770</v>
      </c>
      <c r="F85" s="34">
        <v>1650</v>
      </c>
      <c r="G85" s="53"/>
      <c r="H85" s="49">
        <f>D85*G85</f>
        <v>0</v>
      </c>
      <c r="I85" s="49">
        <f>E85*G85</f>
        <v>0</v>
      </c>
      <c r="J85" s="49">
        <f>F85*G85</f>
        <v>0</v>
      </c>
      <c r="K85" s="49" t="e">
        <f>#REF!*G85</f>
        <v>#REF!</v>
      </c>
    </row>
    <row r="86" spans="1:11" s="33" customFormat="1" ht="27" customHeight="1">
      <c r="A86" s="90" t="s">
        <v>405</v>
      </c>
      <c r="B86" s="73" t="s">
        <v>84</v>
      </c>
      <c r="C86" s="61">
        <v>2750</v>
      </c>
      <c r="D86" s="34">
        <v>1950</v>
      </c>
      <c r="E86" s="34">
        <v>1820</v>
      </c>
      <c r="F86" s="34">
        <v>1730</v>
      </c>
      <c r="G86" s="53"/>
      <c r="H86" s="49">
        <f t="shared" si="6"/>
        <v>0</v>
      </c>
      <c r="I86" s="49">
        <f t="shared" si="7"/>
        <v>0</v>
      </c>
      <c r="J86" s="49">
        <f t="shared" si="8"/>
        <v>0</v>
      </c>
      <c r="K86" s="49" t="e">
        <f>#REF!*G86</f>
        <v>#REF!</v>
      </c>
    </row>
    <row r="87" spans="1:11" s="33" customFormat="1" ht="27" customHeight="1">
      <c r="A87" s="90" t="s">
        <v>407</v>
      </c>
      <c r="B87" s="73" t="s">
        <v>406</v>
      </c>
      <c r="C87" s="61">
        <v>2800</v>
      </c>
      <c r="D87" s="34">
        <v>2150</v>
      </c>
      <c r="E87" s="34">
        <v>2010</v>
      </c>
      <c r="F87" s="34">
        <v>1880</v>
      </c>
      <c r="G87" s="53"/>
      <c r="H87" s="49">
        <f t="shared" si="6"/>
        <v>0</v>
      </c>
      <c r="I87" s="49">
        <f t="shared" si="7"/>
        <v>0</v>
      </c>
      <c r="J87" s="49">
        <f t="shared" si="8"/>
        <v>0</v>
      </c>
      <c r="K87" s="49" t="e">
        <f>#REF!*G87</f>
        <v>#REF!</v>
      </c>
    </row>
    <row r="88" spans="1:11" s="33" customFormat="1" ht="27" customHeight="1">
      <c r="A88" s="90" t="s">
        <v>409</v>
      </c>
      <c r="B88" s="73" t="s">
        <v>408</v>
      </c>
      <c r="C88" s="61">
        <v>2800</v>
      </c>
      <c r="D88" s="34">
        <v>2150</v>
      </c>
      <c r="E88" s="34">
        <v>2010</v>
      </c>
      <c r="F88" s="34">
        <v>1880</v>
      </c>
      <c r="G88" s="53"/>
      <c r="H88" s="49">
        <f>D88*G88</f>
        <v>0</v>
      </c>
      <c r="I88" s="49">
        <f>E88*G88</f>
        <v>0</v>
      </c>
      <c r="J88" s="49">
        <f>F88*G88</f>
        <v>0</v>
      </c>
      <c r="K88" s="49" t="e">
        <f>#REF!*G88</f>
        <v>#REF!</v>
      </c>
    </row>
    <row r="89" spans="1:11" s="33" customFormat="1" ht="27" customHeight="1">
      <c r="A89" s="90" t="s">
        <v>411</v>
      </c>
      <c r="B89" s="73" t="s">
        <v>410</v>
      </c>
      <c r="C89" s="61">
        <v>3100</v>
      </c>
      <c r="D89" s="34">
        <v>2200</v>
      </c>
      <c r="E89" s="34">
        <v>2060</v>
      </c>
      <c r="F89" s="34">
        <v>1960</v>
      </c>
      <c r="G89" s="53"/>
      <c r="H89" s="49">
        <f t="shared" si="6"/>
        <v>0</v>
      </c>
      <c r="I89" s="49">
        <f t="shared" si="7"/>
        <v>0</v>
      </c>
      <c r="J89" s="49">
        <f t="shared" si="8"/>
        <v>0</v>
      </c>
      <c r="K89" s="49" t="e">
        <f>#REF!*G89</f>
        <v>#REF!</v>
      </c>
    </row>
    <row r="90" spans="1:11" s="33" customFormat="1" ht="27" customHeight="1">
      <c r="A90" s="90" t="s">
        <v>412</v>
      </c>
      <c r="B90" s="73" t="s">
        <v>413</v>
      </c>
      <c r="C90" s="61">
        <v>3100</v>
      </c>
      <c r="D90" s="34">
        <v>2200</v>
      </c>
      <c r="E90" s="34">
        <v>2060</v>
      </c>
      <c r="F90" s="34">
        <v>1960</v>
      </c>
      <c r="G90" s="53"/>
      <c r="H90" s="49">
        <f>D90*G90</f>
        <v>0</v>
      </c>
      <c r="I90" s="49">
        <f>E90*G90</f>
        <v>0</v>
      </c>
      <c r="J90" s="49">
        <f>F90*G90</f>
        <v>0</v>
      </c>
      <c r="K90" s="49" t="e">
        <f>#REF!*G90</f>
        <v>#REF!</v>
      </c>
    </row>
    <row r="91" spans="1:11" s="33" customFormat="1" ht="27" customHeight="1">
      <c r="A91" s="90" t="s">
        <v>415</v>
      </c>
      <c r="B91" s="73" t="s">
        <v>414</v>
      </c>
      <c r="C91" s="61">
        <v>3100</v>
      </c>
      <c r="D91" s="34">
        <v>2200</v>
      </c>
      <c r="E91" s="34">
        <v>2060</v>
      </c>
      <c r="F91" s="34">
        <v>1960</v>
      </c>
      <c r="G91" s="53"/>
      <c r="H91" s="49">
        <f>D91*G91</f>
        <v>0</v>
      </c>
      <c r="I91" s="49">
        <f>E91*G91</f>
        <v>0</v>
      </c>
      <c r="J91" s="49">
        <f>F91*G91</f>
        <v>0</v>
      </c>
      <c r="K91" s="49" t="e">
        <f>#REF!*G91</f>
        <v>#REF!</v>
      </c>
    </row>
    <row r="92" spans="1:11" s="33" customFormat="1" ht="27" customHeight="1">
      <c r="A92" s="90" t="s">
        <v>416</v>
      </c>
      <c r="B92" s="73" t="s">
        <v>417</v>
      </c>
      <c r="C92" s="61">
        <v>3100</v>
      </c>
      <c r="D92" s="34">
        <v>2200</v>
      </c>
      <c r="E92" s="34">
        <v>2060</v>
      </c>
      <c r="F92" s="34">
        <v>1960</v>
      </c>
      <c r="G92" s="53"/>
      <c r="H92" s="49">
        <f>D92*G92</f>
        <v>0</v>
      </c>
      <c r="I92" s="49">
        <f>E92*G92</f>
        <v>0</v>
      </c>
      <c r="J92" s="49">
        <f>F92*G92</f>
        <v>0</v>
      </c>
      <c r="K92" s="49" t="e">
        <f>#REF!*G92</f>
        <v>#REF!</v>
      </c>
    </row>
    <row r="93" spans="1:11" s="33" customFormat="1" ht="27" customHeight="1">
      <c r="A93" s="90" t="s">
        <v>418</v>
      </c>
      <c r="B93" s="73" t="s">
        <v>33</v>
      </c>
      <c r="C93" s="61">
        <v>2050</v>
      </c>
      <c r="D93" s="34">
        <v>1440</v>
      </c>
      <c r="E93" s="34">
        <v>1340</v>
      </c>
      <c r="F93" s="34">
        <v>1280</v>
      </c>
      <c r="G93" s="53"/>
      <c r="H93" s="49">
        <f t="shared" si="6"/>
        <v>0</v>
      </c>
      <c r="I93" s="49">
        <f t="shared" si="7"/>
        <v>0</v>
      </c>
      <c r="J93" s="49">
        <f t="shared" si="8"/>
        <v>0</v>
      </c>
      <c r="K93" s="49" t="e">
        <f>#REF!*G93</f>
        <v>#REF!</v>
      </c>
    </row>
    <row r="94" spans="1:11" s="33" customFormat="1" ht="27" customHeight="1">
      <c r="A94" s="90" t="s">
        <v>419</v>
      </c>
      <c r="B94" s="73" t="s">
        <v>52</v>
      </c>
      <c r="C94" s="61">
        <v>2050</v>
      </c>
      <c r="D94" s="34">
        <v>1440</v>
      </c>
      <c r="E94" s="34">
        <v>1340</v>
      </c>
      <c r="F94" s="34">
        <v>1280</v>
      </c>
      <c r="G94" s="53"/>
      <c r="H94" s="49">
        <f t="shared" si="6"/>
        <v>0</v>
      </c>
      <c r="I94" s="49">
        <f t="shared" si="7"/>
        <v>0</v>
      </c>
      <c r="J94" s="49">
        <f t="shared" si="8"/>
        <v>0</v>
      </c>
      <c r="K94" s="49" t="e">
        <f>#REF!*G94</f>
        <v>#REF!</v>
      </c>
    </row>
    <row r="95" spans="1:11" s="33" customFormat="1" ht="27" customHeight="1">
      <c r="A95" s="90" t="s">
        <v>421</v>
      </c>
      <c r="B95" s="73" t="s">
        <v>85</v>
      </c>
      <c r="C95" s="61">
        <v>2240</v>
      </c>
      <c r="D95" s="34">
        <v>1570</v>
      </c>
      <c r="E95" s="34">
        <v>1470</v>
      </c>
      <c r="F95" s="34">
        <v>1400</v>
      </c>
      <c r="G95" s="53"/>
      <c r="H95" s="49">
        <f t="shared" si="6"/>
        <v>0</v>
      </c>
      <c r="I95" s="49">
        <f t="shared" si="7"/>
        <v>0</v>
      </c>
      <c r="J95" s="49">
        <f t="shared" si="8"/>
        <v>0</v>
      </c>
      <c r="K95" s="49" t="e">
        <f>#REF!*G95</f>
        <v>#REF!</v>
      </c>
    </row>
    <row r="96" spans="1:11" s="33" customFormat="1" ht="27" customHeight="1">
      <c r="A96" s="90" t="s">
        <v>422</v>
      </c>
      <c r="B96" s="73" t="s">
        <v>420</v>
      </c>
      <c r="C96" s="61">
        <v>2240</v>
      </c>
      <c r="D96" s="34">
        <v>1570</v>
      </c>
      <c r="E96" s="34">
        <v>1470</v>
      </c>
      <c r="F96" s="34">
        <v>1400</v>
      </c>
      <c r="G96" s="53"/>
      <c r="H96" s="49">
        <f>D96*G96</f>
        <v>0</v>
      </c>
      <c r="I96" s="49">
        <f>E96*G96</f>
        <v>0</v>
      </c>
      <c r="J96" s="49">
        <f>F96*G96</f>
        <v>0</v>
      </c>
      <c r="K96" s="49" t="e">
        <f>#REF!*G96</f>
        <v>#REF!</v>
      </c>
    </row>
    <row r="97" spans="1:11" s="33" customFormat="1" ht="27" customHeight="1">
      <c r="A97" s="90" t="s">
        <v>423</v>
      </c>
      <c r="B97" s="73" t="s">
        <v>86</v>
      </c>
      <c r="C97" s="61">
        <v>1250</v>
      </c>
      <c r="D97" s="34">
        <v>1010</v>
      </c>
      <c r="E97" s="34">
        <v>945</v>
      </c>
      <c r="F97" s="34">
        <v>900</v>
      </c>
      <c r="G97" s="53"/>
      <c r="H97" s="49">
        <f t="shared" si="6"/>
        <v>0</v>
      </c>
      <c r="I97" s="49">
        <f t="shared" si="7"/>
        <v>0</v>
      </c>
      <c r="J97" s="49">
        <f t="shared" si="8"/>
        <v>0</v>
      </c>
      <c r="K97" s="49" t="e">
        <f>#REF!*G97</f>
        <v>#REF!</v>
      </c>
    </row>
    <row r="98" spans="1:11" s="35" customFormat="1" ht="30" customHeight="1">
      <c r="A98" s="151" t="s">
        <v>16</v>
      </c>
      <c r="B98" s="152"/>
      <c r="C98" s="152"/>
      <c r="D98" s="152"/>
      <c r="E98" s="152"/>
      <c r="F98" s="152"/>
      <c r="G98" s="153"/>
      <c r="H98" s="49"/>
      <c r="I98" s="49"/>
      <c r="J98" s="49"/>
      <c r="K98" s="49"/>
    </row>
    <row r="99" spans="1:11" s="33" customFormat="1" ht="27" customHeight="1">
      <c r="A99" s="91" t="s">
        <v>424</v>
      </c>
      <c r="B99" s="73" t="s">
        <v>242</v>
      </c>
      <c r="C99" s="62">
        <v>2050</v>
      </c>
      <c r="D99" s="30">
        <v>1530</v>
      </c>
      <c r="E99" s="31">
        <v>1430</v>
      </c>
      <c r="F99" s="30">
        <v>1340</v>
      </c>
      <c r="G99" s="53"/>
      <c r="H99" s="49">
        <f aca="true" t="shared" si="9" ref="H99:H111">D99*G99</f>
        <v>0</v>
      </c>
      <c r="I99" s="49">
        <f aca="true" t="shared" si="10" ref="I99:I111">E99*G99</f>
        <v>0</v>
      </c>
      <c r="J99" s="49">
        <f aca="true" t="shared" si="11" ref="J99:J111">F99*G99</f>
        <v>0</v>
      </c>
      <c r="K99" s="49" t="e">
        <f>#REF!*G99</f>
        <v>#REF!</v>
      </c>
    </row>
    <row r="100" spans="1:11" s="33" customFormat="1" ht="27" customHeight="1">
      <c r="A100" s="91" t="s">
        <v>425</v>
      </c>
      <c r="B100" s="73" t="s">
        <v>243</v>
      </c>
      <c r="C100" s="62">
        <v>2050</v>
      </c>
      <c r="D100" s="30">
        <v>1630</v>
      </c>
      <c r="E100" s="31">
        <v>1520</v>
      </c>
      <c r="F100" s="30">
        <v>1420</v>
      </c>
      <c r="G100" s="53"/>
      <c r="H100" s="49">
        <f t="shared" si="9"/>
        <v>0</v>
      </c>
      <c r="I100" s="49">
        <f t="shared" si="10"/>
        <v>0</v>
      </c>
      <c r="J100" s="49">
        <f t="shared" si="11"/>
        <v>0</v>
      </c>
      <c r="K100" s="49" t="e">
        <f>#REF!*G100</f>
        <v>#REF!</v>
      </c>
    </row>
    <row r="101" spans="1:11" s="33" customFormat="1" ht="27" customHeight="1">
      <c r="A101" s="91" t="s">
        <v>426</v>
      </c>
      <c r="B101" s="73" t="s">
        <v>123</v>
      </c>
      <c r="C101" s="62">
        <v>1850</v>
      </c>
      <c r="D101" s="30">
        <v>1330</v>
      </c>
      <c r="E101" s="31">
        <v>1240</v>
      </c>
      <c r="F101" s="30">
        <v>1160</v>
      </c>
      <c r="G101" s="53"/>
      <c r="H101" s="49">
        <f t="shared" si="9"/>
        <v>0</v>
      </c>
      <c r="I101" s="49">
        <f t="shared" si="10"/>
        <v>0</v>
      </c>
      <c r="J101" s="49">
        <f t="shared" si="11"/>
        <v>0</v>
      </c>
      <c r="K101" s="49" t="e">
        <f>#REF!*G101</f>
        <v>#REF!</v>
      </c>
    </row>
    <row r="102" spans="1:11" s="33" customFormat="1" ht="27" customHeight="1">
      <c r="A102" s="91" t="s">
        <v>427</v>
      </c>
      <c r="B102" s="73" t="s">
        <v>241</v>
      </c>
      <c r="C102" s="62">
        <v>1850</v>
      </c>
      <c r="D102" s="30">
        <v>1330</v>
      </c>
      <c r="E102" s="31">
        <v>1240</v>
      </c>
      <c r="F102" s="30">
        <v>1160</v>
      </c>
      <c r="G102" s="53"/>
      <c r="H102" s="49">
        <f t="shared" si="9"/>
        <v>0</v>
      </c>
      <c r="I102" s="49">
        <f t="shared" si="10"/>
        <v>0</v>
      </c>
      <c r="J102" s="49">
        <f t="shared" si="11"/>
        <v>0</v>
      </c>
      <c r="K102" s="49" t="e">
        <f>#REF!*G102</f>
        <v>#REF!</v>
      </c>
    </row>
    <row r="103" spans="1:11" s="33" customFormat="1" ht="27" customHeight="1">
      <c r="A103" s="91" t="s">
        <v>428</v>
      </c>
      <c r="B103" s="73" t="s">
        <v>497</v>
      </c>
      <c r="C103" s="62">
        <v>2000</v>
      </c>
      <c r="D103" s="30">
        <v>1430</v>
      </c>
      <c r="E103" s="31">
        <v>1340</v>
      </c>
      <c r="F103" s="30">
        <v>1250</v>
      </c>
      <c r="G103" s="53"/>
      <c r="H103" s="49">
        <f t="shared" si="9"/>
        <v>0</v>
      </c>
      <c r="I103" s="49">
        <f t="shared" si="10"/>
        <v>0</v>
      </c>
      <c r="J103" s="49">
        <f t="shared" si="11"/>
        <v>0</v>
      </c>
      <c r="K103" s="49" t="e">
        <f>#REF!*G103</f>
        <v>#REF!</v>
      </c>
    </row>
    <row r="104" spans="1:11" s="33" customFormat="1" ht="27" customHeight="1">
      <c r="A104" s="91" t="s">
        <v>431</v>
      </c>
      <c r="B104" s="74" t="s">
        <v>429</v>
      </c>
      <c r="C104" s="62">
        <v>1850</v>
      </c>
      <c r="D104" s="30">
        <v>1320</v>
      </c>
      <c r="E104" s="31">
        <v>1230</v>
      </c>
      <c r="F104" s="30">
        <v>1150</v>
      </c>
      <c r="G104" s="53"/>
      <c r="H104" s="49">
        <f t="shared" si="9"/>
        <v>0</v>
      </c>
      <c r="I104" s="49">
        <f t="shared" si="10"/>
        <v>0</v>
      </c>
      <c r="J104" s="49">
        <f t="shared" si="11"/>
        <v>0</v>
      </c>
      <c r="K104" s="49" t="e">
        <f>#REF!*G104</f>
        <v>#REF!</v>
      </c>
    </row>
    <row r="105" spans="1:11" s="33" customFormat="1" ht="27" customHeight="1">
      <c r="A105" s="91" t="s">
        <v>432</v>
      </c>
      <c r="B105" s="74" t="s">
        <v>430</v>
      </c>
      <c r="C105" s="62">
        <v>1850</v>
      </c>
      <c r="D105" s="30">
        <v>1320</v>
      </c>
      <c r="E105" s="31">
        <v>1230</v>
      </c>
      <c r="F105" s="30">
        <v>1150</v>
      </c>
      <c r="G105" s="53"/>
      <c r="H105" s="49">
        <f t="shared" si="9"/>
        <v>0</v>
      </c>
      <c r="I105" s="49">
        <f t="shared" si="10"/>
        <v>0</v>
      </c>
      <c r="J105" s="49">
        <f t="shared" si="11"/>
        <v>0</v>
      </c>
      <c r="K105" s="49" t="e">
        <f>#REF!*G105</f>
        <v>#REF!</v>
      </c>
    </row>
    <row r="106" spans="1:11" s="33" customFormat="1" ht="27" customHeight="1">
      <c r="A106" s="91" t="s">
        <v>433</v>
      </c>
      <c r="B106" s="75" t="s">
        <v>435</v>
      </c>
      <c r="C106" s="62">
        <v>2400</v>
      </c>
      <c r="D106" s="30">
        <v>1710</v>
      </c>
      <c r="E106" s="31">
        <v>1600</v>
      </c>
      <c r="F106" s="30">
        <v>1500</v>
      </c>
      <c r="G106" s="53"/>
      <c r="H106" s="49">
        <f t="shared" si="9"/>
        <v>0</v>
      </c>
      <c r="I106" s="49">
        <f t="shared" si="10"/>
        <v>0</v>
      </c>
      <c r="J106" s="49">
        <f t="shared" si="11"/>
        <v>0</v>
      </c>
      <c r="K106" s="49" t="e">
        <f>#REF!*G106</f>
        <v>#REF!</v>
      </c>
    </row>
    <row r="107" spans="1:11" s="33" customFormat="1" ht="27" customHeight="1">
      <c r="A107" s="91" t="s">
        <v>434</v>
      </c>
      <c r="B107" s="75" t="s">
        <v>436</v>
      </c>
      <c r="C107" s="62">
        <v>2400</v>
      </c>
      <c r="D107" s="30">
        <v>1710</v>
      </c>
      <c r="E107" s="31">
        <v>1600</v>
      </c>
      <c r="F107" s="30">
        <v>1500</v>
      </c>
      <c r="G107" s="53"/>
      <c r="H107" s="49">
        <f t="shared" si="9"/>
        <v>0</v>
      </c>
      <c r="I107" s="49">
        <f t="shared" si="10"/>
        <v>0</v>
      </c>
      <c r="J107" s="49">
        <f t="shared" si="11"/>
        <v>0</v>
      </c>
      <c r="K107" s="49" t="e">
        <f>#REF!*G107</f>
        <v>#REF!</v>
      </c>
    </row>
    <row r="108" spans="1:11" s="33" customFormat="1" ht="27" customHeight="1">
      <c r="A108" s="91" t="s">
        <v>499</v>
      </c>
      <c r="B108" s="75" t="s">
        <v>498</v>
      </c>
      <c r="C108" s="62">
        <v>2400</v>
      </c>
      <c r="D108" s="30">
        <v>1710</v>
      </c>
      <c r="E108" s="31">
        <v>1600</v>
      </c>
      <c r="F108" s="30">
        <v>1500</v>
      </c>
      <c r="G108" s="53"/>
      <c r="H108" s="49">
        <f t="shared" si="9"/>
        <v>0</v>
      </c>
      <c r="I108" s="49">
        <f t="shared" si="10"/>
        <v>0</v>
      </c>
      <c r="J108" s="49">
        <f t="shared" si="11"/>
        <v>0</v>
      </c>
      <c r="K108" s="49" t="e">
        <f>#REF!*G108</f>
        <v>#REF!</v>
      </c>
    </row>
    <row r="109" spans="1:11" s="33" customFormat="1" ht="27" customHeight="1">
      <c r="A109" s="91" t="s">
        <v>438</v>
      </c>
      <c r="B109" s="75" t="s">
        <v>437</v>
      </c>
      <c r="C109" s="62">
        <v>2150</v>
      </c>
      <c r="D109" s="30">
        <v>1540</v>
      </c>
      <c r="E109" s="31">
        <v>1440</v>
      </c>
      <c r="F109" s="30">
        <v>1350</v>
      </c>
      <c r="G109" s="53"/>
      <c r="H109" s="49">
        <f t="shared" si="9"/>
        <v>0</v>
      </c>
      <c r="I109" s="49">
        <f t="shared" si="10"/>
        <v>0</v>
      </c>
      <c r="J109" s="49">
        <f t="shared" si="11"/>
        <v>0</v>
      </c>
      <c r="K109" s="49" t="e">
        <f>#REF!*G109</f>
        <v>#REF!</v>
      </c>
    </row>
    <row r="110" spans="1:11" s="33" customFormat="1" ht="27" customHeight="1">
      <c r="A110" s="91" t="s">
        <v>439</v>
      </c>
      <c r="B110" s="75" t="s">
        <v>198</v>
      </c>
      <c r="C110" s="62">
        <v>2250</v>
      </c>
      <c r="D110" s="30">
        <v>1620</v>
      </c>
      <c r="E110" s="31">
        <v>1510</v>
      </c>
      <c r="F110" s="30">
        <v>1410</v>
      </c>
      <c r="G110" s="53"/>
      <c r="H110" s="49">
        <f t="shared" si="9"/>
        <v>0</v>
      </c>
      <c r="I110" s="49">
        <f t="shared" si="10"/>
        <v>0</v>
      </c>
      <c r="J110" s="49">
        <f t="shared" si="11"/>
        <v>0</v>
      </c>
      <c r="K110" s="49" t="e">
        <f>#REF!*G110</f>
        <v>#REF!</v>
      </c>
    </row>
    <row r="111" spans="1:11" s="33" customFormat="1" ht="27" customHeight="1">
      <c r="A111" s="91" t="s">
        <v>440</v>
      </c>
      <c r="B111" s="75" t="s">
        <v>87</v>
      </c>
      <c r="C111" s="62">
        <v>2250</v>
      </c>
      <c r="D111" s="30">
        <v>1620</v>
      </c>
      <c r="E111" s="31">
        <v>1510</v>
      </c>
      <c r="F111" s="30">
        <v>1410</v>
      </c>
      <c r="G111" s="53"/>
      <c r="H111" s="49">
        <f t="shared" si="9"/>
        <v>0</v>
      </c>
      <c r="I111" s="49">
        <f t="shared" si="10"/>
        <v>0</v>
      </c>
      <c r="J111" s="49">
        <f t="shared" si="11"/>
        <v>0</v>
      </c>
      <c r="K111" s="49" t="e">
        <f>#REF!*G111</f>
        <v>#REF!</v>
      </c>
    </row>
    <row r="112" spans="1:11" s="35" customFormat="1" ht="30" customHeight="1">
      <c r="A112" s="151" t="s">
        <v>324</v>
      </c>
      <c r="B112" s="152"/>
      <c r="C112" s="152"/>
      <c r="D112" s="152"/>
      <c r="E112" s="152"/>
      <c r="F112" s="152"/>
      <c r="G112" s="153"/>
      <c r="H112" s="49"/>
      <c r="I112" s="49"/>
      <c r="J112" s="49"/>
      <c r="K112" s="49"/>
    </row>
    <row r="113" spans="1:11" s="33" customFormat="1" ht="27" customHeight="1">
      <c r="A113" s="125" t="s">
        <v>442</v>
      </c>
      <c r="B113" s="126" t="s">
        <v>928</v>
      </c>
      <c r="C113" s="61">
        <v>3000</v>
      </c>
      <c r="D113" s="34">
        <v>2080</v>
      </c>
      <c r="E113" s="34">
        <v>1950</v>
      </c>
      <c r="F113" s="34">
        <v>1860</v>
      </c>
      <c r="G113" s="53"/>
      <c r="H113" s="49">
        <f aca="true" t="shared" si="12" ref="H113:H122">D113*G113</f>
        <v>0</v>
      </c>
      <c r="I113" s="49">
        <f aca="true" t="shared" si="13" ref="I113:I122">E113*G113</f>
        <v>0</v>
      </c>
      <c r="J113" s="49">
        <f aca="true" t="shared" si="14" ref="J113:J122">F113*G113</f>
        <v>0</v>
      </c>
      <c r="K113" s="49" t="e">
        <f>#REF!*G113</f>
        <v>#REF!</v>
      </c>
    </row>
    <row r="114" spans="1:11" s="33" customFormat="1" ht="27" customHeight="1">
      <c r="A114" s="125" t="s">
        <v>441</v>
      </c>
      <c r="B114" s="126" t="s">
        <v>929</v>
      </c>
      <c r="C114" s="61">
        <v>3450</v>
      </c>
      <c r="D114" s="34">
        <v>2360</v>
      </c>
      <c r="E114" s="34">
        <v>2200</v>
      </c>
      <c r="F114" s="34">
        <v>2100</v>
      </c>
      <c r="G114" s="53"/>
      <c r="H114" s="49">
        <f t="shared" si="12"/>
        <v>0</v>
      </c>
      <c r="I114" s="49">
        <f t="shared" si="13"/>
        <v>0</v>
      </c>
      <c r="J114" s="49">
        <f t="shared" si="14"/>
        <v>0</v>
      </c>
      <c r="K114" s="49" t="e">
        <f>#REF!*G114</f>
        <v>#REF!</v>
      </c>
    </row>
    <row r="115" spans="1:11" s="33" customFormat="1" ht="27" customHeight="1">
      <c r="A115" s="125" t="s">
        <v>443</v>
      </c>
      <c r="B115" s="126" t="s">
        <v>930</v>
      </c>
      <c r="C115" s="61">
        <v>2970</v>
      </c>
      <c r="D115" s="34">
        <v>2020</v>
      </c>
      <c r="E115" s="34">
        <v>1890</v>
      </c>
      <c r="F115" s="34">
        <v>1800</v>
      </c>
      <c r="G115" s="53"/>
      <c r="H115" s="49">
        <f t="shared" si="12"/>
        <v>0</v>
      </c>
      <c r="I115" s="49">
        <f t="shared" si="13"/>
        <v>0</v>
      </c>
      <c r="J115" s="49">
        <f t="shared" si="14"/>
        <v>0</v>
      </c>
      <c r="K115" s="49" t="e">
        <f>#REF!*G115</f>
        <v>#REF!</v>
      </c>
    </row>
    <row r="116" spans="1:11" s="33" customFormat="1" ht="27" customHeight="1">
      <c r="A116" s="125" t="s">
        <v>444</v>
      </c>
      <c r="B116" s="126" t="s">
        <v>935</v>
      </c>
      <c r="C116" s="61">
        <v>3300</v>
      </c>
      <c r="D116" s="34">
        <v>2250</v>
      </c>
      <c r="E116" s="34">
        <v>2100</v>
      </c>
      <c r="F116" s="34">
        <v>2000</v>
      </c>
      <c r="G116" s="53"/>
      <c r="H116" s="49">
        <f t="shared" si="12"/>
        <v>0</v>
      </c>
      <c r="I116" s="49">
        <f t="shared" si="13"/>
        <v>0</v>
      </c>
      <c r="J116" s="49">
        <f t="shared" si="14"/>
        <v>0</v>
      </c>
      <c r="K116" s="49" t="e">
        <f>#REF!*G116</f>
        <v>#REF!</v>
      </c>
    </row>
    <row r="117" spans="1:11" s="33" customFormat="1" ht="27" customHeight="1">
      <c r="A117" s="125" t="s">
        <v>445</v>
      </c>
      <c r="B117" s="126" t="s">
        <v>931</v>
      </c>
      <c r="C117" s="61">
        <v>3600</v>
      </c>
      <c r="D117" s="34">
        <v>2450</v>
      </c>
      <c r="E117" s="34">
        <v>2290</v>
      </c>
      <c r="F117" s="34">
        <v>2180</v>
      </c>
      <c r="G117" s="53"/>
      <c r="H117" s="49">
        <f t="shared" si="12"/>
        <v>0</v>
      </c>
      <c r="I117" s="49">
        <f t="shared" si="13"/>
        <v>0</v>
      </c>
      <c r="J117" s="49">
        <f t="shared" si="14"/>
        <v>0</v>
      </c>
      <c r="K117" s="49" t="e">
        <f>#REF!*G117</f>
        <v>#REF!</v>
      </c>
    </row>
    <row r="118" spans="1:11" s="33" customFormat="1" ht="27" customHeight="1">
      <c r="A118" s="123" t="s">
        <v>446</v>
      </c>
      <c r="B118" s="126" t="s">
        <v>932</v>
      </c>
      <c r="C118" s="62">
        <v>2550</v>
      </c>
      <c r="D118" s="30">
        <v>1730</v>
      </c>
      <c r="E118" s="31">
        <v>1620</v>
      </c>
      <c r="F118" s="30">
        <v>1540</v>
      </c>
      <c r="G118" s="53"/>
      <c r="H118" s="49">
        <f t="shared" si="12"/>
        <v>0</v>
      </c>
      <c r="I118" s="49">
        <f t="shared" si="13"/>
        <v>0</v>
      </c>
      <c r="J118" s="49">
        <f t="shared" si="14"/>
        <v>0</v>
      </c>
      <c r="K118" s="49" t="e">
        <f>#REF!*G118</f>
        <v>#REF!</v>
      </c>
    </row>
    <row r="119" spans="1:11" s="33" customFormat="1" ht="27" customHeight="1">
      <c r="A119" s="123" t="s">
        <v>447</v>
      </c>
      <c r="B119" s="124" t="s">
        <v>933</v>
      </c>
      <c r="C119" s="62">
        <v>2850</v>
      </c>
      <c r="D119" s="30">
        <v>1950</v>
      </c>
      <c r="E119" s="31">
        <v>1820</v>
      </c>
      <c r="F119" s="30">
        <v>1730</v>
      </c>
      <c r="G119" s="53"/>
      <c r="H119" s="49">
        <f>D119*G119</f>
        <v>0</v>
      </c>
      <c r="I119" s="49">
        <f>E119*G119</f>
        <v>0</v>
      </c>
      <c r="J119" s="49">
        <f>F119*G119</f>
        <v>0</v>
      </c>
      <c r="K119" s="49" t="e">
        <f>#REF!*G119</f>
        <v>#REF!</v>
      </c>
    </row>
    <row r="120" spans="1:11" s="33" customFormat="1" ht="27" customHeight="1">
      <c r="A120" s="125" t="s">
        <v>500</v>
      </c>
      <c r="B120" s="126" t="s">
        <v>934</v>
      </c>
      <c r="C120" s="61">
        <v>2900</v>
      </c>
      <c r="D120" s="34">
        <v>2020</v>
      </c>
      <c r="E120" s="34">
        <v>1890</v>
      </c>
      <c r="F120" s="34">
        <v>1800</v>
      </c>
      <c r="G120" s="53"/>
      <c r="H120" s="49">
        <f t="shared" si="12"/>
        <v>0</v>
      </c>
      <c r="I120" s="49">
        <f t="shared" si="13"/>
        <v>0</v>
      </c>
      <c r="J120" s="49">
        <f t="shared" si="14"/>
        <v>0</v>
      </c>
      <c r="K120" s="49" t="e">
        <f>#REF!*G120</f>
        <v>#REF!</v>
      </c>
    </row>
    <row r="121" spans="1:11" s="33" customFormat="1" ht="27" customHeight="1">
      <c r="A121" s="123" t="s">
        <v>501</v>
      </c>
      <c r="B121" s="124" t="s">
        <v>502</v>
      </c>
      <c r="C121" s="62">
        <v>5800</v>
      </c>
      <c r="D121" s="30">
        <v>4000</v>
      </c>
      <c r="E121" s="31">
        <v>3740</v>
      </c>
      <c r="F121" s="30">
        <v>3560</v>
      </c>
      <c r="G121" s="53"/>
      <c r="H121" s="49">
        <f t="shared" si="12"/>
        <v>0</v>
      </c>
      <c r="I121" s="49">
        <f t="shared" si="13"/>
        <v>0</v>
      </c>
      <c r="J121" s="49">
        <f t="shared" si="14"/>
        <v>0</v>
      </c>
      <c r="K121" s="49" t="e">
        <f>#REF!*G121</f>
        <v>#REF!</v>
      </c>
    </row>
    <row r="122" spans="1:11" s="33" customFormat="1" ht="27" customHeight="1">
      <c r="A122" s="125" t="s">
        <v>448</v>
      </c>
      <c r="B122" s="126" t="s">
        <v>936</v>
      </c>
      <c r="C122" s="61">
        <v>3100</v>
      </c>
      <c r="D122" s="34">
        <v>2130</v>
      </c>
      <c r="E122" s="34">
        <v>1990</v>
      </c>
      <c r="F122" s="34">
        <v>1900</v>
      </c>
      <c r="G122" s="53"/>
      <c r="H122" s="49">
        <f t="shared" si="12"/>
        <v>0</v>
      </c>
      <c r="I122" s="49">
        <f t="shared" si="13"/>
        <v>0</v>
      </c>
      <c r="J122" s="49">
        <f t="shared" si="14"/>
        <v>0</v>
      </c>
      <c r="K122" s="49" t="e">
        <f>#REF!*G122</f>
        <v>#REF!</v>
      </c>
    </row>
    <row r="123" spans="1:11" s="35" customFormat="1" ht="30" customHeight="1">
      <c r="A123" s="151" t="s">
        <v>18</v>
      </c>
      <c r="B123" s="152"/>
      <c r="C123" s="152"/>
      <c r="D123" s="152"/>
      <c r="E123" s="152"/>
      <c r="F123" s="152"/>
      <c r="G123" s="153"/>
      <c r="H123" s="49"/>
      <c r="I123" s="49"/>
      <c r="J123" s="49"/>
      <c r="K123" s="49"/>
    </row>
    <row r="124" spans="1:11" s="35" customFormat="1" ht="30" customHeight="1">
      <c r="A124" s="157" t="s">
        <v>519</v>
      </c>
      <c r="B124" s="152"/>
      <c r="C124" s="152"/>
      <c r="D124" s="152"/>
      <c r="E124" s="152"/>
      <c r="F124" s="152"/>
      <c r="G124" s="153"/>
      <c r="H124" s="49"/>
      <c r="I124" s="49"/>
      <c r="J124" s="49"/>
      <c r="K124" s="49"/>
    </row>
    <row r="125" spans="1:11" s="33" customFormat="1" ht="31.5" customHeight="1">
      <c r="A125" s="91" t="s">
        <v>449</v>
      </c>
      <c r="B125" s="75" t="s">
        <v>297</v>
      </c>
      <c r="C125" s="62">
        <v>2800</v>
      </c>
      <c r="D125" s="30">
        <v>1990</v>
      </c>
      <c r="E125" s="31">
        <v>1860</v>
      </c>
      <c r="F125" s="30">
        <v>1770</v>
      </c>
      <c r="G125" s="32"/>
      <c r="H125" s="49">
        <f>D125*G125</f>
        <v>0</v>
      </c>
      <c r="I125" s="49">
        <f>E125*G125</f>
        <v>0</v>
      </c>
      <c r="J125" s="49">
        <f>F125*G125</f>
        <v>0</v>
      </c>
      <c r="K125" s="49" t="e">
        <f>#REF!*G125</f>
        <v>#REF!</v>
      </c>
    </row>
    <row r="126" spans="1:11" s="33" customFormat="1" ht="31.5" customHeight="1">
      <c r="A126" s="91" t="s">
        <v>458</v>
      </c>
      <c r="B126" s="75" t="s">
        <v>298</v>
      </c>
      <c r="C126" s="62">
        <v>2800</v>
      </c>
      <c r="D126" s="30">
        <v>1990</v>
      </c>
      <c r="E126" s="31">
        <v>1860</v>
      </c>
      <c r="F126" s="30">
        <v>1770</v>
      </c>
      <c r="G126" s="32"/>
      <c r="H126" s="49">
        <f>D126*G126</f>
        <v>0</v>
      </c>
      <c r="I126" s="49">
        <f>E126*G126</f>
        <v>0</v>
      </c>
      <c r="J126" s="49">
        <f>F126*G126</f>
        <v>0</v>
      </c>
      <c r="K126" s="49" t="e">
        <f>#REF!*G126</f>
        <v>#REF!</v>
      </c>
    </row>
    <row r="127" spans="1:11" s="33" customFormat="1" ht="31.5" customHeight="1">
      <c r="A127" s="91" t="s">
        <v>450</v>
      </c>
      <c r="B127" s="75" t="s">
        <v>299</v>
      </c>
      <c r="C127" s="62">
        <v>2800</v>
      </c>
      <c r="D127" s="30">
        <v>1990</v>
      </c>
      <c r="E127" s="31">
        <v>1860</v>
      </c>
      <c r="F127" s="30">
        <v>1770</v>
      </c>
      <c r="G127" s="32"/>
      <c r="H127" s="49">
        <f>D127*G127</f>
        <v>0</v>
      </c>
      <c r="I127" s="49">
        <f>E127*G127</f>
        <v>0</v>
      </c>
      <c r="J127" s="49">
        <f>F127*G127</f>
        <v>0</v>
      </c>
      <c r="K127" s="49" t="e">
        <f>#REF!*G127</f>
        <v>#REF!</v>
      </c>
    </row>
    <row r="128" spans="1:11" s="33" customFormat="1" ht="31.5" customHeight="1">
      <c r="A128" s="91" t="s">
        <v>457</v>
      </c>
      <c r="B128" s="75" t="s">
        <v>300</v>
      </c>
      <c r="C128" s="62">
        <v>2800</v>
      </c>
      <c r="D128" s="30">
        <v>1990</v>
      </c>
      <c r="E128" s="31">
        <v>1860</v>
      </c>
      <c r="F128" s="30">
        <v>1770</v>
      </c>
      <c r="G128" s="32"/>
      <c r="H128" s="49">
        <f>D128*G128</f>
        <v>0</v>
      </c>
      <c r="I128" s="49">
        <f>E128*G128</f>
        <v>0</v>
      </c>
      <c r="J128" s="49">
        <f>F128*G128</f>
        <v>0</v>
      </c>
      <c r="K128" s="49" t="e">
        <f>#REF!*G128</f>
        <v>#REF!</v>
      </c>
    </row>
    <row r="129" spans="1:11" s="35" customFormat="1" ht="30" customHeight="1">
      <c r="A129" s="157" t="s">
        <v>531</v>
      </c>
      <c r="B129" s="152"/>
      <c r="C129" s="152"/>
      <c r="D129" s="152"/>
      <c r="E129" s="152"/>
      <c r="F129" s="152"/>
      <c r="G129" s="153"/>
      <c r="H129" s="49"/>
      <c r="I129" s="49"/>
      <c r="J129" s="49"/>
      <c r="K129" s="49"/>
    </row>
    <row r="130" spans="1:11" s="33" customFormat="1" ht="31.5" customHeight="1">
      <c r="A130" s="91" t="s">
        <v>451</v>
      </c>
      <c r="B130" s="75" t="s">
        <v>301</v>
      </c>
      <c r="C130" s="63">
        <v>6300</v>
      </c>
      <c r="D130" s="31">
        <v>4030</v>
      </c>
      <c r="E130" s="31">
        <v>3770</v>
      </c>
      <c r="F130" s="31">
        <v>3590</v>
      </c>
      <c r="G130" s="32"/>
      <c r="H130" s="49">
        <f>D130*G130</f>
        <v>0</v>
      </c>
      <c r="I130" s="49">
        <f>E130*G130</f>
        <v>0</v>
      </c>
      <c r="J130" s="49">
        <f>F130*G130</f>
        <v>0</v>
      </c>
      <c r="K130" s="49" t="e">
        <f>#REF!*G130</f>
        <v>#REF!</v>
      </c>
    </row>
    <row r="131" spans="1:11" s="35" customFormat="1" ht="30" customHeight="1">
      <c r="A131" s="157" t="s">
        <v>530</v>
      </c>
      <c r="B131" s="152"/>
      <c r="C131" s="152"/>
      <c r="D131" s="152"/>
      <c r="E131" s="152"/>
      <c r="F131" s="152"/>
      <c r="G131" s="153"/>
      <c r="H131" s="49"/>
      <c r="I131" s="49"/>
      <c r="J131" s="49"/>
      <c r="K131" s="49"/>
    </row>
    <row r="132" spans="1:11" s="33" customFormat="1" ht="31.5" customHeight="1">
      <c r="A132" s="91" t="s">
        <v>452</v>
      </c>
      <c r="B132" s="75" t="s">
        <v>302</v>
      </c>
      <c r="C132" s="63">
        <v>6450</v>
      </c>
      <c r="D132" s="31">
        <v>4200</v>
      </c>
      <c r="E132" s="31">
        <v>3930</v>
      </c>
      <c r="F132" s="31">
        <v>3740</v>
      </c>
      <c r="G132" s="32"/>
      <c r="H132" s="49">
        <f>D132*G132</f>
        <v>0</v>
      </c>
      <c r="I132" s="49">
        <f>E132*G132</f>
        <v>0</v>
      </c>
      <c r="J132" s="49">
        <f>F132*G132</f>
        <v>0</v>
      </c>
      <c r="K132" s="49" t="e">
        <f>#REF!*G132</f>
        <v>#REF!</v>
      </c>
    </row>
    <row r="133" spans="1:11" s="35" customFormat="1" ht="30" customHeight="1">
      <c r="A133" s="157" t="s">
        <v>529</v>
      </c>
      <c r="B133" s="152"/>
      <c r="C133" s="152"/>
      <c r="D133" s="152"/>
      <c r="E133" s="152"/>
      <c r="F133" s="152"/>
      <c r="G133" s="153"/>
      <c r="H133" s="49"/>
      <c r="I133" s="49"/>
      <c r="J133" s="49"/>
      <c r="K133" s="49"/>
    </row>
    <row r="134" spans="1:11" s="33" customFormat="1" ht="31.5" customHeight="1">
      <c r="A134" s="91" t="s">
        <v>453</v>
      </c>
      <c r="B134" s="75" t="s">
        <v>303</v>
      </c>
      <c r="C134" s="63">
        <v>1400</v>
      </c>
      <c r="D134" s="31">
        <v>940</v>
      </c>
      <c r="E134" s="31">
        <v>880</v>
      </c>
      <c r="F134" s="31">
        <v>840</v>
      </c>
      <c r="G134" s="32"/>
      <c r="H134" s="49">
        <f>D134*G134</f>
        <v>0</v>
      </c>
      <c r="I134" s="49">
        <f>E134*G134</f>
        <v>0</v>
      </c>
      <c r="J134" s="49">
        <f>F134*G134</f>
        <v>0</v>
      </c>
      <c r="K134" s="49" t="e">
        <f>#REF!*G134</f>
        <v>#REF!</v>
      </c>
    </row>
    <row r="135" spans="1:11" s="33" customFormat="1" ht="31.5" customHeight="1">
      <c r="A135" s="91" t="s">
        <v>454</v>
      </c>
      <c r="B135" s="75" t="s">
        <v>304</v>
      </c>
      <c r="C135" s="63">
        <v>1600</v>
      </c>
      <c r="D135" s="31">
        <v>1090</v>
      </c>
      <c r="E135" s="31">
        <v>1020</v>
      </c>
      <c r="F135" s="31">
        <v>970</v>
      </c>
      <c r="G135" s="32"/>
      <c r="H135" s="49">
        <f>D135*G135</f>
        <v>0</v>
      </c>
      <c r="I135" s="49">
        <f>E135*G135</f>
        <v>0</v>
      </c>
      <c r="J135" s="49">
        <f>F135*G135</f>
        <v>0</v>
      </c>
      <c r="K135" s="49" t="e">
        <f>#REF!*G135</f>
        <v>#REF!</v>
      </c>
    </row>
    <row r="136" spans="1:11" s="35" customFormat="1" ht="30" customHeight="1">
      <c r="A136" s="157" t="s">
        <v>528</v>
      </c>
      <c r="B136" s="152"/>
      <c r="C136" s="152"/>
      <c r="D136" s="152"/>
      <c r="E136" s="152"/>
      <c r="F136" s="152"/>
      <c r="G136" s="153"/>
      <c r="H136" s="49"/>
      <c r="I136" s="49"/>
      <c r="J136" s="49"/>
      <c r="K136" s="49"/>
    </row>
    <row r="137" spans="1:11" s="33" customFormat="1" ht="31.5" customHeight="1">
      <c r="A137" s="91" t="s">
        <v>455</v>
      </c>
      <c r="B137" s="75" t="s">
        <v>268</v>
      </c>
      <c r="C137" s="63">
        <v>6450</v>
      </c>
      <c r="D137" s="31">
        <v>3970</v>
      </c>
      <c r="E137" s="31">
        <v>3700</v>
      </c>
      <c r="F137" s="31">
        <v>3470</v>
      </c>
      <c r="G137" s="32"/>
      <c r="H137" s="49">
        <f>D137*G137</f>
        <v>0</v>
      </c>
      <c r="I137" s="49">
        <f>E137*G137</f>
        <v>0</v>
      </c>
      <c r="J137" s="49">
        <f>F137*G137</f>
        <v>0</v>
      </c>
      <c r="K137" s="49" t="e">
        <f>#REF!*G137</f>
        <v>#REF!</v>
      </c>
    </row>
    <row r="138" spans="1:11" s="33" customFormat="1" ht="31.5" customHeight="1">
      <c r="A138" s="91" t="s">
        <v>456</v>
      </c>
      <c r="B138" s="75" t="s">
        <v>269</v>
      </c>
      <c r="C138" s="63">
        <v>6450</v>
      </c>
      <c r="D138" s="31">
        <v>3970</v>
      </c>
      <c r="E138" s="31">
        <v>3700</v>
      </c>
      <c r="F138" s="31">
        <v>3470</v>
      </c>
      <c r="G138" s="32"/>
      <c r="H138" s="49">
        <f>D138*G138</f>
        <v>0</v>
      </c>
      <c r="I138" s="49">
        <f>E138*G138</f>
        <v>0</v>
      </c>
      <c r="J138" s="49">
        <f>F138*G138</f>
        <v>0</v>
      </c>
      <c r="K138" s="49" t="e">
        <f>#REF!*G138</f>
        <v>#REF!</v>
      </c>
    </row>
    <row r="139" spans="1:11" s="35" customFormat="1" ht="30" customHeight="1">
      <c r="A139" s="158" t="s">
        <v>527</v>
      </c>
      <c r="B139" s="152"/>
      <c r="C139" s="152"/>
      <c r="D139" s="152"/>
      <c r="E139" s="152"/>
      <c r="F139" s="152"/>
      <c r="G139" s="153"/>
      <c r="H139" s="49"/>
      <c r="I139" s="49"/>
      <c r="J139" s="49"/>
      <c r="K139" s="49"/>
    </row>
    <row r="140" spans="1:11" s="33" customFormat="1" ht="31.5" customHeight="1">
      <c r="A140" s="91" t="s">
        <v>459</v>
      </c>
      <c r="B140" s="75" t="s">
        <v>305</v>
      </c>
      <c r="C140" s="63">
        <v>1700</v>
      </c>
      <c r="D140" s="31">
        <v>1190</v>
      </c>
      <c r="E140" s="31">
        <v>1100</v>
      </c>
      <c r="F140" s="31">
        <v>1040</v>
      </c>
      <c r="G140" s="32"/>
      <c r="H140" s="49">
        <f>D140*G140</f>
        <v>0</v>
      </c>
      <c r="I140" s="49">
        <f>E140*G140</f>
        <v>0</v>
      </c>
      <c r="J140" s="49">
        <f>F140*G140</f>
        <v>0</v>
      </c>
      <c r="K140" s="49" t="e">
        <f>#REF!*G140</f>
        <v>#REF!</v>
      </c>
    </row>
    <row r="141" spans="1:11" s="35" customFormat="1" ht="30" customHeight="1">
      <c r="A141" s="157" t="s">
        <v>526</v>
      </c>
      <c r="B141" s="152"/>
      <c r="C141" s="152"/>
      <c r="D141" s="152"/>
      <c r="E141" s="152"/>
      <c r="F141" s="152"/>
      <c r="G141" s="153"/>
      <c r="H141" s="49"/>
      <c r="I141" s="49"/>
      <c r="J141" s="49"/>
      <c r="K141" s="49"/>
    </row>
    <row r="142" spans="1:11" s="33" customFormat="1" ht="31.5" customHeight="1">
      <c r="A142" s="91" t="s">
        <v>460</v>
      </c>
      <c r="B142" s="75" t="s">
        <v>306</v>
      </c>
      <c r="C142" s="62">
        <v>3300</v>
      </c>
      <c r="D142" s="30">
        <v>2240</v>
      </c>
      <c r="E142" s="31">
        <v>2090</v>
      </c>
      <c r="F142" s="30">
        <v>1990</v>
      </c>
      <c r="G142" s="32"/>
      <c r="H142" s="49">
        <f aca="true" t="shared" si="15" ref="H142:H149">D142*G142</f>
        <v>0</v>
      </c>
      <c r="I142" s="49">
        <f aca="true" t="shared" si="16" ref="I142:I149">E142*G142</f>
        <v>0</v>
      </c>
      <c r="J142" s="49">
        <f aca="true" t="shared" si="17" ref="J142:J149">F142*G142</f>
        <v>0</v>
      </c>
      <c r="K142" s="49" t="e">
        <f>#REF!*G142</f>
        <v>#REF!</v>
      </c>
    </row>
    <row r="143" spans="1:11" s="33" customFormat="1" ht="31.5" customHeight="1">
      <c r="A143" s="91" t="s">
        <v>461</v>
      </c>
      <c r="B143" s="75" t="s">
        <v>307</v>
      </c>
      <c r="C143" s="62">
        <v>3300</v>
      </c>
      <c r="D143" s="30">
        <v>2240</v>
      </c>
      <c r="E143" s="31">
        <v>2090</v>
      </c>
      <c r="F143" s="30">
        <v>1990</v>
      </c>
      <c r="G143" s="32"/>
      <c r="H143" s="49">
        <f t="shared" si="15"/>
        <v>0</v>
      </c>
      <c r="I143" s="49">
        <f t="shared" si="16"/>
        <v>0</v>
      </c>
      <c r="J143" s="49">
        <f t="shared" si="17"/>
        <v>0</v>
      </c>
      <c r="K143" s="49" t="e">
        <f>#REF!*G143</f>
        <v>#REF!</v>
      </c>
    </row>
    <row r="144" spans="1:11" s="33" customFormat="1" ht="31.5" customHeight="1">
      <c r="A144" s="91" t="s">
        <v>462</v>
      </c>
      <c r="B144" s="75" t="s">
        <v>308</v>
      </c>
      <c r="C144" s="62">
        <v>3300</v>
      </c>
      <c r="D144" s="30">
        <v>2240</v>
      </c>
      <c r="E144" s="31">
        <v>2090</v>
      </c>
      <c r="F144" s="30">
        <v>1990</v>
      </c>
      <c r="G144" s="32"/>
      <c r="H144" s="49">
        <f t="shared" si="15"/>
        <v>0</v>
      </c>
      <c r="I144" s="49">
        <f t="shared" si="16"/>
        <v>0</v>
      </c>
      <c r="J144" s="49">
        <f t="shared" si="17"/>
        <v>0</v>
      </c>
      <c r="K144" s="49" t="e">
        <f>#REF!*G144</f>
        <v>#REF!</v>
      </c>
    </row>
    <row r="145" spans="1:11" s="33" customFormat="1" ht="31.5" customHeight="1">
      <c r="A145" s="91" t="s">
        <v>463</v>
      </c>
      <c r="B145" s="75" t="s">
        <v>309</v>
      </c>
      <c r="C145" s="62">
        <v>3300</v>
      </c>
      <c r="D145" s="30">
        <v>2240</v>
      </c>
      <c r="E145" s="31">
        <v>2090</v>
      </c>
      <c r="F145" s="30">
        <v>1990</v>
      </c>
      <c r="G145" s="32"/>
      <c r="H145" s="49">
        <f t="shared" si="15"/>
        <v>0</v>
      </c>
      <c r="I145" s="49">
        <f t="shared" si="16"/>
        <v>0</v>
      </c>
      <c r="J145" s="49">
        <f t="shared" si="17"/>
        <v>0</v>
      </c>
      <c r="K145" s="49" t="e">
        <f>#REF!*G145</f>
        <v>#REF!</v>
      </c>
    </row>
    <row r="146" spans="1:11" s="33" customFormat="1" ht="31.5" customHeight="1">
      <c r="A146" s="91" t="s">
        <v>464</v>
      </c>
      <c r="B146" s="75" t="s">
        <v>310</v>
      </c>
      <c r="C146" s="62">
        <v>4350</v>
      </c>
      <c r="D146" s="30">
        <v>2900</v>
      </c>
      <c r="E146" s="31">
        <v>2750</v>
      </c>
      <c r="F146" s="30">
        <v>2620</v>
      </c>
      <c r="G146" s="32"/>
      <c r="H146" s="49">
        <f t="shared" si="15"/>
        <v>0</v>
      </c>
      <c r="I146" s="49">
        <f t="shared" si="16"/>
        <v>0</v>
      </c>
      <c r="J146" s="49">
        <f t="shared" si="17"/>
        <v>0</v>
      </c>
      <c r="K146" s="49" t="e">
        <f>#REF!*G146</f>
        <v>#REF!</v>
      </c>
    </row>
    <row r="147" spans="1:11" s="33" customFormat="1" ht="31.5" customHeight="1">
      <c r="A147" s="91" t="s">
        <v>465</v>
      </c>
      <c r="B147" s="75" t="s">
        <v>311</v>
      </c>
      <c r="C147" s="62">
        <v>4350</v>
      </c>
      <c r="D147" s="30">
        <v>2900</v>
      </c>
      <c r="E147" s="31">
        <v>2750</v>
      </c>
      <c r="F147" s="30">
        <v>2620</v>
      </c>
      <c r="G147" s="32"/>
      <c r="H147" s="49">
        <f t="shared" si="15"/>
        <v>0</v>
      </c>
      <c r="I147" s="49">
        <f t="shared" si="16"/>
        <v>0</v>
      </c>
      <c r="J147" s="49">
        <f t="shared" si="17"/>
        <v>0</v>
      </c>
      <c r="K147" s="49" t="e">
        <f>#REF!*G147</f>
        <v>#REF!</v>
      </c>
    </row>
    <row r="148" spans="1:11" s="33" customFormat="1" ht="31.5" customHeight="1">
      <c r="A148" s="91" t="s">
        <v>466</v>
      </c>
      <c r="B148" s="75" t="s">
        <v>312</v>
      </c>
      <c r="C148" s="62">
        <v>4350</v>
      </c>
      <c r="D148" s="30">
        <v>2900</v>
      </c>
      <c r="E148" s="31">
        <v>2750</v>
      </c>
      <c r="F148" s="30">
        <v>2620</v>
      </c>
      <c r="G148" s="32"/>
      <c r="H148" s="49">
        <f t="shared" si="15"/>
        <v>0</v>
      </c>
      <c r="I148" s="49">
        <f t="shared" si="16"/>
        <v>0</v>
      </c>
      <c r="J148" s="49">
        <f t="shared" si="17"/>
        <v>0</v>
      </c>
      <c r="K148" s="49" t="e">
        <f>#REF!*G148</f>
        <v>#REF!</v>
      </c>
    </row>
    <row r="149" spans="1:11" s="33" customFormat="1" ht="31.5" customHeight="1">
      <c r="A149" s="91" t="s">
        <v>467</v>
      </c>
      <c r="B149" s="75" t="s">
        <v>313</v>
      </c>
      <c r="C149" s="62">
        <v>4350</v>
      </c>
      <c r="D149" s="30">
        <v>2900</v>
      </c>
      <c r="E149" s="31">
        <v>2750</v>
      </c>
      <c r="F149" s="30">
        <v>2620</v>
      </c>
      <c r="G149" s="32"/>
      <c r="H149" s="49">
        <f t="shared" si="15"/>
        <v>0</v>
      </c>
      <c r="I149" s="49">
        <f t="shared" si="16"/>
        <v>0</v>
      </c>
      <c r="J149" s="49">
        <f t="shared" si="17"/>
        <v>0</v>
      </c>
      <c r="K149" s="49" t="e">
        <f>#REF!*G149</f>
        <v>#REF!</v>
      </c>
    </row>
    <row r="150" spans="1:11" s="35" customFormat="1" ht="30" customHeight="1">
      <c r="A150" s="157" t="s">
        <v>525</v>
      </c>
      <c r="B150" s="152"/>
      <c r="C150" s="152"/>
      <c r="D150" s="152"/>
      <c r="E150" s="152"/>
      <c r="F150" s="152"/>
      <c r="G150" s="153"/>
      <c r="H150" s="49"/>
      <c r="I150" s="49"/>
      <c r="J150" s="49"/>
      <c r="K150" s="49"/>
    </row>
    <row r="151" spans="1:11" s="33" customFormat="1" ht="31.5" customHeight="1">
      <c r="A151" s="91" t="s">
        <v>468</v>
      </c>
      <c r="B151" s="75" t="s">
        <v>314</v>
      </c>
      <c r="C151" s="63">
        <v>1820</v>
      </c>
      <c r="D151" s="31">
        <v>1240</v>
      </c>
      <c r="E151" s="31">
        <v>1160</v>
      </c>
      <c r="F151" s="30">
        <v>1100</v>
      </c>
      <c r="G151" s="32"/>
      <c r="H151" s="49">
        <f aca="true" t="shared" si="18" ref="H151:H156">D151*G151</f>
        <v>0</v>
      </c>
      <c r="I151" s="49">
        <f aca="true" t="shared" si="19" ref="I151:I156">E151*G151</f>
        <v>0</v>
      </c>
      <c r="J151" s="49">
        <f aca="true" t="shared" si="20" ref="J151:J156">F151*G151</f>
        <v>0</v>
      </c>
      <c r="K151" s="49" t="e">
        <f>#REF!*G151</f>
        <v>#REF!</v>
      </c>
    </row>
    <row r="152" spans="1:11" s="33" customFormat="1" ht="31.5" customHeight="1">
      <c r="A152" s="91" t="s">
        <v>469</v>
      </c>
      <c r="B152" s="75" t="s">
        <v>315</v>
      </c>
      <c r="C152" s="63">
        <v>1820</v>
      </c>
      <c r="D152" s="31">
        <v>1240</v>
      </c>
      <c r="E152" s="31">
        <v>1160</v>
      </c>
      <c r="F152" s="30">
        <v>1100</v>
      </c>
      <c r="G152" s="32"/>
      <c r="H152" s="49">
        <f t="shared" si="18"/>
        <v>0</v>
      </c>
      <c r="I152" s="49">
        <f t="shared" si="19"/>
        <v>0</v>
      </c>
      <c r="J152" s="49">
        <f t="shared" si="20"/>
        <v>0</v>
      </c>
      <c r="K152" s="49" t="e">
        <f>#REF!*G152</f>
        <v>#REF!</v>
      </c>
    </row>
    <row r="153" spans="1:11" s="33" customFormat="1" ht="31.5" customHeight="1">
      <c r="A153" s="91" t="s">
        <v>470</v>
      </c>
      <c r="B153" s="75" t="s">
        <v>316</v>
      </c>
      <c r="C153" s="63">
        <v>2450</v>
      </c>
      <c r="D153" s="31">
        <v>1630</v>
      </c>
      <c r="E153" s="31">
        <v>1520</v>
      </c>
      <c r="F153" s="30">
        <v>1450</v>
      </c>
      <c r="G153" s="32"/>
      <c r="H153" s="49">
        <f t="shared" si="18"/>
        <v>0</v>
      </c>
      <c r="I153" s="49">
        <f t="shared" si="19"/>
        <v>0</v>
      </c>
      <c r="J153" s="49">
        <f t="shared" si="20"/>
        <v>0</v>
      </c>
      <c r="K153" s="49" t="e">
        <f>#REF!*G153</f>
        <v>#REF!</v>
      </c>
    </row>
    <row r="154" spans="1:11" s="33" customFormat="1" ht="31.5" customHeight="1">
      <c r="A154" s="91" t="s">
        <v>471</v>
      </c>
      <c r="B154" s="75" t="s">
        <v>317</v>
      </c>
      <c r="C154" s="63">
        <v>2450</v>
      </c>
      <c r="D154" s="31">
        <v>1630</v>
      </c>
      <c r="E154" s="31">
        <v>1520</v>
      </c>
      <c r="F154" s="30">
        <v>1450</v>
      </c>
      <c r="G154" s="164"/>
      <c r="H154" s="49">
        <f t="shared" si="18"/>
        <v>0</v>
      </c>
      <c r="I154" s="49">
        <f t="shared" si="19"/>
        <v>0</v>
      </c>
      <c r="J154" s="49">
        <f t="shared" si="20"/>
        <v>0</v>
      </c>
      <c r="K154" s="49" t="e">
        <f>#REF!*G154</f>
        <v>#REF!</v>
      </c>
    </row>
    <row r="155" spans="1:11" s="33" customFormat="1" ht="31.5" customHeight="1">
      <c r="A155" s="91" t="s">
        <v>472</v>
      </c>
      <c r="B155" s="76" t="s">
        <v>318</v>
      </c>
      <c r="C155" s="63">
        <v>2450</v>
      </c>
      <c r="D155" s="31">
        <v>1630</v>
      </c>
      <c r="E155" s="31">
        <v>1520</v>
      </c>
      <c r="F155" s="30">
        <v>1450</v>
      </c>
      <c r="G155" s="32"/>
      <c r="H155" s="49">
        <f t="shared" si="18"/>
        <v>0</v>
      </c>
      <c r="I155" s="49">
        <f t="shared" si="19"/>
        <v>0</v>
      </c>
      <c r="J155" s="49">
        <f t="shared" si="20"/>
        <v>0</v>
      </c>
      <c r="K155" s="49" t="e">
        <f>#REF!*G155</f>
        <v>#REF!</v>
      </c>
    </row>
    <row r="156" spans="1:11" s="33" customFormat="1" ht="31.5" customHeight="1">
      <c r="A156" s="91" t="s">
        <v>473</v>
      </c>
      <c r="B156" s="76" t="s">
        <v>319</v>
      </c>
      <c r="C156" s="63">
        <v>2450</v>
      </c>
      <c r="D156" s="31">
        <v>1630</v>
      </c>
      <c r="E156" s="31">
        <v>1520</v>
      </c>
      <c r="F156" s="30">
        <v>1450</v>
      </c>
      <c r="G156" s="32"/>
      <c r="H156" s="49">
        <f t="shared" si="18"/>
        <v>0</v>
      </c>
      <c r="I156" s="49">
        <f t="shared" si="19"/>
        <v>0</v>
      </c>
      <c r="J156" s="49">
        <f t="shared" si="20"/>
        <v>0</v>
      </c>
      <c r="K156" s="49" t="e">
        <f>#REF!*G156</f>
        <v>#REF!</v>
      </c>
    </row>
    <row r="157" spans="1:11" s="35" customFormat="1" ht="30" customHeight="1">
      <c r="A157" s="157" t="s">
        <v>524</v>
      </c>
      <c r="B157" s="152"/>
      <c r="C157" s="152"/>
      <c r="D157" s="152"/>
      <c r="E157" s="152"/>
      <c r="F157" s="152"/>
      <c r="G157" s="153"/>
      <c r="H157" s="49"/>
      <c r="I157" s="49"/>
      <c r="J157" s="49"/>
      <c r="K157" s="49"/>
    </row>
    <row r="158" spans="1:11" s="33" customFormat="1" ht="31.5" customHeight="1">
      <c r="A158" s="92" t="s">
        <v>474</v>
      </c>
      <c r="B158" s="165" t="s">
        <v>969</v>
      </c>
      <c r="C158" s="120">
        <v>1300</v>
      </c>
      <c r="D158" s="36">
        <v>1070</v>
      </c>
      <c r="E158" s="36">
        <v>1000</v>
      </c>
      <c r="F158" s="37">
        <v>950</v>
      </c>
      <c r="G158" s="32"/>
      <c r="H158" s="49">
        <f>D158*G158</f>
        <v>0</v>
      </c>
      <c r="I158" s="49">
        <f>E158*G158</f>
        <v>0</v>
      </c>
      <c r="J158" s="49">
        <f>F158*G158</f>
        <v>0</v>
      </c>
      <c r="K158" s="49" t="e">
        <f>#REF!*G158</f>
        <v>#REF!</v>
      </c>
    </row>
    <row r="159" spans="1:11" s="33" customFormat="1" ht="31.5" customHeight="1">
      <c r="A159" s="91" t="s">
        <v>475</v>
      </c>
      <c r="B159" s="75" t="s">
        <v>320</v>
      </c>
      <c r="C159" s="63">
        <v>2050</v>
      </c>
      <c r="D159" s="31">
        <v>1390</v>
      </c>
      <c r="E159" s="31">
        <v>1300</v>
      </c>
      <c r="F159" s="30">
        <v>1240</v>
      </c>
      <c r="G159" s="32"/>
      <c r="H159" s="49">
        <f>D159*G159</f>
        <v>0</v>
      </c>
      <c r="I159" s="49">
        <f>E159*G159</f>
        <v>0</v>
      </c>
      <c r="J159" s="49">
        <f>F159*G159</f>
        <v>0</v>
      </c>
      <c r="K159" s="49" t="e">
        <f>#REF!*G159</f>
        <v>#REF!</v>
      </c>
    </row>
    <row r="160" spans="1:11" s="35" customFormat="1" ht="30" customHeight="1">
      <c r="A160" s="157" t="s">
        <v>523</v>
      </c>
      <c r="B160" s="152"/>
      <c r="C160" s="152"/>
      <c r="D160" s="152"/>
      <c r="E160" s="152"/>
      <c r="F160" s="152"/>
      <c r="G160" s="153"/>
      <c r="H160" s="49"/>
      <c r="I160" s="49"/>
      <c r="J160" s="49"/>
      <c r="K160" s="49"/>
    </row>
    <row r="161" spans="1:11" s="33" customFormat="1" ht="31.5" customHeight="1">
      <c r="A161" s="92" t="s">
        <v>476</v>
      </c>
      <c r="B161" s="75" t="s">
        <v>321</v>
      </c>
      <c r="C161" s="120">
        <v>2260</v>
      </c>
      <c r="D161" s="36">
        <v>1540</v>
      </c>
      <c r="E161" s="36">
        <v>1440</v>
      </c>
      <c r="F161" s="37">
        <v>1370</v>
      </c>
      <c r="G161" s="32"/>
      <c r="H161" s="49">
        <f>D161*G161</f>
        <v>0</v>
      </c>
      <c r="I161" s="49">
        <f>E161*G161</f>
        <v>0</v>
      </c>
      <c r="J161" s="49">
        <f>F161*G161</f>
        <v>0</v>
      </c>
      <c r="K161" s="49" t="e">
        <f>#REF!*G161</f>
        <v>#REF!</v>
      </c>
    </row>
    <row r="162" spans="1:11" s="35" customFormat="1" ht="30" customHeight="1">
      <c r="A162" s="154" t="s">
        <v>522</v>
      </c>
      <c r="B162" s="155"/>
      <c r="C162" s="155"/>
      <c r="D162" s="155"/>
      <c r="E162" s="155"/>
      <c r="F162" s="155"/>
      <c r="G162" s="156"/>
      <c r="H162" s="49"/>
      <c r="I162" s="49"/>
      <c r="J162" s="49"/>
      <c r="K162" s="49"/>
    </row>
    <row r="163" spans="1:11" s="33" customFormat="1" ht="31.5" customHeight="1">
      <c r="A163" s="92" t="s">
        <v>477</v>
      </c>
      <c r="B163" s="75" t="s">
        <v>326</v>
      </c>
      <c r="C163" s="120">
        <v>2800</v>
      </c>
      <c r="D163" s="36">
        <v>1900</v>
      </c>
      <c r="E163" s="36">
        <v>1790</v>
      </c>
      <c r="F163" s="37">
        <v>1700</v>
      </c>
      <c r="G163" s="32"/>
      <c r="H163" s="49">
        <f aca="true" t="shared" si="21" ref="H163:H174">D163*G163</f>
        <v>0</v>
      </c>
      <c r="I163" s="49">
        <f aca="true" t="shared" si="22" ref="I163:I174">E163*G163</f>
        <v>0</v>
      </c>
      <c r="J163" s="49">
        <f aca="true" t="shared" si="23" ref="J163:J174">F163*G163</f>
        <v>0</v>
      </c>
      <c r="K163" s="49" t="e">
        <f>#REF!*G163</f>
        <v>#REF!</v>
      </c>
    </row>
    <row r="164" spans="1:11" s="33" customFormat="1" ht="31.5" customHeight="1">
      <c r="A164" s="92" t="s">
        <v>503</v>
      </c>
      <c r="B164" s="95" t="s">
        <v>518</v>
      </c>
      <c r="C164" s="120">
        <v>1100</v>
      </c>
      <c r="D164" s="36">
        <v>870</v>
      </c>
      <c r="E164" s="36">
        <v>810</v>
      </c>
      <c r="F164" s="37">
        <v>770</v>
      </c>
      <c r="G164" s="32"/>
      <c r="H164" s="49">
        <f>D164*G164</f>
        <v>0</v>
      </c>
      <c r="I164" s="49">
        <f>E164*G164</f>
        <v>0</v>
      </c>
      <c r="J164" s="49">
        <f>F164*G164</f>
        <v>0</v>
      </c>
      <c r="K164" s="49" t="e">
        <f>#REF!*G164</f>
        <v>#REF!</v>
      </c>
    </row>
    <row r="165" spans="1:11" s="33" customFormat="1" ht="31.5" customHeight="1">
      <c r="A165" s="92" t="s">
        <v>504</v>
      </c>
      <c r="B165" s="75" t="s">
        <v>322</v>
      </c>
      <c r="C165" s="120">
        <v>1100</v>
      </c>
      <c r="D165" s="36">
        <v>870</v>
      </c>
      <c r="E165" s="36">
        <v>810</v>
      </c>
      <c r="F165" s="37">
        <v>770</v>
      </c>
      <c r="G165" s="32"/>
      <c r="H165" s="49">
        <f t="shared" si="21"/>
        <v>0</v>
      </c>
      <c r="I165" s="49">
        <f t="shared" si="22"/>
        <v>0</v>
      </c>
      <c r="J165" s="49">
        <f t="shared" si="23"/>
        <v>0</v>
      </c>
      <c r="K165" s="49" t="e">
        <f>#REF!*G165</f>
        <v>#REF!</v>
      </c>
    </row>
    <row r="166" spans="1:11" s="33" customFormat="1" ht="31.5" customHeight="1">
      <c r="A166" s="92" t="s">
        <v>505</v>
      </c>
      <c r="B166" s="75" t="s">
        <v>323</v>
      </c>
      <c r="C166" s="120">
        <v>1100</v>
      </c>
      <c r="D166" s="36">
        <v>870</v>
      </c>
      <c r="E166" s="36">
        <v>810</v>
      </c>
      <c r="F166" s="37">
        <v>770</v>
      </c>
      <c r="G166" s="32"/>
      <c r="H166" s="49">
        <f t="shared" si="21"/>
        <v>0</v>
      </c>
      <c r="I166" s="49">
        <f t="shared" si="22"/>
        <v>0</v>
      </c>
      <c r="J166" s="49">
        <f t="shared" si="23"/>
        <v>0</v>
      </c>
      <c r="K166" s="49" t="e">
        <f>#REF!*G166</f>
        <v>#REF!</v>
      </c>
    </row>
    <row r="167" spans="1:11" s="33" customFormat="1" ht="31.5" customHeight="1">
      <c r="A167" s="92" t="s">
        <v>506</v>
      </c>
      <c r="B167" s="75" t="s">
        <v>517</v>
      </c>
      <c r="C167" s="120">
        <v>1100</v>
      </c>
      <c r="D167" s="36">
        <v>870</v>
      </c>
      <c r="E167" s="36">
        <v>810</v>
      </c>
      <c r="F167" s="37">
        <v>770</v>
      </c>
      <c r="G167" s="32"/>
      <c r="H167" s="49">
        <f t="shared" si="21"/>
        <v>0</v>
      </c>
      <c r="I167" s="49">
        <f t="shared" si="22"/>
        <v>0</v>
      </c>
      <c r="J167" s="49">
        <f t="shared" si="23"/>
        <v>0</v>
      </c>
      <c r="K167" s="49" t="e">
        <f>#REF!*G167</f>
        <v>#REF!</v>
      </c>
    </row>
    <row r="168" spans="1:11" s="33" customFormat="1" ht="31.5" customHeight="1">
      <c r="A168" s="92" t="s">
        <v>507</v>
      </c>
      <c r="B168" s="75" t="s">
        <v>921</v>
      </c>
      <c r="C168" s="120">
        <v>1800</v>
      </c>
      <c r="D168" s="36">
        <v>1070</v>
      </c>
      <c r="E168" s="36">
        <v>1000</v>
      </c>
      <c r="F168" s="37">
        <v>950</v>
      </c>
      <c r="G168" s="32"/>
      <c r="H168" s="49">
        <f t="shared" si="21"/>
        <v>0</v>
      </c>
      <c r="I168" s="49">
        <f t="shared" si="22"/>
        <v>0</v>
      </c>
      <c r="J168" s="49">
        <f t="shared" si="23"/>
        <v>0</v>
      </c>
      <c r="K168" s="49" t="e">
        <f>#REF!*G168</f>
        <v>#REF!</v>
      </c>
    </row>
    <row r="169" spans="1:11" s="33" customFormat="1" ht="31.5" customHeight="1">
      <c r="A169" s="92" t="s">
        <v>508</v>
      </c>
      <c r="B169" s="75" t="s">
        <v>922</v>
      </c>
      <c r="C169" s="120">
        <v>1800</v>
      </c>
      <c r="D169" s="36">
        <v>1070</v>
      </c>
      <c r="E169" s="36">
        <v>1000</v>
      </c>
      <c r="F169" s="37">
        <v>950</v>
      </c>
      <c r="G169" s="32"/>
      <c r="H169" s="49">
        <f t="shared" si="21"/>
        <v>0</v>
      </c>
      <c r="I169" s="49">
        <f t="shared" si="22"/>
        <v>0</v>
      </c>
      <c r="J169" s="49">
        <f t="shared" si="23"/>
        <v>0</v>
      </c>
      <c r="K169" s="49" t="e">
        <f>#REF!*G169</f>
        <v>#REF!</v>
      </c>
    </row>
    <row r="170" spans="1:11" s="33" customFormat="1" ht="31.5" customHeight="1">
      <c r="A170" s="92" t="s">
        <v>509</v>
      </c>
      <c r="B170" s="75" t="s">
        <v>923</v>
      </c>
      <c r="C170" s="120">
        <v>1800</v>
      </c>
      <c r="D170" s="36">
        <v>1070</v>
      </c>
      <c r="E170" s="36">
        <v>1000</v>
      </c>
      <c r="F170" s="37">
        <v>950</v>
      </c>
      <c r="G170" s="32"/>
      <c r="H170" s="49">
        <f t="shared" si="21"/>
        <v>0</v>
      </c>
      <c r="I170" s="49">
        <f t="shared" si="22"/>
        <v>0</v>
      </c>
      <c r="J170" s="49">
        <f t="shared" si="23"/>
        <v>0</v>
      </c>
      <c r="K170" s="49" t="e">
        <f>#REF!*G170</f>
        <v>#REF!</v>
      </c>
    </row>
    <row r="171" spans="1:11" s="33" customFormat="1" ht="31.5" customHeight="1">
      <c r="A171" s="92" t="s">
        <v>510</v>
      </c>
      <c r="B171" s="75" t="s">
        <v>924</v>
      </c>
      <c r="C171" s="120">
        <v>1800</v>
      </c>
      <c r="D171" s="36">
        <v>1070</v>
      </c>
      <c r="E171" s="36">
        <v>1000</v>
      </c>
      <c r="F171" s="37">
        <v>950</v>
      </c>
      <c r="G171" s="32"/>
      <c r="H171" s="49">
        <f t="shared" si="21"/>
        <v>0</v>
      </c>
      <c r="I171" s="49">
        <f t="shared" si="22"/>
        <v>0</v>
      </c>
      <c r="J171" s="49">
        <f t="shared" si="23"/>
        <v>0</v>
      </c>
      <c r="K171" s="49" t="e">
        <f>#REF!*G171</f>
        <v>#REF!</v>
      </c>
    </row>
    <row r="172" spans="1:11" s="33" customFormat="1" ht="31.5" customHeight="1">
      <c r="A172" s="92" t="s">
        <v>511</v>
      </c>
      <c r="B172" s="75" t="s">
        <v>925</v>
      </c>
      <c r="C172" s="120">
        <v>1800</v>
      </c>
      <c r="D172" s="36">
        <v>1070</v>
      </c>
      <c r="E172" s="36">
        <v>1000</v>
      </c>
      <c r="F172" s="37">
        <v>950</v>
      </c>
      <c r="G172" s="32"/>
      <c r="H172" s="49">
        <f t="shared" si="21"/>
        <v>0</v>
      </c>
      <c r="I172" s="49">
        <f t="shared" si="22"/>
        <v>0</v>
      </c>
      <c r="J172" s="49">
        <f t="shared" si="23"/>
        <v>0</v>
      </c>
      <c r="K172" s="49" t="e">
        <f>#REF!*G172</f>
        <v>#REF!</v>
      </c>
    </row>
    <row r="173" spans="1:11" s="33" customFormat="1" ht="31.5" customHeight="1">
      <c r="A173" s="92" t="s">
        <v>512</v>
      </c>
      <c r="B173" s="75" t="s">
        <v>926</v>
      </c>
      <c r="C173" s="120">
        <v>1800</v>
      </c>
      <c r="D173" s="36">
        <v>1070</v>
      </c>
      <c r="E173" s="36">
        <v>1000</v>
      </c>
      <c r="F173" s="37">
        <v>950</v>
      </c>
      <c r="G173" s="32"/>
      <c r="H173" s="49">
        <f t="shared" si="21"/>
        <v>0</v>
      </c>
      <c r="I173" s="49">
        <f t="shared" si="22"/>
        <v>0</v>
      </c>
      <c r="J173" s="49">
        <f t="shared" si="23"/>
        <v>0</v>
      </c>
      <c r="K173" s="49" t="e">
        <f>#REF!*G173</f>
        <v>#REF!</v>
      </c>
    </row>
    <row r="174" spans="1:11" s="33" customFormat="1" ht="31.5" customHeight="1">
      <c r="A174" s="92" t="s">
        <v>513</v>
      </c>
      <c r="B174" s="75" t="s">
        <v>927</v>
      </c>
      <c r="C174" s="120">
        <v>1800</v>
      </c>
      <c r="D174" s="36">
        <v>1070</v>
      </c>
      <c r="E174" s="36">
        <v>1000</v>
      </c>
      <c r="F174" s="37">
        <v>950</v>
      </c>
      <c r="G174" s="32"/>
      <c r="H174" s="49">
        <f t="shared" si="21"/>
        <v>0</v>
      </c>
      <c r="I174" s="49">
        <f t="shared" si="22"/>
        <v>0</v>
      </c>
      <c r="J174" s="49">
        <f t="shared" si="23"/>
        <v>0</v>
      </c>
      <c r="K174" s="49" t="e">
        <f>#REF!*G174</f>
        <v>#REF!</v>
      </c>
    </row>
    <row r="175" spans="1:11" s="35" customFormat="1" ht="30" customHeight="1">
      <c r="A175" s="154" t="s">
        <v>22</v>
      </c>
      <c r="B175" s="155"/>
      <c r="C175" s="155"/>
      <c r="D175" s="155"/>
      <c r="E175" s="155"/>
      <c r="F175" s="155"/>
      <c r="G175" s="156"/>
      <c r="H175" s="49"/>
      <c r="I175" s="49"/>
      <c r="J175" s="49"/>
      <c r="K175" s="49"/>
    </row>
    <row r="176" spans="1:11" s="33" customFormat="1" ht="27" customHeight="1">
      <c r="A176" s="92" t="s">
        <v>478</v>
      </c>
      <c r="B176" s="75" t="s">
        <v>514</v>
      </c>
      <c r="C176" s="64">
        <v>1400</v>
      </c>
      <c r="D176" s="37">
        <v>960</v>
      </c>
      <c r="E176" s="36">
        <v>900</v>
      </c>
      <c r="F176" s="37">
        <v>860</v>
      </c>
      <c r="G176" s="32"/>
      <c r="H176" s="49">
        <f>D176*G176</f>
        <v>0</v>
      </c>
      <c r="I176" s="49">
        <f>E176*G176</f>
        <v>0</v>
      </c>
      <c r="J176" s="49">
        <f>F176*G176</f>
        <v>0</v>
      </c>
      <c r="K176" s="49" t="e">
        <f>#REF!*G176</f>
        <v>#REF!</v>
      </c>
    </row>
    <row r="177" spans="1:11" s="33" customFormat="1" ht="27" customHeight="1">
      <c r="A177" s="92" t="s">
        <v>479</v>
      </c>
      <c r="B177" s="75" t="s">
        <v>515</v>
      </c>
      <c r="C177" s="64">
        <v>880</v>
      </c>
      <c r="D177" s="37">
        <v>660</v>
      </c>
      <c r="E177" s="36">
        <v>620</v>
      </c>
      <c r="F177" s="37">
        <v>590</v>
      </c>
      <c r="G177" s="32"/>
      <c r="H177" s="49">
        <f>D177*G177</f>
        <v>0</v>
      </c>
      <c r="I177" s="49">
        <f>E177*G177</f>
        <v>0</v>
      </c>
      <c r="J177" s="49">
        <f>F177*G177</f>
        <v>0</v>
      </c>
      <c r="K177" s="49" t="e">
        <f>#REF!*G177</f>
        <v>#REF!</v>
      </c>
    </row>
    <row r="178" spans="1:11" s="33" customFormat="1" ht="27" customHeight="1">
      <c r="A178" s="92" t="s">
        <v>480</v>
      </c>
      <c r="B178" s="75" t="s">
        <v>516</v>
      </c>
      <c r="C178" s="62">
        <v>1750</v>
      </c>
      <c r="D178" s="30">
        <v>1320</v>
      </c>
      <c r="E178" s="31">
        <v>1230</v>
      </c>
      <c r="F178" s="30">
        <v>1170</v>
      </c>
      <c r="G178" s="32"/>
      <c r="H178" s="49">
        <f>D178*G178</f>
        <v>0</v>
      </c>
      <c r="I178" s="49">
        <f>E178*G178</f>
        <v>0</v>
      </c>
      <c r="J178" s="49">
        <f>F178*G178</f>
        <v>0</v>
      </c>
      <c r="K178" s="49" t="e">
        <f>#REF!*G178</f>
        <v>#REF!</v>
      </c>
    </row>
    <row r="179" spans="1:11" s="35" customFormat="1" ht="30" customHeight="1">
      <c r="A179" s="157" t="s">
        <v>278</v>
      </c>
      <c r="B179" s="152"/>
      <c r="C179" s="152"/>
      <c r="D179" s="152"/>
      <c r="E179" s="152"/>
      <c r="F179" s="152"/>
      <c r="G179" s="153"/>
      <c r="H179" s="49"/>
      <c r="I179" s="49"/>
      <c r="J179" s="49"/>
      <c r="K179" s="49"/>
    </row>
    <row r="180" spans="1:11" s="33" customFormat="1" ht="27" customHeight="1">
      <c r="A180" s="91" t="s">
        <v>481</v>
      </c>
      <c r="B180" s="77" t="s">
        <v>279</v>
      </c>
      <c r="C180" s="62">
        <v>550</v>
      </c>
      <c r="D180" s="30">
        <v>380</v>
      </c>
      <c r="E180" s="31">
        <v>350</v>
      </c>
      <c r="F180" s="30">
        <v>335</v>
      </c>
      <c r="G180" s="32"/>
      <c r="H180" s="49">
        <f>D180*G180</f>
        <v>0</v>
      </c>
      <c r="I180" s="49">
        <f>E180*G180</f>
        <v>0</v>
      </c>
      <c r="J180" s="49">
        <f>F180*G180</f>
        <v>0</v>
      </c>
      <c r="K180" s="49" t="e">
        <f>#REF!*G180</f>
        <v>#REF!</v>
      </c>
    </row>
    <row r="181" spans="1:11" s="33" customFormat="1" ht="27" customHeight="1">
      <c r="A181" s="91" t="s">
        <v>482</v>
      </c>
      <c r="B181" s="77" t="s">
        <v>280</v>
      </c>
      <c r="C181" s="62">
        <v>680</v>
      </c>
      <c r="D181" s="30">
        <v>460</v>
      </c>
      <c r="E181" s="31">
        <v>430</v>
      </c>
      <c r="F181" s="30">
        <v>410</v>
      </c>
      <c r="G181" s="32"/>
      <c r="H181" s="49">
        <f>D181*G181</f>
        <v>0</v>
      </c>
      <c r="I181" s="49">
        <f>E181*G181</f>
        <v>0</v>
      </c>
      <c r="J181" s="49">
        <f>F181*G181</f>
        <v>0</v>
      </c>
      <c r="K181" s="49" t="e">
        <f>#REF!*G181</f>
        <v>#REF!</v>
      </c>
    </row>
    <row r="182" spans="1:11" s="33" customFormat="1" ht="27" customHeight="1">
      <c r="A182" s="91" t="s">
        <v>483</v>
      </c>
      <c r="B182" s="77" t="s">
        <v>281</v>
      </c>
      <c r="C182" s="62">
        <v>730</v>
      </c>
      <c r="D182" s="30">
        <v>490</v>
      </c>
      <c r="E182" s="31">
        <v>460</v>
      </c>
      <c r="F182" s="30">
        <v>440</v>
      </c>
      <c r="G182" s="32"/>
      <c r="H182" s="49">
        <f>D182*G182</f>
        <v>0</v>
      </c>
      <c r="I182" s="49">
        <f>E182*G182</f>
        <v>0</v>
      </c>
      <c r="J182" s="49">
        <f>F182*G182</f>
        <v>0</v>
      </c>
      <c r="K182" s="49" t="e">
        <f>#REF!*G182</f>
        <v>#REF!</v>
      </c>
    </row>
    <row r="183" spans="1:11" s="33" customFormat="1" ht="27" customHeight="1">
      <c r="A183" s="91" t="s">
        <v>484</v>
      </c>
      <c r="B183" s="77" t="s">
        <v>282</v>
      </c>
      <c r="C183" s="62">
        <v>800</v>
      </c>
      <c r="D183" s="30">
        <v>520</v>
      </c>
      <c r="E183" s="31">
        <v>485</v>
      </c>
      <c r="F183" s="30">
        <v>460</v>
      </c>
      <c r="G183" s="32"/>
      <c r="H183" s="49">
        <f>D183*G183</f>
        <v>0</v>
      </c>
      <c r="I183" s="49">
        <f>E183*G183</f>
        <v>0</v>
      </c>
      <c r="J183" s="49">
        <f>F183*G183</f>
        <v>0</v>
      </c>
      <c r="K183" s="49" t="e">
        <f>#REF!*G183</f>
        <v>#REF!</v>
      </c>
    </row>
    <row r="184" spans="1:11" s="35" customFormat="1" ht="75" customHeight="1">
      <c r="A184" s="157" t="s">
        <v>521</v>
      </c>
      <c r="B184" s="162"/>
      <c r="C184" s="162"/>
      <c r="D184" s="162"/>
      <c r="E184" s="162"/>
      <c r="F184" s="162"/>
      <c r="G184" s="163"/>
      <c r="H184" s="49"/>
      <c r="I184" s="49"/>
      <c r="J184" s="49"/>
      <c r="K184" s="49"/>
    </row>
    <row r="185" spans="1:11" s="39" customFormat="1" ht="89.25" customHeight="1">
      <c r="A185" s="91" t="s">
        <v>905</v>
      </c>
      <c r="B185" s="79" t="s">
        <v>946</v>
      </c>
      <c r="C185" s="62">
        <v>12525</v>
      </c>
      <c r="D185" s="30">
        <v>8550</v>
      </c>
      <c r="E185" s="31">
        <v>8450</v>
      </c>
      <c r="F185" s="30">
        <v>8350</v>
      </c>
      <c r="G185" s="38"/>
      <c r="H185" s="49">
        <f aca="true" t="shared" si="24" ref="H185:H200">D185*G185</f>
        <v>0</v>
      </c>
      <c r="I185" s="49">
        <f aca="true" t="shared" si="25" ref="I185:I200">E185*G185</f>
        <v>0</v>
      </c>
      <c r="J185" s="49">
        <f aca="true" t="shared" si="26" ref="J185:J200">F185*G185</f>
        <v>0</v>
      </c>
      <c r="K185" s="49" t="e">
        <f>#REF!*G185</f>
        <v>#REF!</v>
      </c>
    </row>
    <row r="186" spans="1:11" s="39" customFormat="1" ht="77.25" customHeight="1">
      <c r="A186" s="91" t="s">
        <v>906</v>
      </c>
      <c r="B186" s="78" t="s">
        <v>960</v>
      </c>
      <c r="C186" s="62">
        <v>11925</v>
      </c>
      <c r="D186" s="30">
        <v>8100</v>
      </c>
      <c r="E186" s="31">
        <v>8050</v>
      </c>
      <c r="F186" s="30">
        <v>7950</v>
      </c>
      <c r="G186" s="38"/>
      <c r="H186" s="49">
        <f t="shared" si="24"/>
        <v>0</v>
      </c>
      <c r="I186" s="49">
        <f t="shared" si="25"/>
        <v>0</v>
      </c>
      <c r="J186" s="49">
        <f t="shared" si="26"/>
        <v>0</v>
      </c>
      <c r="K186" s="49" t="e">
        <f>#REF!*G186</f>
        <v>#REF!</v>
      </c>
    </row>
    <row r="187" spans="1:11" s="39" customFormat="1" ht="60.75" customHeight="1">
      <c r="A187" s="91" t="s">
        <v>907</v>
      </c>
      <c r="B187" s="79" t="s">
        <v>947</v>
      </c>
      <c r="C187" s="62">
        <v>11200</v>
      </c>
      <c r="D187" s="30">
        <v>7675</v>
      </c>
      <c r="E187" s="31">
        <v>7575</v>
      </c>
      <c r="F187" s="30">
        <v>7475</v>
      </c>
      <c r="G187" s="38"/>
      <c r="H187" s="49">
        <f t="shared" si="24"/>
        <v>0</v>
      </c>
      <c r="I187" s="49">
        <f t="shared" si="25"/>
        <v>0</v>
      </c>
      <c r="J187" s="49">
        <f t="shared" si="26"/>
        <v>0</v>
      </c>
      <c r="K187" s="49" t="e">
        <f>#REF!*G187</f>
        <v>#REF!</v>
      </c>
    </row>
    <row r="188" spans="1:11" s="39" customFormat="1" ht="60.75" customHeight="1">
      <c r="A188" s="91" t="s">
        <v>908</v>
      </c>
      <c r="B188" s="79" t="s">
        <v>948</v>
      </c>
      <c r="C188" s="62">
        <v>10230</v>
      </c>
      <c r="D188" s="30">
        <v>7050</v>
      </c>
      <c r="E188" s="31">
        <v>6920</v>
      </c>
      <c r="F188" s="30">
        <v>6820</v>
      </c>
      <c r="G188" s="38"/>
      <c r="H188" s="49">
        <f t="shared" si="24"/>
        <v>0</v>
      </c>
      <c r="I188" s="49">
        <f t="shared" si="25"/>
        <v>0</v>
      </c>
      <c r="J188" s="49">
        <f t="shared" si="26"/>
        <v>0</v>
      </c>
      <c r="K188" s="49" t="e">
        <f>#REF!*G188</f>
        <v>#REF!</v>
      </c>
    </row>
    <row r="189" spans="1:11" s="39" customFormat="1" ht="60.75" customHeight="1">
      <c r="A189" s="91" t="s">
        <v>909</v>
      </c>
      <c r="B189" s="79" t="s">
        <v>949</v>
      </c>
      <c r="C189" s="62">
        <v>8670</v>
      </c>
      <c r="D189" s="30">
        <v>6000</v>
      </c>
      <c r="E189" s="31">
        <v>5900</v>
      </c>
      <c r="F189" s="30">
        <v>5780</v>
      </c>
      <c r="G189" s="38"/>
      <c r="H189" s="49">
        <f t="shared" si="24"/>
        <v>0</v>
      </c>
      <c r="I189" s="49">
        <f t="shared" si="25"/>
        <v>0</v>
      </c>
      <c r="J189" s="49">
        <f t="shared" si="26"/>
        <v>0</v>
      </c>
      <c r="K189" s="49" t="e">
        <f>#REF!*G189</f>
        <v>#REF!</v>
      </c>
    </row>
    <row r="190" spans="1:11" s="39" customFormat="1" ht="90" customHeight="1">
      <c r="A190" s="91" t="s">
        <v>910</v>
      </c>
      <c r="B190" s="79" t="s">
        <v>950</v>
      </c>
      <c r="C190" s="62">
        <v>8600</v>
      </c>
      <c r="D190" s="30">
        <v>5950</v>
      </c>
      <c r="E190" s="31">
        <v>5830</v>
      </c>
      <c r="F190" s="30">
        <v>5730</v>
      </c>
      <c r="G190" s="38"/>
      <c r="H190" s="49">
        <f t="shared" si="24"/>
        <v>0</v>
      </c>
      <c r="I190" s="49">
        <f t="shared" si="25"/>
        <v>0</v>
      </c>
      <c r="J190" s="49">
        <f t="shared" si="26"/>
        <v>0</v>
      </c>
      <c r="K190" s="49" t="e">
        <f>#REF!*G190</f>
        <v>#REF!</v>
      </c>
    </row>
    <row r="191" spans="1:11" s="39" customFormat="1" ht="93" customHeight="1">
      <c r="A191" s="91" t="s">
        <v>911</v>
      </c>
      <c r="B191" s="79" t="s">
        <v>951</v>
      </c>
      <c r="C191" s="62">
        <v>7850</v>
      </c>
      <c r="D191" s="30">
        <v>5450</v>
      </c>
      <c r="E191" s="31">
        <v>5330</v>
      </c>
      <c r="F191" s="30">
        <v>5230</v>
      </c>
      <c r="G191" s="38"/>
      <c r="H191" s="49">
        <f t="shared" si="24"/>
        <v>0</v>
      </c>
      <c r="I191" s="49">
        <f t="shared" si="25"/>
        <v>0</v>
      </c>
      <c r="J191" s="49">
        <f t="shared" si="26"/>
        <v>0</v>
      </c>
      <c r="K191" s="49" t="e">
        <f>#REF!*G191</f>
        <v>#REF!</v>
      </c>
    </row>
    <row r="192" spans="1:11" s="39" customFormat="1" ht="60.75" customHeight="1">
      <c r="A192" s="91" t="s">
        <v>912</v>
      </c>
      <c r="B192" s="79" t="s">
        <v>952</v>
      </c>
      <c r="C192" s="62">
        <v>5500</v>
      </c>
      <c r="D192" s="30">
        <v>3900</v>
      </c>
      <c r="E192" s="31">
        <v>3770</v>
      </c>
      <c r="F192" s="30">
        <v>3670</v>
      </c>
      <c r="G192" s="38"/>
      <c r="H192" s="49">
        <f t="shared" si="24"/>
        <v>0</v>
      </c>
      <c r="I192" s="49">
        <f t="shared" si="25"/>
        <v>0</v>
      </c>
      <c r="J192" s="49">
        <f t="shared" si="26"/>
        <v>0</v>
      </c>
      <c r="K192" s="49" t="e">
        <f>#REF!*G192</f>
        <v>#REF!</v>
      </c>
    </row>
    <row r="193" spans="1:11" s="39" customFormat="1" ht="60.75" customHeight="1">
      <c r="A193" s="91" t="s">
        <v>913</v>
      </c>
      <c r="B193" s="79" t="s">
        <v>953</v>
      </c>
      <c r="C193" s="62">
        <v>3600</v>
      </c>
      <c r="D193" s="30">
        <v>2500</v>
      </c>
      <c r="E193" s="31">
        <v>2450</v>
      </c>
      <c r="F193" s="30">
        <v>2400</v>
      </c>
      <c r="G193" s="38"/>
      <c r="H193" s="49">
        <f t="shared" si="24"/>
        <v>0</v>
      </c>
      <c r="I193" s="49">
        <f t="shared" si="25"/>
        <v>0</v>
      </c>
      <c r="J193" s="49">
        <f t="shared" si="26"/>
        <v>0</v>
      </c>
      <c r="K193" s="49" t="e">
        <f>#REF!*G193</f>
        <v>#REF!</v>
      </c>
    </row>
    <row r="194" spans="1:11" s="39" customFormat="1" ht="60.75" customHeight="1">
      <c r="A194" s="91" t="s">
        <v>914</v>
      </c>
      <c r="B194" s="79" t="s">
        <v>954</v>
      </c>
      <c r="C194" s="62">
        <v>4050</v>
      </c>
      <c r="D194" s="30">
        <v>2800</v>
      </c>
      <c r="E194" s="31">
        <v>2750</v>
      </c>
      <c r="F194" s="30">
        <v>2700</v>
      </c>
      <c r="G194" s="38"/>
      <c r="H194" s="49">
        <f t="shared" si="24"/>
        <v>0</v>
      </c>
      <c r="I194" s="49">
        <f t="shared" si="25"/>
        <v>0</v>
      </c>
      <c r="J194" s="49">
        <f t="shared" si="26"/>
        <v>0</v>
      </c>
      <c r="K194" s="49" t="e">
        <f>#REF!*G194</f>
        <v>#REF!</v>
      </c>
    </row>
    <row r="195" spans="1:11" s="39" customFormat="1" ht="60.75" customHeight="1">
      <c r="A195" s="91" t="s">
        <v>915</v>
      </c>
      <c r="B195" s="79" t="s">
        <v>955</v>
      </c>
      <c r="C195" s="62">
        <v>4650</v>
      </c>
      <c r="D195" s="30">
        <v>3200</v>
      </c>
      <c r="E195" s="31">
        <v>3150</v>
      </c>
      <c r="F195" s="30">
        <v>3100</v>
      </c>
      <c r="G195" s="38"/>
      <c r="H195" s="49">
        <f t="shared" si="24"/>
        <v>0</v>
      </c>
      <c r="I195" s="49">
        <f t="shared" si="25"/>
        <v>0</v>
      </c>
      <c r="J195" s="49">
        <f t="shared" si="26"/>
        <v>0</v>
      </c>
      <c r="K195" s="49" t="e">
        <f>#REF!*G195</f>
        <v>#REF!</v>
      </c>
    </row>
    <row r="196" spans="1:11" s="39" customFormat="1" ht="60.75" customHeight="1">
      <c r="A196" s="91" t="s">
        <v>916</v>
      </c>
      <c r="B196" s="79" t="s">
        <v>956</v>
      </c>
      <c r="C196" s="62">
        <v>15500</v>
      </c>
      <c r="D196" s="30">
        <v>10800</v>
      </c>
      <c r="E196" s="31">
        <v>10500</v>
      </c>
      <c r="F196" s="30">
        <v>10330</v>
      </c>
      <c r="G196" s="38"/>
      <c r="H196" s="49">
        <f t="shared" si="24"/>
        <v>0</v>
      </c>
      <c r="I196" s="49">
        <f t="shared" si="25"/>
        <v>0</v>
      </c>
      <c r="J196" s="49">
        <f t="shared" si="26"/>
        <v>0</v>
      </c>
      <c r="K196" s="49" t="e">
        <f>#REF!*G196</f>
        <v>#REF!</v>
      </c>
    </row>
    <row r="197" spans="1:11" s="39" customFormat="1" ht="60.75" customHeight="1">
      <c r="A197" s="91" t="s">
        <v>917</v>
      </c>
      <c r="B197" s="78" t="s">
        <v>961</v>
      </c>
      <c r="C197" s="62">
        <v>15500</v>
      </c>
      <c r="D197" s="30">
        <v>10800</v>
      </c>
      <c r="E197" s="31">
        <v>10500</v>
      </c>
      <c r="F197" s="30">
        <v>10330</v>
      </c>
      <c r="G197" s="38"/>
      <c r="H197" s="49">
        <f t="shared" si="24"/>
        <v>0</v>
      </c>
      <c r="I197" s="49">
        <f t="shared" si="25"/>
        <v>0</v>
      </c>
      <c r="J197" s="49">
        <f t="shared" si="26"/>
        <v>0</v>
      </c>
      <c r="K197" s="49" t="e">
        <f>#REF!*G197</f>
        <v>#REF!</v>
      </c>
    </row>
    <row r="198" spans="1:11" s="39" customFormat="1" ht="60.75" customHeight="1">
      <c r="A198" s="91" t="s">
        <v>918</v>
      </c>
      <c r="B198" s="79" t="s">
        <v>957</v>
      </c>
      <c r="C198" s="62">
        <v>18600</v>
      </c>
      <c r="D198" s="30">
        <v>13100</v>
      </c>
      <c r="E198" s="31">
        <v>12800</v>
      </c>
      <c r="F198" s="30">
        <v>12400</v>
      </c>
      <c r="G198" s="38"/>
      <c r="H198" s="49">
        <f t="shared" si="24"/>
        <v>0</v>
      </c>
      <c r="I198" s="49">
        <f t="shared" si="25"/>
        <v>0</v>
      </c>
      <c r="J198" s="49">
        <f t="shared" si="26"/>
        <v>0</v>
      </c>
      <c r="K198" s="49" t="e">
        <f>#REF!*G198</f>
        <v>#REF!</v>
      </c>
    </row>
    <row r="199" spans="1:11" s="39" customFormat="1" ht="60.75" customHeight="1">
      <c r="A199" s="91" t="s">
        <v>919</v>
      </c>
      <c r="B199" s="79" t="s">
        <v>958</v>
      </c>
      <c r="C199" s="62">
        <v>24300</v>
      </c>
      <c r="D199" s="30">
        <v>16700</v>
      </c>
      <c r="E199" s="31">
        <v>16500</v>
      </c>
      <c r="F199" s="30">
        <v>16200</v>
      </c>
      <c r="G199" s="38"/>
      <c r="H199" s="49">
        <f t="shared" si="24"/>
        <v>0</v>
      </c>
      <c r="I199" s="49">
        <f t="shared" si="25"/>
        <v>0</v>
      </c>
      <c r="J199" s="49">
        <f t="shared" si="26"/>
        <v>0</v>
      </c>
      <c r="K199" s="49" t="e">
        <f>#REF!*G199</f>
        <v>#REF!</v>
      </c>
    </row>
    <row r="200" spans="1:11" s="39" customFormat="1" ht="60.75" customHeight="1">
      <c r="A200" s="91" t="s">
        <v>920</v>
      </c>
      <c r="B200" s="79" t="s">
        <v>959</v>
      </c>
      <c r="C200" s="62">
        <v>29400</v>
      </c>
      <c r="D200" s="30">
        <v>20800</v>
      </c>
      <c r="E200" s="31">
        <v>20000</v>
      </c>
      <c r="F200" s="30">
        <v>19600</v>
      </c>
      <c r="G200" s="38"/>
      <c r="H200" s="49">
        <f t="shared" si="24"/>
        <v>0</v>
      </c>
      <c r="I200" s="49">
        <f t="shared" si="25"/>
        <v>0</v>
      </c>
      <c r="J200" s="49">
        <f t="shared" si="26"/>
        <v>0</v>
      </c>
      <c r="K200" s="49" t="e">
        <f>#REF!*G200</f>
        <v>#REF!</v>
      </c>
    </row>
    <row r="201" spans="1:11" s="35" customFormat="1" ht="30" customHeight="1">
      <c r="A201" s="157" t="s">
        <v>520</v>
      </c>
      <c r="B201" s="152"/>
      <c r="C201" s="152"/>
      <c r="D201" s="152"/>
      <c r="E201" s="152"/>
      <c r="F201" s="152"/>
      <c r="G201" s="153"/>
      <c r="H201" s="49"/>
      <c r="I201" s="49"/>
      <c r="J201" s="49"/>
      <c r="K201" s="49"/>
    </row>
    <row r="202" spans="1:11" s="41" customFormat="1" ht="100.5" customHeight="1">
      <c r="A202" s="91"/>
      <c r="B202" s="79" t="s">
        <v>34</v>
      </c>
      <c r="C202" s="63">
        <v>5950</v>
      </c>
      <c r="D202" s="31">
        <v>4250</v>
      </c>
      <c r="E202" s="31">
        <v>4250</v>
      </c>
      <c r="F202" s="31">
        <v>4250</v>
      </c>
      <c r="G202" s="40"/>
      <c r="H202" s="49">
        <f aca="true" t="shared" si="27" ref="H202:H211">D202*G202</f>
        <v>0</v>
      </c>
      <c r="I202" s="49">
        <f aca="true" t="shared" si="28" ref="I202:I211">E202*G202</f>
        <v>0</v>
      </c>
      <c r="J202" s="49">
        <f aca="true" t="shared" si="29" ref="J202:J211">F202*G202</f>
        <v>0</v>
      </c>
      <c r="K202" s="49" t="e">
        <f>#REF!*G202</f>
        <v>#REF!</v>
      </c>
    </row>
    <row r="203" spans="1:11" s="41" customFormat="1" ht="89.25" customHeight="1">
      <c r="A203" s="91"/>
      <c r="B203" s="75" t="s">
        <v>35</v>
      </c>
      <c r="C203" s="63">
        <v>7630</v>
      </c>
      <c r="D203" s="31">
        <v>5450</v>
      </c>
      <c r="E203" s="31">
        <v>5450</v>
      </c>
      <c r="F203" s="31">
        <v>5450</v>
      </c>
      <c r="G203" s="40"/>
      <c r="H203" s="49">
        <f t="shared" si="27"/>
        <v>0</v>
      </c>
      <c r="I203" s="49">
        <f t="shared" si="28"/>
        <v>0</v>
      </c>
      <c r="J203" s="49">
        <f t="shared" si="29"/>
        <v>0</v>
      </c>
      <c r="K203" s="49" t="e">
        <f>#REF!*G203</f>
        <v>#REF!</v>
      </c>
    </row>
    <row r="204" spans="1:11" s="41" customFormat="1" ht="88.5" customHeight="1">
      <c r="A204" s="91"/>
      <c r="B204" s="75" t="s">
        <v>36</v>
      </c>
      <c r="C204" s="63">
        <v>8640</v>
      </c>
      <c r="D204" s="31">
        <v>6170</v>
      </c>
      <c r="E204" s="31">
        <v>6170</v>
      </c>
      <c r="F204" s="31">
        <v>6170</v>
      </c>
      <c r="G204" s="40"/>
      <c r="H204" s="49">
        <f t="shared" si="27"/>
        <v>0</v>
      </c>
      <c r="I204" s="49">
        <f t="shared" si="28"/>
        <v>0</v>
      </c>
      <c r="J204" s="49">
        <f t="shared" si="29"/>
        <v>0</v>
      </c>
      <c r="K204" s="49" t="e">
        <f>#REF!*G204</f>
        <v>#REF!</v>
      </c>
    </row>
    <row r="205" spans="1:11" s="41" customFormat="1" ht="87.75" customHeight="1">
      <c r="A205" s="91"/>
      <c r="B205" s="75" t="s">
        <v>37</v>
      </c>
      <c r="C205" s="63">
        <v>10650</v>
      </c>
      <c r="D205" s="31">
        <v>7610</v>
      </c>
      <c r="E205" s="31">
        <v>7610</v>
      </c>
      <c r="F205" s="31">
        <v>7610</v>
      </c>
      <c r="G205" s="40"/>
      <c r="H205" s="49">
        <f t="shared" si="27"/>
        <v>0</v>
      </c>
      <c r="I205" s="49">
        <f t="shared" si="28"/>
        <v>0</v>
      </c>
      <c r="J205" s="49">
        <f t="shared" si="29"/>
        <v>0</v>
      </c>
      <c r="K205" s="49" t="e">
        <f>#REF!*G205</f>
        <v>#REF!</v>
      </c>
    </row>
    <row r="206" spans="1:11" s="41" customFormat="1" ht="84" customHeight="1">
      <c r="A206" s="91"/>
      <c r="B206" s="75" t="s">
        <v>38</v>
      </c>
      <c r="C206" s="63">
        <v>5820</v>
      </c>
      <c r="D206" s="31">
        <v>4160</v>
      </c>
      <c r="E206" s="31">
        <v>4160</v>
      </c>
      <c r="F206" s="31">
        <v>4160</v>
      </c>
      <c r="G206" s="40"/>
      <c r="H206" s="49">
        <f t="shared" si="27"/>
        <v>0</v>
      </c>
      <c r="I206" s="49">
        <f t="shared" si="28"/>
        <v>0</v>
      </c>
      <c r="J206" s="49">
        <f t="shared" si="29"/>
        <v>0</v>
      </c>
      <c r="K206" s="49" t="e">
        <f>#REF!*G206</f>
        <v>#REF!</v>
      </c>
    </row>
    <row r="207" spans="1:11" s="41" customFormat="1" ht="82.5" customHeight="1">
      <c r="A207" s="91"/>
      <c r="B207" s="75" t="s">
        <v>39</v>
      </c>
      <c r="C207" s="63">
        <v>6570</v>
      </c>
      <c r="D207" s="31">
        <v>4690</v>
      </c>
      <c r="E207" s="31">
        <v>4690</v>
      </c>
      <c r="F207" s="31">
        <v>4690</v>
      </c>
      <c r="G207" s="40"/>
      <c r="H207" s="49">
        <f t="shared" si="27"/>
        <v>0</v>
      </c>
      <c r="I207" s="49">
        <f t="shared" si="28"/>
        <v>0</v>
      </c>
      <c r="J207" s="49">
        <f t="shared" si="29"/>
        <v>0</v>
      </c>
      <c r="K207" s="49" t="e">
        <f>#REF!*G207</f>
        <v>#REF!</v>
      </c>
    </row>
    <row r="208" spans="1:11" s="41" customFormat="1" ht="83.25" customHeight="1">
      <c r="A208" s="91"/>
      <c r="B208" s="75" t="s">
        <v>40</v>
      </c>
      <c r="C208" s="63">
        <v>11930</v>
      </c>
      <c r="D208" s="31">
        <v>8520</v>
      </c>
      <c r="E208" s="31">
        <v>8520</v>
      </c>
      <c r="F208" s="31">
        <v>8520</v>
      </c>
      <c r="G208" s="40"/>
      <c r="H208" s="49">
        <f t="shared" si="27"/>
        <v>0</v>
      </c>
      <c r="I208" s="49">
        <f t="shared" si="28"/>
        <v>0</v>
      </c>
      <c r="J208" s="49">
        <f t="shared" si="29"/>
        <v>0</v>
      </c>
      <c r="K208" s="49" t="e">
        <f>#REF!*G208</f>
        <v>#REF!</v>
      </c>
    </row>
    <row r="209" spans="1:11" s="41" customFormat="1" ht="87.75" customHeight="1">
      <c r="A209" s="91"/>
      <c r="B209" s="79" t="s">
        <v>41</v>
      </c>
      <c r="C209" s="63">
        <v>12920</v>
      </c>
      <c r="D209" s="31">
        <v>9230</v>
      </c>
      <c r="E209" s="31">
        <v>9230</v>
      </c>
      <c r="F209" s="31">
        <v>9230</v>
      </c>
      <c r="G209" s="40"/>
      <c r="H209" s="49">
        <f t="shared" si="27"/>
        <v>0</v>
      </c>
      <c r="I209" s="49">
        <f t="shared" si="28"/>
        <v>0</v>
      </c>
      <c r="J209" s="49">
        <f t="shared" si="29"/>
        <v>0</v>
      </c>
      <c r="K209" s="49" t="e">
        <f>#REF!*G209</f>
        <v>#REF!</v>
      </c>
    </row>
    <row r="210" spans="1:11" s="41" customFormat="1" ht="81" customHeight="1">
      <c r="A210" s="91"/>
      <c r="B210" s="80" t="s">
        <v>42</v>
      </c>
      <c r="C210" s="63">
        <v>21250</v>
      </c>
      <c r="D210" s="31">
        <v>14240</v>
      </c>
      <c r="E210" s="31">
        <v>14240</v>
      </c>
      <c r="F210" s="31">
        <v>14240</v>
      </c>
      <c r="G210" s="40"/>
      <c r="H210" s="49">
        <f t="shared" si="27"/>
        <v>0</v>
      </c>
      <c r="I210" s="49">
        <f t="shared" si="28"/>
        <v>0</v>
      </c>
      <c r="J210" s="49">
        <f t="shared" si="29"/>
        <v>0</v>
      </c>
      <c r="K210" s="49" t="e">
        <f>#REF!*G210</f>
        <v>#REF!</v>
      </c>
    </row>
    <row r="211" spans="1:11" s="41" customFormat="1" ht="34.5" customHeight="1">
      <c r="A211" s="91"/>
      <c r="B211" s="81" t="s">
        <v>26</v>
      </c>
      <c r="C211" s="63">
        <v>250</v>
      </c>
      <c r="D211" s="31">
        <v>150</v>
      </c>
      <c r="E211" s="31">
        <v>150</v>
      </c>
      <c r="F211" s="31">
        <v>150</v>
      </c>
      <c r="G211" s="40"/>
      <c r="H211" s="49">
        <f t="shared" si="27"/>
        <v>0</v>
      </c>
      <c r="I211" s="49">
        <f t="shared" si="28"/>
        <v>0</v>
      </c>
      <c r="J211" s="49">
        <f t="shared" si="29"/>
        <v>0</v>
      </c>
      <c r="K211" s="49" t="e">
        <f>#REF!*G211</f>
        <v>#REF!</v>
      </c>
    </row>
    <row r="212" spans="1:11" s="35" customFormat="1" ht="30" customHeight="1">
      <c r="A212" s="157" t="s">
        <v>19</v>
      </c>
      <c r="B212" s="152"/>
      <c r="C212" s="152"/>
      <c r="D212" s="152"/>
      <c r="E212" s="152"/>
      <c r="F212" s="152"/>
      <c r="G212" s="153"/>
      <c r="H212" s="49"/>
      <c r="I212" s="49"/>
      <c r="J212" s="49"/>
      <c r="K212" s="49"/>
    </row>
    <row r="213" spans="1:11" s="35" customFormat="1" ht="30" customHeight="1">
      <c r="A213" s="151" t="s">
        <v>12</v>
      </c>
      <c r="B213" s="152"/>
      <c r="C213" s="152"/>
      <c r="D213" s="152"/>
      <c r="E213" s="152"/>
      <c r="F213" s="152"/>
      <c r="G213" s="153"/>
      <c r="H213" s="49"/>
      <c r="I213" s="49"/>
      <c r="J213" s="49"/>
      <c r="K213" s="49"/>
    </row>
    <row r="214" spans="1:11" s="33" customFormat="1" ht="27" customHeight="1">
      <c r="A214" s="91" t="s">
        <v>533</v>
      </c>
      <c r="B214" s="75" t="s">
        <v>88</v>
      </c>
      <c r="C214" s="62">
        <v>1200</v>
      </c>
      <c r="D214" s="30">
        <v>1050</v>
      </c>
      <c r="E214" s="31">
        <v>960</v>
      </c>
      <c r="F214" s="30">
        <v>860</v>
      </c>
      <c r="G214" s="32"/>
      <c r="H214" s="49">
        <f aca="true" t="shared" si="30" ref="H214:H245">D214*G214</f>
        <v>0</v>
      </c>
      <c r="I214" s="49">
        <f aca="true" t="shared" si="31" ref="I214:I245">E214*G214</f>
        <v>0</v>
      </c>
      <c r="J214" s="49">
        <f aca="true" t="shared" si="32" ref="J214:J245">F214*G214</f>
        <v>0</v>
      </c>
      <c r="K214" s="49" t="e">
        <f>#REF!*G214</f>
        <v>#REF!</v>
      </c>
    </row>
    <row r="215" spans="1:11" s="33" customFormat="1" ht="27" customHeight="1">
      <c r="A215" s="91" t="s">
        <v>534</v>
      </c>
      <c r="B215" s="75" t="s">
        <v>89</v>
      </c>
      <c r="C215" s="62">
        <v>1200</v>
      </c>
      <c r="D215" s="30">
        <v>1050</v>
      </c>
      <c r="E215" s="31">
        <v>960</v>
      </c>
      <c r="F215" s="30">
        <v>860</v>
      </c>
      <c r="G215" s="32"/>
      <c r="H215" s="49">
        <f t="shared" si="30"/>
        <v>0</v>
      </c>
      <c r="I215" s="49">
        <f t="shared" si="31"/>
        <v>0</v>
      </c>
      <c r="J215" s="49">
        <f t="shared" si="32"/>
        <v>0</v>
      </c>
      <c r="K215" s="49" t="e">
        <f>#REF!*G215</f>
        <v>#REF!</v>
      </c>
    </row>
    <row r="216" spans="1:11" s="33" customFormat="1" ht="27" customHeight="1">
      <c r="A216" s="91" t="s">
        <v>535</v>
      </c>
      <c r="B216" s="75" t="s">
        <v>90</v>
      </c>
      <c r="C216" s="62">
        <v>1200</v>
      </c>
      <c r="D216" s="30">
        <v>1050</v>
      </c>
      <c r="E216" s="31">
        <v>960</v>
      </c>
      <c r="F216" s="30">
        <v>860</v>
      </c>
      <c r="G216" s="32"/>
      <c r="H216" s="49">
        <f t="shared" si="30"/>
        <v>0</v>
      </c>
      <c r="I216" s="49">
        <f t="shared" si="31"/>
        <v>0</v>
      </c>
      <c r="J216" s="49">
        <f t="shared" si="32"/>
        <v>0</v>
      </c>
      <c r="K216" s="49" t="e">
        <f>#REF!*G216</f>
        <v>#REF!</v>
      </c>
    </row>
    <row r="217" spans="1:11" s="33" customFormat="1" ht="27" customHeight="1">
      <c r="A217" s="91" t="s">
        <v>536</v>
      </c>
      <c r="B217" s="75" t="s">
        <v>91</v>
      </c>
      <c r="C217" s="62">
        <v>1200</v>
      </c>
      <c r="D217" s="30">
        <v>1050</v>
      </c>
      <c r="E217" s="31">
        <v>960</v>
      </c>
      <c r="F217" s="30">
        <v>860</v>
      </c>
      <c r="G217" s="32"/>
      <c r="H217" s="49">
        <f t="shared" si="30"/>
        <v>0</v>
      </c>
      <c r="I217" s="49">
        <f t="shared" si="31"/>
        <v>0</v>
      </c>
      <c r="J217" s="49">
        <f t="shared" si="32"/>
        <v>0</v>
      </c>
      <c r="K217" s="49" t="e">
        <f>#REF!*G217</f>
        <v>#REF!</v>
      </c>
    </row>
    <row r="218" spans="1:11" s="33" customFormat="1" ht="27" customHeight="1">
      <c r="A218" s="91" t="s">
        <v>537</v>
      </c>
      <c r="B218" s="75" t="s">
        <v>92</v>
      </c>
      <c r="C218" s="62">
        <v>1200</v>
      </c>
      <c r="D218" s="30">
        <v>1050</v>
      </c>
      <c r="E218" s="31">
        <v>960</v>
      </c>
      <c r="F218" s="30">
        <v>860</v>
      </c>
      <c r="G218" s="32"/>
      <c r="H218" s="49">
        <f t="shared" si="30"/>
        <v>0</v>
      </c>
      <c r="I218" s="49">
        <f t="shared" si="31"/>
        <v>0</v>
      </c>
      <c r="J218" s="49">
        <f t="shared" si="32"/>
        <v>0</v>
      </c>
      <c r="K218" s="49" t="e">
        <f>#REF!*G218</f>
        <v>#REF!</v>
      </c>
    </row>
    <row r="219" spans="1:11" s="33" customFormat="1" ht="27" customHeight="1">
      <c r="A219" s="91" t="s">
        <v>538</v>
      </c>
      <c r="B219" s="75" t="s">
        <v>93</v>
      </c>
      <c r="C219" s="62">
        <v>1200</v>
      </c>
      <c r="D219" s="30">
        <v>1050</v>
      </c>
      <c r="E219" s="31">
        <v>960</v>
      </c>
      <c r="F219" s="30">
        <v>860</v>
      </c>
      <c r="G219" s="32"/>
      <c r="H219" s="49">
        <f t="shared" si="30"/>
        <v>0</v>
      </c>
      <c r="I219" s="49">
        <f t="shared" si="31"/>
        <v>0</v>
      </c>
      <c r="J219" s="49">
        <f t="shared" si="32"/>
        <v>0</v>
      </c>
      <c r="K219" s="49" t="e">
        <f>#REF!*G219</f>
        <v>#REF!</v>
      </c>
    </row>
    <row r="220" spans="1:11" s="33" customFormat="1" ht="27" customHeight="1">
      <c r="A220" s="91" t="s">
        <v>539</v>
      </c>
      <c r="B220" s="75" t="s">
        <v>94</v>
      </c>
      <c r="C220" s="62">
        <v>1200</v>
      </c>
      <c r="D220" s="30">
        <v>1050</v>
      </c>
      <c r="E220" s="31">
        <v>960</v>
      </c>
      <c r="F220" s="30">
        <v>860</v>
      </c>
      <c r="G220" s="32"/>
      <c r="H220" s="49">
        <f t="shared" si="30"/>
        <v>0</v>
      </c>
      <c r="I220" s="49">
        <f t="shared" si="31"/>
        <v>0</v>
      </c>
      <c r="J220" s="49">
        <f t="shared" si="32"/>
        <v>0</v>
      </c>
      <c r="K220" s="49" t="e">
        <f>#REF!*G220</f>
        <v>#REF!</v>
      </c>
    </row>
    <row r="221" spans="1:11" s="33" customFormat="1" ht="27" customHeight="1">
      <c r="A221" s="91" t="s">
        <v>540</v>
      </c>
      <c r="B221" s="75" t="s">
        <v>95</v>
      </c>
      <c r="C221" s="62">
        <v>1200</v>
      </c>
      <c r="D221" s="30">
        <v>1050</v>
      </c>
      <c r="E221" s="31">
        <v>960</v>
      </c>
      <c r="F221" s="30">
        <v>860</v>
      </c>
      <c r="G221" s="32"/>
      <c r="H221" s="49">
        <f t="shared" si="30"/>
        <v>0</v>
      </c>
      <c r="I221" s="49">
        <f t="shared" si="31"/>
        <v>0</v>
      </c>
      <c r="J221" s="49">
        <f t="shared" si="32"/>
        <v>0</v>
      </c>
      <c r="K221" s="49" t="e">
        <f>#REF!*G221</f>
        <v>#REF!</v>
      </c>
    </row>
    <row r="222" spans="1:11" s="33" customFormat="1" ht="27" customHeight="1">
      <c r="A222" s="91" t="s">
        <v>541</v>
      </c>
      <c r="B222" s="75" t="s">
        <v>96</v>
      </c>
      <c r="C222" s="62">
        <v>1200</v>
      </c>
      <c r="D222" s="30">
        <v>1050</v>
      </c>
      <c r="E222" s="31">
        <v>960</v>
      </c>
      <c r="F222" s="30">
        <v>860</v>
      </c>
      <c r="G222" s="32"/>
      <c r="H222" s="49">
        <f t="shared" si="30"/>
        <v>0</v>
      </c>
      <c r="I222" s="49">
        <f t="shared" si="31"/>
        <v>0</v>
      </c>
      <c r="J222" s="49">
        <f t="shared" si="32"/>
        <v>0</v>
      </c>
      <c r="K222" s="49" t="e">
        <f>#REF!*G222</f>
        <v>#REF!</v>
      </c>
    </row>
    <row r="223" spans="1:11" s="33" customFormat="1" ht="27" customHeight="1">
      <c r="A223" s="91" t="s">
        <v>542</v>
      </c>
      <c r="B223" s="75" t="s">
        <v>97</v>
      </c>
      <c r="C223" s="62">
        <v>1200</v>
      </c>
      <c r="D223" s="30">
        <v>1050</v>
      </c>
      <c r="E223" s="31">
        <v>960</v>
      </c>
      <c r="F223" s="30">
        <v>860</v>
      </c>
      <c r="G223" s="32"/>
      <c r="H223" s="49">
        <f t="shared" si="30"/>
        <v>0</v>
      </c>
      <c r="I223" s="49">
        <f t="shared" si="31"/>
        <v>0</v>
      </c>
      <c r="J223" s="49">
        <f t="shared" si="32"/>
        <v>0</v>
      </c>
      <c r="K223" s="49" t="e">
        <f>#REF!*G223</f>
        <v>#REF!</v>
      </c>
    </row>
    <row r="224" spans="1:11" s="33" customFormat="1" ht="27" customHeight="1">
      <c r="A224" s="91" t="s">
        <v>543</v>
      </c>
      <c r="B224" s="75" t="s">
        <v>124</v>
      </c>
      <c r="C224" s="62">
        <v>1200</v>
      </c>
      <c r="D224" s="30">
        <v>1050</v>
      </c>
      <c r="E224" s="31">
        <v>960</v>
      </c>
      <c r="F224" s="30">
        <v>860</v>
      </c>
      <c r="G224" s="32"/>
      <c r="H224" s="49">
        <f t="shared" si="30"/>
        <v>0</v>
      </c>
      <c r="I224" s="49">
        <f t="shared" si="31"/>
        <v>0</v>
      </c>
      <c r="J224" s="49">
        <f t="shared" si="32"/>
        <v>0</v>
      </c>
      <c r="K224" s="49" t="e">
        <f>#REF!*G224</f>
        <v>#REF!</v>
      </c>
    </row>
    <row r="225" spans="1:11" s="33" customFormat="1" ht="27" customHeight="1">
      <c r="A225" s="91" t="s">
        <v>544</v>
      </c>
      <c r="B225" s="75" t="s">
        <v>125</v>
      </c>
      <c r="C225" s="62">
        <v>1200</v>
      </c>
      <c r="D225" s="30">
        <v>1050</v>
      </c>
      <c r="E225" s="31">
        <v>960</v>
      </c>
      <c r="F225" s="30">
        <v>860</v>
      </c>
      <c r="G225" s="32"/>
      <c r="H225" s="49">
        <f t="shared" si="30"/>
        <v>0</v>
      </c>
      <c r="I225" s="49">
        <f t="shared" si="31"/>
        <v>0</v>
      </c>
      <c r="J225" s="49">
        <f t="shared" si="32"/>
        <v>0</v>
      </c>
      <c r="K225" s="49" t="e">
        <f>#REF!*G225</f>
        <v>#REF!</v>
      </c>
    </row>
    <row r="226" spans="1:11" s="33" customFormat="1" ht="27" customHeight="1">
      <c r="A226" s="91" t="s">
        <v>545</v>
      </c>
      <c r="B226" s="75" t="s">
        <v>126</v>
      </c>
      <c r="C226" s="62">
        <v>1200</v>
      </c>
      <c r="D226" s="30">
        <v>1050</v>
      </c>
      <c r="E226" s="31">
        <v>960</v>
      </c>
      <c r="F226" s="30">
        <v>860</v>
      </c>
      <c r="G226" s="32"/>
      <c r="H226" s="49">
        <f t="shared" si="30"/>
        <v>0</v>
      </c>
      <c r="I226" s="49">
        <f t="shared" si="31"/>
        <v>0</v>
      </c>
      <c r="J226" s="49">
        <f t="shared" si="32"/>
        <v>0</v>
      </c>
      <c r="K226" s="49" t="e">
        <f>#REF!*G226</f>
        <v>#REF!</v>
      </c>
    </row>
    <row r="227" spans="1:11" s="33" customFormat="1" ht="27" customHeight="1">
      <c r="A227" s="91" t="s">
        <v>548</v>
      </c>
      <c r="B227" s="75" t="s">
        <v>127</v>
      </c>
      <c r="C227" s="62">
        <v>1200</v>
      </c>
      <c r="D227" s="30">
        <v>1050</v>
      </c>
      <c r="E227" s="31">
        <v>960</v>
      </c>
      <c r="F227" s="30">
        <v>860</v>
      </c>
      <c r="G227" s="32"/>
      <c r="H227" s="49">
        <f t="shared" si="30"/>
        <v>0</v>
      </c>
      <c r="I227" s="49">
        <f t="shared" si="31"/>
        <v>0</v>
      </c>
      <c r="J227" s="49">
        <f t="shared" si="32"/>
        <v>0</v>
      </c>
      <c r="K227" s="49" t="e">
        <f>#REF!*G227</f>
        <v>#REF!</v>
      </c>
    </row>
    <row r="228" spans="1:11" s="33" customFormat="1" ht="27" customHeight="1">
      <c r="A228" s="91" t="s">
        <v>549</v>
      </c>
      <c r="B228" s="75" t="s">
        <v>128</v>
      </c>
      <c r="C228" s="62">
        <v>1200</v>
      </c>
      <c r="D228" s="30">
        <v>1050</v>
      </c>
      <c r="E228" s="31">
        <v>960</v>
      </c>
      <c r="F228" s="30">
        <v>860</v>
      </c>
      <c r="G228" s="32"/>
      <c r="H228" s="49">
        <f t="shared" si="30"/>
        <v>0</v>
      </c>
      <c r="I228" s="49">
        <f t="shared" si="31"/>
        <v>0</v>
      </c>
      <c r="J228" s="49">
        <f t="shared" si="32"/>
        <v>0</v>
      </c>
      <c r="K228" s="49" t="e">
        <f>#REF!*G228</f>
        <v>#REF!</v>
      </c>
    </row>
    <row r="229" spans="1:11" s="33" customFormat="1" ht="27" customHeight="1">
      <c r="A229" s="91" t="s">
        <v>550</v>
      </c>
      <c r="B229" s="75" t="s">
        <v>129</v>
      </c>
      <c r="C229" s="62">
        <v>1200</v>
      </c>
      <c r="D229" s="30">
        <v>1050</v>
      </c>
      <c r="E229" s="31">
        <v>960</v>
      </c>
      <c r="F229" s="30">
        <v>860</v>
      </c>
      <c r="G229" s="32"/>
      <c r="H229" s="49">
        <f t="shared" si="30"/>
        <v>0</v>
      </c>
      <c r="I229" s="49">
        <f t="shared" si="31"/>
        <v>0</v>
      </c>
      <c r="J229" s="49">
        <f t="shared" si="32"/>
        <v>0</v>
      </c>
      <c r="K229" s="49" t="e">
        <f>#REF!*G229</f>
        <v>#REF!</v>
      </c>
    </row>
    <row r="230" spans="1:11" s="33" customFormat="1" ht="27" customHeight="1">
      <c r="A230" s="91" t="s">
        <v>551</v>
      </c>
      <c r="B230" s="75" t="s">
        <v>133</v>
      </c>
      <c r="C230" s="62">
        <v>1200</v>
      </c>
      <c r="D230" s="30">
        <v>1050</v>
      </c>
      <c r="E230" s="31">
        <v>960</v>
      </c>
      <c r="F230" s="30">
        <v>860</v>
      </c>
      <c r="G230" s="32"/>
      <c r="H230" s="49">
        <f t="shared" si="30"/>
        <v>0</v>
      </c>
      <c r="I230" s="49">
        <f t="shared" si="31"/>
        <v>0</v>
      </c>
      <c r="J230" s="49">
        <f t="shared" si="32"/>
        <v>0</v>
      </c>
      <c r="K230" s="49" t="e">
        <f>#REF!*G230</f>
        <v>#REF!</v>
      </c>
    </row>
    <row r="231" spans="1:11" s="33" customFormat="1" ht="27" customHeight="1">
      <c r="A231" s="91" t="s">
        <v>552</v>
      </c>
      <c r="B231" s="75" t="s">
        <v>130</v>
      </c>
      <c r="C231" s="62">
        <v>1200</v>
      </c>
      <c r="D231" s="30">
        <v>1050</v>
      </c>
      <c r="E231" s="31">
        <v>960</v>
      </c>
      <c r="F231" s="30">
        <v>860</v>
      </c>
      <c r="G231" s="32"/>
      <c r="H231" s="49">
        <f t="shared" si="30"/>
        <v>0</v>
      </c>
      <c r="I231" s="49">
        <f t="shared" si="31"/>
        <v>0</v>
      </c>
      <c r="J231" s="49">
        <f t="shared" si="32"/>
        <v>0</v>
      </c>
      <c r="K231" s="49" t="e">
        <f>#REF!*G231</f>
        <v>#REF!</v>
      </c>
    </row>
    <row r="232" spans="1:11" s="33" customFormat="1" ht="27" customHeight="1">
      <c r="A232" s="91" t="s">
        <v>546</v>
      </c>
      <c r="B232" s="75" t="s">
        <v>131</v>
      </c>
      <c r="C232" s="62">
        <v>1200</v>
      </c>
      <c r="D232" s="30">
        <v>1050</v>
      </c>
      <c r="E232" s="31">
        <v>960</v>
      </c>
      <c r="F232" s="30">
        <v>860</v>
      </c>
      <c r="G232" s="32"/>
      <c r="H232" s="49">
        <f t="shared" si="30"/>
        <v>0</v>
      </c>
      <c r="I232" s="49">
        <f t="shared" si="31"/>
        <v>0</v>
      </c>
      <c r="J232" s="49">
        <f t="shared" si="32"/>
        <v>0</v>
      </c>
      <c r="K232" s="49" t="e">
        <f>#REF!*G232</f>
        <v>#REF!</v>
      </c>
    </row>
    <row r="233" spans="1:11" s="33" customFormat="1" ht="27" customHeight="1">
      <c r="A233" s="91" t="s">
        <v>553</v>
      </c>
      <c r="B233" s="75" t="s">
        <v>132</v>
      </c>
      <c r="C233" s="62">
        <v>1200</v>
      </c>
      <c r="D233" s="30">
        <v>1050</v>
      </c>
      <c r="E233" s="31">
        <v>960</v>
      </c>
      <c r="F233" s="30">
        <v>860</v>
      </c>
      <c r="G233" s="32"/>
      <c r="H233" s="49">
        <f t="shared" si="30"/>
        <v>0</v>
      </c>
      <c r="I233" s="49">
        <f t="shared" si="31"/>
        <v>0</v>
      </c>
      <c r="J233" s="49">
        <f t="shared" si="32"/>
        <v>0</v>
      </c>
      <c r="K233" s="49" t="e">
        <f>#REF!*G233</f>
        <v>#REF!</v>
      </c>
    </row>
    <row r="234" spans="1:11" s="33" customFormat="1" ht="27" customHeight="1">
      <c r="A234" s="91" t="s">
        <v>554</v>
      </c>
      <c r="B234" s="75" t="s">
        <v>134</v>
      </c>
      <c r="C234" s="62">
        <v>1200</v>
      </c>
      <c r="D234" s="30">
        <v>1050</v>
      </c>
      <c r="E234" s="31">
        <v>960</v>
      </c>
      <c r="F234" s="30">
        <v>860</v>
      </c>
      <c r="G234" s="32"/>
      <c r="H234" s="49">
        <f t="shared" si="30"/>
        <v>0</v>
      </c>
      <c r="I234" s="49">
        <f t="shared" si="31"/>
        <v>0</v>
      </c>
      <c r="J234" s="49">
        <f t="shared" si="32"/>
        <v>0</v>
      </c>
      <c r="K234" s="49" t="e">
        <f>#REF!*G234</f>
        <v>#REF!</v>
      </c>
    </row>
    <row r="235" spans="1:11" s="33" customFormat="1" ht="27" customHeight="1">
      <c r="A235" s="91" t="s">
        <v>555</v>
      </c>
      <c r="B235" s="75" t="s">
        <v>135</v>
      </c>
      <c r="C235" s="62">
        <v>1200</v>
      </c>
      <c r="D235" s="30">
        <v>1050</v>
      </c>
      <c r="E235" s="31">
        <v>960</v>
      </c>
      <c r="F235" s="30">
        <v>860</v>
      </c>
      <c r="G235" s="32"/>
      <c r="H235" s="49">
        <f t="shared" si="30"/>
        <v>0</v>
      </c>
      <c r="I235" s="49">
        <f t="shared" si="31"/>
        <v>0</v>
      </c>
      <c r="J235" s="49">
        <f t="shared" si="32"/>
        <v>0</v>
      </c>
      <c r="K235" s="49" t="e">
        <f>#REF!*G235</f>
        <v>#REF!</v>
      </c>
    </row>
    <row r="236" spans="1:11" s="33" customFormat="1" ht="27" customHeight="1">
      <c r="A236" s="91" t="s">
        <v>556</v>
      </c>
      <c r="B236" s="75" t="s">
        <v>136</v>
      </c>
      <c r="C236" s="62">
        <v>1200</v>
      </c>
      <c r="D236" s="30">
        <v>1050</v>
      </c>
      <c r="E236" s="31">
        <v>960</v>
      </c>
      <c r="F236" s="30">
        <v>860</v>
      </c>
      <c r="G236" s="32"/>
      <c r="H236" s="49">
        <f t="shared" si="30"/>
        <v>0</v>
      </c>
      <c r="I236" s="49">
        <f t="shared" si="31"/>
        <v>0</v>
      </c>
      <c r="J236" s="49">
        <f t="shared" si="32"/>
        <v>0</v>
      </c>
      <c r="K236" s="49" t="e">
        <f>#REF!*G236</f>
        <v>#REF!</v>
      </c>
    </row>
    <row r="237" spans="1:11" s="33" customFormat="1" ht="27" customHeight="1">
      <c r="A237" s="91" t="s">
        <v>557</v>
      </c>
      <c r="B237" s="75" t="s">
        <v>137</v>
      </c>
      <c r="C237" s="62">
        <v>1200</v>
      </c>
      <c r="D237" s="30">
        <v>1050</v>
      </c>
      <c r="E237" s="31">
        <v>960</v>
      </c>
      <c r="F237" s="30">
        <v>860</v>
      </c>
      <c r="G237" s="32"/>
      <c r="H237" s="49">
        <f t="shared" si="30"/>
        <v>0</v>
      </c>
      <c r="I237" s="49">
        <f t="shared" si="31"/>
        <v>0</v>
      </c>
      <c r="J237" s="49">
        <f t="shared" si="32"/>
        <v>0</v>
      </c>
      <c r="K237" s="49" t="e">
        <f>#REF!*G237</f>
        <v>#REF!</v>
      </c>
    </row>
    <row r="238" spans="1:11" s="33" customFormat="1" ht="27" customHeight="1">
      <c r="A238" s="91" t="s">
        <v>547</v>
      </c>
      <c r="B238" s="75" t="s">
        <v>138</v>
      </c>
      <c r="C238" s="62">
        <v>1200</v>
      </c>
      <c r="D238" s="30">
        <v>1050</v>
      </c>
      <c r="E238" s="31">
        <v>960</v>
      </c>
      <c r="F238" s="30">
        <v>860</v>
      </c>
      <c r="G238" s="32"/>
      <c r="H238" s="49">
        <f t="shared" si="30"/>
        <v>0</v>
      </c>
      <c r="I238" s="49">
        <f t="shared" si="31"/>
        <v>0</v>
      </c>
      <c r="J238" s="49">
        <f t="shared" si="32"/>
        <v>0</v>
      </c>
      <c r="K238" s="49" t="e">
        <f>#REF!*G238</f>
        <v>#REF!</v>
      </c>
    </row>
    <row r="239" spans="1:11" s="33" customFormat="1" ht="27" customHeight="1">
      <c r="A239" s="91" t="s">
        <v>558</v>
      </c>
      <c r="B239" s="75" t="s">
        <v>139</v>
      </c>
      <c r="C239" s="62">
        <v>1200</v>
      </c>
      <c r="D239" s="30">
        <v>1050</v>
      </c>
      <c r="E239" s="31">
        <v>960</v>
      </c>
      <c r="F239" s="30">
        <v>860</v>
      </c>
      <c r="G239" s="32"/>
      <c r="H239" s="49">
        <f t="shared" si="30"/>
        <v>0</v>
      </c>
      <c r="I239" s="49">
        <f t="shared" si="31"/>
        <v>0</v>
      </c>
      <c r="J239" s="49">
        <f t="shared" si="32"/>
        <v>0</v>
      </c>
      <c r="K239" s="49" t="e">
        <f>#REF!*G239</f>
        <v>#REF!</v>
      </c>
    </row>
    <row r="240" spans="1:11" s="33" customFormat="1" ht="27" customHeight="1">
      <c r="A240" s="91" t="s">
        <v>559</v>
      </c>
      <c r="B240" s="75" t="s">
        <v>140</v>
      </c>
      <c r="C240" s="62">
        <v>1200</v>
      </c>
      <c r="D240" s="30">
        <v>1050</v>
      </c>
      <c r="E240" s="31">
        <v>960</v>
      </c>
      <c r="F240" s="30">
        <v>860</v>
      </c>
      <c r="G240" s="32"/>
      <c r="H240" s="49">
        <f t="shared" si="30"/>
        <v>0</v>
      </c>
      <c r="I240" s="49">
        <f t="shared" si="31"/>
        <v>0</v>
      </c>
      <c r="J240" s="49">
        <f t="shared" si="32"/>
        <v>0</v>
      </c>
      <c r="K240" s="49" t="e">
        <f>#REF!*G240</f>
        <v>#REF!</v>
      </c>
    </row>
    <row r="241" spans="1:11" s="33" customFormat="1" ht="27" customHeight="1">
      <c r="A241" s="91" t="s">
        <v>560</v>
      </c>
      <c r="B241" s="75" t="s">
        <v>141</v>
      </c>
      <c r="C241" s="62">
        <v>1200</v>
      </c>
      <c r="D241" s="30">
        <v>1050</v>
      </c>
      <c r="E241" s="31">
        <v>960</v>
      </c>
      <c r="F241" s="30">
        <v>860</v>
      </c>
      <c r="G241" s="32"/>
      <c r="H241" s="49">
        <f t="shared" si="30"/>
        <v>0</v>
      </c>
      <c r="I241" s="49">
        <f t="shared" si="31"/>
        <v>0</v>
      </c>
      <c r="J241" s="49">
        <f t="shared" si="32"/>
        <v>0</v>
      </c>
      <c r="K241" s="49" t="e">
        <f>#REF!*G241</f>
        <v>#REF!</v>
      </c>
    </row>
    <row r="242" spans="1:11" s="33" customFormat="1" ht="27" customHeight="1">
      <c r="A242" s="91" t="s">
        <v>561</v>
      </c>
      <c r="B242" s="75" t="s">
        <v>142</v>
      </c>
      <c r="C242" s="62">
        <v>1200</v>
      </c>
      <c r="D242" s="30">
        <v>1050</v>
      </c>
      <c r="E242" s="31">
        <v>960</v>
      </c>
      <c r="F242" s="30">
        <v>860</v>
      </c>
      <c r="G242" s="32"/>
      <c r="H242" s="49">
        <f t="shared" si="30"/>
        <v>0</v>
      </c>
      <c r="I242" s="49">
        <f t="shared" si="31"/>
        <v>0</v>
      </c>
      <c r="J242" s="49">
        <f t="shared" si="32"/>
        <v>0</v>
      </c>
      <c r="K242" s="49" t="e">
        <f>#REF!*G242</f>
        <v>#REF!</v>
      </c>
    </row>
    <row r="243" spans="1:11" s="33" customFormat="1" ht="27" customHeight="1">
      <c r="A243" s="91" t="s">
        <v>562</v>
      </c>
      <c r="B243" s="75" t="s">
        <v>143</v>
      </c>
      <c r="C243" s="62">
        <v>1200</v>
      </c>
      <c r="D243" s="30">
        <v>1050</v>
      </c>
      <c r="E243" s="31">
        <v>960</v>
      </c>
      <c r="F243" s="30">
        <v>860</v>
      </c>
      <c r="G243" s="32"/>
      <c r="H243" s="49">
        <f t="shared" si="30"/>
        <v>0</v>
      </c>
      <c r="I243" s="49">
        <f t="shared" si="31"/>
        <v>0</v>
      </c>
      <c r="J243" s="49">
        <f t="shared" si="32"/>
        <v>0</v>
      </c>
      <c r="K243" s="49" t="e">
        <f>#REF!*G243</f>
        <v>#REF!</v>
      </c>
    </row>
    <row r="244" spans="1:11" s="33" customFormat="1" ht="27" customHeight="1">
      <c r="A244" s="106" t="s">
        <v>575</v>
      </c>
      <c r="B244" s="75" t="s">
        <v>144</v>
      </c>
      <c r="C244" s="62">
        <v>1900</v>
      </c>
      <c r="D244" s="30">
        <v>1500</v>
      </c>
      <c r="E244" s="31">
        <v>1400</v>
      </c>
      <c r="F244" s="30">
        <v>1300</v>
      </c>
      <c r="G244" s="32"/>
      <c r="H244" s="49">
        <f t="shared" si="30"/>
        <v>0</v>
      </c>
      <c r="I244" s="49">
        <f t="shared" si="31"/>
        <v>0</v>
      </c>
      <c r="J244" s="49">
        <f t="shared" si="32"/>
        <v>0</v>
      </c>
      <c r="K244" s="49" t="e">
        <f>#REF!*G244</f>
        <v>#REF!</v>
      </c>
    </row>
    <row r="245" spans="1:11" s="33" customFormat="1" ht="27" customHeight="1">
      <c r="A245" s="106" t="s">
        <v>576</v>
      </c>
      <c r="B245" s="75" t="s">
        <v>145</v>
      </c>
      <c r="C245" s="62">
        <v>1900</v>
      </c>
      <c r="D245" s="30">
        <v>1500</v>
      </c>
      <c r="E245" s="31">
        <v>1400</v>
      </c>
      <c r="F245" s="30">
        <v>1300</v>
      </c>
      <c r="G245" s="32"/>
      <c r="H245" s="49">
        <f t="shared" si="30"/>
        <v>0</v>
      </c>
      <c r="I245" s="49">
        <f t="shared" si="31"/>
        <v>0</v>
      </c>
      <c r="J245" s="49">
        <f t="shared" si="32"/>
        <v>0</v>
      </c>
      <c r="K245" s="49" t="e">
        <f>#REF!*G245</f>
        <v>#REF!</v>
      </c>
    </row>
    <row r="246" spans="1:11" s="33" customFormat="1" ht="27" customHeight="1">
      <c r="A246" s="106" t="s">
        <v>577</v>
      </c>
      <c r="B246" s="75" t="s">
        <v>146</v>
      </c>
      <c r="C246" s="62">
        <v>1900</v>
      </c>
      <c r="D246" s="30">
        <v>1500</v>
      </c>
      <c r="E246" s="31">
        <v>1400</v>
      </c>
      <c r="F246" s="30">
        <v>1300</v>
      </c>
      <c r="G246" s="32"/>
      <c r="H246" s="49">
        <f aca="true" t="shared" si="33" ref="H246:H277">D246*G246</f>
        <v>0</v>
      </c>
      <c r="I246" s="49">
        <f aca="true" t="shared" si="34" ref="I246:I277">E246*G246</f>
        <v>0</v>
      </c>
      <c r="J246" s="49">
        <f aca="true" t="shared" si="35" ref="J246:J277">F246*G246</f>
        <v>0</v>
      </c>
      <c r="K246" s="49" t="e">
        <f>#REF!*G246</f>
        <v>#REF!</v>
      </c>
    </row>
    <row r="247" spans="1:11" s="33" customFormat="1" ht="27" customHeight="1">
      <c r="A247" s="106" t="s">
        <v>578</v>
      </c>
      <c r="B247" s="75" t="s">
        <v>147</v>
      </c>
      <c r="C247" s="62">
        <v>1900</v>
      </c>
      <c r="D247" s="30">
        <v>1500</v>
      </c>
      <c r="E247" s="31">
        <v>1400</v>
      </c>
      <c r="F247" s="30">
        <v>1300</v>
      </c>
      <c r="G247" s="32"/>
      <c r="H247" s="49">
        <f t="shared" si="33"/>
        <v>0</v>
      </c>
      <c r="I247" s="49">
        <f t="shared" si="34"/>
        <v>0</v>
      </c>
      <c r="J247" s="49">
        <f t="shared" si="35"/>
        <v>0</v>
      </c>
      <c r="K247" s="49" t="e">
        <f>#REF!*G247</f>
        <v>#REF!</v>
      </c>
    </row>
    <row r="248" spans="1:11" s="33" customFormat="1" ht="56.25" customHeight="1">
      <c r="A248" s="91" t="s">
        <v>563</v>
      </c>
      <c r="B248" s="75" t="s">
        <v>148</v>
      </c>
      <c r="C248" s="62">
        <v>2700</v>
      </c>
      <c r="D248" s="30">
        <v>2000</v>
      </c>
      <c r="E248" s="31">
        <v>1920</v>
      </c>
      <c r="F248" s="30">
        <v>1850</v>
      </c>
      <c r="G248" s="32"/>
      <c r="H248" s="49">
        <f t="shared" si="33"/>
        <v>0</v>
      </c>
      <c r="I248" s="49">
        <f t="shared" si="34"/>
        <v>0</v>
      </c>
      <c r="J248" s="49">
        <f t="shared" si="35"/>
        <v>0</v>
      </c>
      <c r="K248" s="49" t="e">
        <f>#REF!*G248</f>
        <v>#REF!</v>
      </c>
    </row>
    <row r="249" spans="1:11" s="33" customFormat="1" ht="57" customHeight="1">
      <c r="A249" s="91" t="s">
        <v>564</v>
      </c>
      <c r="B249" s="75" t="s">
        <v>43</v>
      </c>
      <c r="C249" s="62">
        <v>2700</v>
      </c>
      <c r="D249" s="30">
        <v>2000</v>
      </c>
      <c r="E249" s="31">
        <v>1920</v>
      </c>
      <c r="F249" s="30">
        <v>1850</v>
      </c>
      <c r="G249" s="32"/>
      <c r="H249" s="49">
        <f t="shared" si="33"/>
        <v>0</v>
      </c>
      <c r="I249" s="49">
        <f t="shared" si="34"/>
        <v>0</v>
      </c>
      <c r="J249" s="49">
        <f t="shared" si="35"/>
        <v>0</v>
      </c>
      <c r="K249" s="49" t="e">
        <f>#REF!*G249</f>
        <v>#REF!</v>
      </c>
    </row>
    <row r="250" spans="1:11" s="33" customFormat="1" ht="57" customHeight="1">
      <c r="A250" s="91" t="s">
        <v>565</v>
      </c>
      <c r="B250" s="75" t="s">
        <v>44</v>
      </c>
      <c r="C250" s="62">
        <v>2700</v>
      </c>
      <c r="D250" s="30">
        <v>2000</v>
      </c>
      <c r="E250" s="31">
        <v>1920</v>
      </c>
      <c r="F250" s="30">
        <v>1850</v>
      </c>
      <c r="G250" s="32"/>
      <c r="H250" s="49">
        <f t="shared" si="33"/>
        <v>0</v>
      </c>
      <c r="I250" s="49">
        <f t="shared" si="34"/>
        <v>0</v>
      </c>
      <c r="J250" s="49">
        <f t="shared" si="35"/>
        <v>0</v>
      </c>
      <c r="K250" s="49" t="e">
        <f>#REF!*G250</f>
        <v>#REF!</v>
      </c>
    </row>
    <row r="251" spans="1:11" s="33" customFormat="1" ht="57" customHeight="1">
      <c r="A251" s="91" t="s">
        <v>566</v>
      </c>
      <c r="B251" s="75" t="s">
        <v>45</v>
      </c>
      <c r="C251" s="62">
        <v>2700</v>
      </c>
      <c r="D251" s="30">
        <v>2000</v>
      </c>
      <c r="E251" s="31">
        <v>1920</v>
      </c>
      <c r="F251" s="30">
        <v>1850</v>
      </c>
      <c r="G251" s="32"/>
      <c r="H251" s="49">
        <f t="shared" si="33"/>
        <v>0</v>
      </c>
      <c r="I251" s="49">
        <f t="shared" si="34"/>
        <v>0</v>
      </c>
      <c r="J251" s="49">
        <f t="shared" si="35"/>
        <v>0</v>
      </c>
      <c r="K251" s="49" t="e">
        <f>#REF!*G251</f>
        <v>#REF!</v>
      </c>
    </row>
    <row r="252" spans="1:11" s="33" customFormat="1" ht="57" customHeight="1">
      <c r="A252" s="91" t="s">
        <v>567</v>
      </c>
      <c r="B252" s="75" t="s">
        <v>46</v>
      </c>
      <c r="C252" s="62">
        <v>2700</v>
      </c>
      <c r="D252" s="30">
        <v>2000</v>
      </c>
      <c r="E252" s="31">
        <v>1920</v>
      </c>
      <c r="F252" s="30">
        <v>1850</v>
      </c>
      <c r="G252" s="32"/>
      <c r="H252" s="49">
        <f t="shared" si="33"/>
        <v>0</v>
      </c>
      <c r="I252" s="49">
        <f t="shared" si="34"/>
        <v>0</v>
      </c>
      <c r="J252" s="49">
        <f t="shared" si="35"/>
        <v>0</v>
      </c>
      <c r="K252" s="49" t="e">
        <f>#REF!*G252</f>
        <v>#REF!</v>
      </c>
    </row>
    <row r="253" spans="1:11" s="33" customFormat="1" ht="57" customHeight="1">
      <c r="A253" s="91" t="s">
        <v>568</v>
      </c>
      <c r="B253" s="75" t="s">
        <v>47</v>
      </c>
      <c r="C253" s="62">
        <v>2700</v>
      </c>
      <c r="D253" s="30">
        <v>2000</v>
      </c>
      <c r="E253" s="31">
        <v>1920</v>
      </c>
      <c r="F253" s="30">
        <v>1850</v>
      </c>
      <c r="G253" s="32"/>
      <c r="H253" s="49">
        <f t="shared" si="33"/>
        <v>0</v>
      </c>
      <c r="I253" s="49">
        <f t="shared" si="34"/>
        <v>0</v>
      </c>
      <c r="J253" s="49">
        <f t="shared" si="35"/>
        <v>0</v>
      </c>
      <c r="K253" s="49" t="e">
        <f>#REF!*G253</f>
        <v>#REF!</v>
      </c>
    </row>
    <row r="254" spans="1:11" s="33" customFormat="1" ht="56.25" customHeight="1">
      <c r="A254" s="91" t="s">
        <v>569</v>
      </c>
      <c r="B254" s="75" t="s">
        <v>149</v>
      </c>
      <c r="C254" s="62">
        <v>2700</v>
      </c>
      <c r="D254" s="30">
        <v>2000</v>
      </c>
      <c r="E254" s="31">
        <v>1920</v>
      </c>
      <c r="F254" s="30">
        <v>1850</v>
      </c>
      <c r="G254" s="32"/>
      <c r="H254" s="49">
        <f t="shared" si="33"/>
        <v>0</v>
      </c>
      <c r="I254" s="49">
        <f t="shared" si="34"/>
        <v>0</v>
      </c>
      <c r="J254" s="49">
        <f t="shared" si="35"/>
        <v>0</v>
      </c>
      <c r="K254" s="49" t="e">
        <f>#REF!*G254</f>
        <v>#REF!</v>
      </c>
    </row>
    <row r="255" spans="1:11" s="33" customFormat="1" ht="56.25" customHeight="1">
      <c r="A255" s="91" t="s">
        <v>570</v>
      </c>
      <c r="B255" s="75" t="s">
        <v>150</v>
      </c>
      <c r="C255" s="62">
        <v>2700</v>
      </c>
      <c r="D255" s="30">
        <v>2000</v>
      </c>
      <c r="E255" s="31">
        <v>1920</v>
      </c>
      <c r="F255" s="30">
        <v>1850</v>
      </c>
      <c r="G255" s="32"/>
      <c r="H255" s="49">
        <f t="shared" si="33"/>
        <v>0</v>
      </c>
      <c r="I255" s="49">
        <f t="shared" si="34"/>
        <v>0</v>
      </c>
      <c r="J255" s="49">
        <f t="shared" si="35"/>
        <v>0</v>
      </c>
      <c r="K255" s="49" t="e">
        <f>#REF!*G255</f>
        <v>#REF!</v>
      </c>
    </row>
    <row r="256" spans="1:11" s="33" customFormat="1" ht="56.25" customHeight="1">
      <c r="A256" s="91" t="s">
        <v>571</v>
      </c>
      <c r="B256" s="75" t="s">
        <v>151</v>
      </c>
      <c r="C256" s="62">
        <v>2700</v>
      </c>
      <c r="D256" s="30">
        <v>2000</v>
      </c>
      <c r="E256" s="31">
        <v>1920</v>
      </c>
      <c r="F256" s="30">
        <v>1850</v>
      </c>
      <c r="G256" s="32"/>
      <c r="H256" s="49">
        <f t="shared" si="33"/>
        <v>0</v>
      </c>
      <c r="I256" s="49">
        <f t="shared" si="34"/>
        <v>0</v>
      </c>
      <c r="J256" s="49">
        <f t="shared" si="35"/>
        <v>0</v>
      </c>
      <c r="K256" s="49" t="e">
        <f>#REF!*G256</f>
        <v>#REF!</v>
      </c>
    </row>
    <row r="257" spans="1:11" s="33" customFormat="1" ht="56.25" customHeight="1">
      <c r="A257" s="91" t="s">
        <v>572</v>
      </c>
      <c r="B257" s="75" t="s">
        <v>152</v>
      </c>
      <c r="C257" s="62">
        <v>2700</v>
      </c>
      <c r="D257" s="30">
        <v>2000</v>
      </c>
      <c r="E257" s="31">
        <v>1920</v>
      </c>
      <c r="F257" s="30">
        <v>1850</v>
      </c>
      <c r="G257" s="32"/>
      <c r="H257" s="49">
        <f t="shared" si="33"/>
        <v>0</v>
      </c>
      <c r="I257" s="49">
        <f t="shared" si="34"/>
        <v>0</v>
      </c>
      <c r="J257" s="49">
        <f t="shared" si="35"/>
        <v>0</v>
      </c>
      <c r="K257" s="49" t="e">
        <f>#REF!*G257</f>
        <v>#REF!</v>
      </c>
    </row>
    <row r="258" spans="1:11" s="33" customFormat="1" ht="56.25" customHeight="1">
      <c r="A258" s="91" t="s">
        <v>573</v>
      </c>
      <c r="B258" s="75" t="s">
        <v>153</v>
      </c>
      <c r="C258" s="62">
        <v>2700</v>
      </c>
      <c r="D258" s="30">
        <v>2000</v>
      </c>
      <c r="E258" s="31">
        <v>1920</v>
      </c>
      <c r="F258" s="30">
        <v>1850</v>
      </c>
      <c r="G258" s="32"/>
      <c r="H258" s="49">
        <f t="shared" si="33"/>
        <v>0</v>
      </c>
      <c r="I258" s="49">
        <f t="shared" si="34"/>
        <v>0</v>
      </c>
      <c r="J258" s="49">
        <f t="shared" si="35"/>
        <v>0</v>
      </c>
      <c r="K258" s="49" t="e">
        <f>#REF!*G258</f>
        <v>#REF!</v>
      </c>
    </row>
    <row r="259" spans="1:11" s="33" customFormat="1" ht="56.25" customHeight="1">
      <c r="A259" s="91" t="s">
        <v>574</v>
      </c>
      <c r="B259" s="75" t="s">
        <v>154</v>
      </c>
      <c r="C259" s="62">
        <v>2700</v>
      </c>
      <c r="D259" s="30">
        <v>2000</v>
      </c>
      <c r="E259" s="31">
        <v>1920</v>
      </c>
      <c r="F259" s="30">
        <v>1850</v>
      </c>
      <c r="G259" s="32"/>
      <c r="H259" s="49">
        <f t="shared" si="33"/>
        <v>0</v>
      </c>
      <c r="I259" s="49">
        <f t="shared" si="34"/>
        <v>0</v>
      </c>
      <c r="J259" s="49">
        <f t="shared" si="35"/>
        <v>0</v>
      </c>
      <c r="K259" s="49" t="e">
        <f>#REF!*G259</f>
        <v>#REF!</v>
      </c>
    </row>
    <row r="260" spans="1:11" s="41" customFormat="1" ht="50.25" customHeight="1">
      <c r="A260" s="91" t="s">
        <v>579</v>
      </c>
      <c r="B260" s="80" t="s">
        <v>155</v>
      </c>
      <c r="C260" s="62">
        <v>2900</v>
      </c>
      <c r="D260" s="30">
        <v>2350</v>
      </c>
      <c r="E260" s="31">
        <v>2250</v>
      </c>
      <c r="F260" s="30">
        <v>2150</v>
      </c>
      <c r="G260" s="40"/>
      <c r="H260" s="49">
        <f t="shared" si="33"/>
        <v>0</v>
      </c>
      <c r="I260" s="49">
        <f t="shared" si="34"/>
        <v>0</v>
      </c>
      <c r="J260" s="49">
        <f t="shared" si="35"/>
        <v>0</v>
      </c>
      <c r="K260" s="49" t="e">
        <f>#REF!*G260</f>
        <v>#REF!</v>
      </c>
    </row>
    <row r="261" spans="1:11" s="41" customFormat="1" ht="50.25" customHeight="1">
      <c r="A261" s="91" t="s">
        <v>580</v>
      </c>
      <c r="B261" s="80" t="s">
        <v>156</v>
      </c>
      <c r="C261" s="62">
        <v>2900</v>
      </c>
      <c r="D261" s="30">
        <v>2350</v>
      </c>
      <c r="E261" s="31">
        <v>2250</v>
      </c>
      <c r="F261" s="30">
        <v>2150</v>
      </c>
      <c r="G261" s="40"/>
      <c r="H261" s="49">
        <f t="shared" si="33"/>
        <v>0</v>
      </c>
      <c r="I261" s="49">
        <f t="shared" si="34"/>
        <v>0</v>
      </c>
      <c r="J261" s="49">
        <f t="shared" si="35"/>
        <v>0</v>
      </c>
      <c r="K261" s="49" t="e">
        <f>#REF!*G261</f>
        <v>#REF!</v>
      </c>
    </row>
    <row r="262" spans="1:11" s="41" customFormat="1" ht="50.25" customHeight="1">
      <c r="A262" s="91" t="s">
        <v>581</v>
      </c>
      <c r="B262" s="80" t="s">
        <v>157</v>
      </c>
      <c r="C262" s="62">
        <v>2900</v>
      </c>
      <c r="D262" s="30">
        <v>2350</v>
      </c>
      <c r="E262" s="31">
        <v>2250</v>
      </c>
      <c r="F262" s="30">
        <v>2150</v>
      </c>
      <c r="G262" s="40"/>
      <c r="H262" s="49">
        <f t="shared" si="33"/>
        <v>0</v>
      </c>
      <c r="I262" s="49">
        <f t="shared" si="34"/>
        <v>0</v>
      </c>
      <c r="J262" s="49">
        <f t="shared" si="35"/>
        <v>0</v>
      </c>
      <c r="K262" s="49" t="e">
        <f>#REF!*G262</f>
        <v>#REF!</v>
      </c>
    </row>
    <row r="263" spans="1:11" s="41" customFormat="1" ht="50.25" customHeight="1">
      <c r="A263" s="91" t="s">
        <v>582</v>
      </c>
      <c r="B263" s="80" t="s">
        <v>158</v>
      </c>
      <c r="C263" s="62">
        <v>2900</v>
      </c>
      <c r="D263" s="30">
        <v>2350</v>
      </c>
      <c r="E263" s="31">
        <v>2250</v>
      </c>
      <c r="F263" s="30">
        <v>2150</v>
      </c>
      <c r="G263" s="40"/>
      <c r="H263" s="49">
        <f t="shared" si="33"/>
        <v>0</v>
      </c>
      <c r="I263" s="49">
        <f t="shared" si="34"/>
        <v>0</v>
      </c>
      <c r="J263" s="49">
        <f t="shared" si="35"/>
        <v>0</v>
      </c>
      <c r="K263" s="49" t="e">
        <f>#REF!*G263</f>
        <v>#REF!</v>
      </c>
    </row>
    <row r="264" spans="1:11" s="41" customFormat="1" ht="50.25" customHeight="1">
      <c r="A264" s="91" t="s">
        <v>583</v>
      </c>
      <c r="B264" s="80" t="s">
        <v>159</v>
      </c>
      <c r="C264" s="62">
        <v>2900</v>
      </c>
      <c r="D264" s="30">
        <v>2350</v>
      </c>
      <c r="E264" s="31">
        <v>2250</v>
      </c>
      <c r="F264" s="30">
        <v>2150</v>
      </c>
      <c r="G264" s="40"/>
      <c r="H264" s="49">
        <f t="shared" si="33"/>
        <v>0</v>
      </c>
      <c r="I264" s="49">
        <f t="shared" si="34"/>
        <v>0</v>
      </c>
      <c r="J264" s="49">
        <f t="shared" si="35"/>
        <v>0</v>
      </c>
      <c r="K264" s="49" t="e">
        <f>#REF!*G264</f>
        <v>#REF!</v>
      </c>
    </row>
    <row r="265" spans="1:11" s="41" customFormat="1" ht="50.25" customHeight="1">
      <c r="A265" s="91" t="s">
        <v>584</v>
      </c>
      <c r="B265" s="80" t="s">
        <v>160</v>
      </c>
      <c r="C265" s="62">
        <v>2900</v>
      </c>
      <c r="D265" s="30">
        <v>2350</v>
      </c>
      <c r="E265" s="31">
        <v>2250</v>
      </c>
      <c r="F265" s="30">
        <v>2150</v>
      </c>
      <c r="G265" s="40"/>
      <c r="H265" s="49">
        <f t="shared" si="33"/>
        <v>0</v>
      </c>
      <c r="I265" s="49">
        <f t="shared" si="34"/>
        <v>0</v>
      </c>
      <c r="J265" s="49">
        <f t="shared" si="35"/>
        <v>0</v>
      </c>
      <c r="K265" s="49" t="e">
        <f>#REF!*G265</f>
        <v>#REF!</v>
      </c>
    </row>
    <row r="266" spans="1:11" s="41" customFormat="1" ht="50.25" customHeight="1">
      <c r="A266" s="91" t="s">
        <v>585</v>
      </c>
      <c r="B266" s="80" t="s">
        <v>161</v>
      </c>
      <c r="C266" s="62">
        <v>2900</v>
      </c>
      <c r="D266" s="30">
        <v>2350</v>
      </c>
      <c r="E266" s="31">
        <v>2250</v>
      </c>
      <c r="F266" s="30">
        <v>2150</v>
      </c>
      <c r="G266" s="40"/>
      <c r="H266" s="49">
        <f t="shared" si="33"/>
        <v>0</v>
      </c>
      <c r="I266" s="49">
        <f t="shared" si="34"/>
        <v>0</v>
      </c>
      <c r="J266" s="49">
        <f t="shared" si="35"/>
        <v>0</v>
      </c>
      <c r="K266" s="49" t="e">
        <f>#REF!*G266</f>
        <v>#REF!</v>
      </c>
    </row>
    <row r="267" spans="1:11" s="41" customFormat="1" ht="50.25" customHeight="1">
      <c r="A267" s="91" t="s">
        <v>586</v>
      </c>
      <c r="B267" s="80" t="s">
        <v>162</v>
      </c>
      <c r="C267" s="62">
        <v>2900</v>
      </c>
      <c r="D267" s="30">
        <v>2350</v>
      </c>
      <c r="E267" s="31">
        <v>2250</v>
      </c>
      <c r="F267" s="30">
        <v>2150</v>
      </c>
      <c r="G267" s="40"/>
      <c r="H267" s="49">
        <f t="shared" si="33"/>
        <v>0</v>
      </c>
      <c r="I267" s="49">
        <f t="shared" si="34"/>
        <v>0</v>
      </c>
      <c r="J267" s="49">
        <f t="shared" si="35"/>
        <v>0</v>
      </c>
      <c r="K267" s="49" t="e">
        <f>#REF!*G267</f>
        <v>#REF!</v>
      </c>
    </row>
    <row r="268" spans="1:11" s="41" customFormat="1" ht="50.25" customHeight="1">
      <c r="A268" s="91" t="s">
        <v>587</v>
      </c>
      <c r="B268" s="80" t="s">
        <v>163</v>
      </c>
      <c r="C268" s="62">
        <v>2900</v>
      </c>
      <c r="D268" s="30">
        <v>2350</v>
      </c>
      <c r="E268" s="31">
        <v>2250</v>
      </c>
      <c r="F268" s="30">
        <v>2150</v>
      </c>
      <c r="G268" s="40"/>
      <c r="H268" s="49">
        <f t="shared" si="33"/>
        <v>0</v>
      </c>
      <c r="I268" s="49">
        <f t="shared" si="34"/>
        <v>0</v>
      </c>
      <c r="J268" s="49">
        <f t="shared" si="35"/>
        <v>0</v>
      </c>
      <c r="K268" s="49" t="e">
        <f>#REF!*G268</f>
        <v>#REF!</v>
      </c>
    </row>
    <row r="269" spans="1:11" s="41" customFormat="1" ht="50.25" customHeight="1">
      <c r="A269" s="91" t="s">
        <v>588</v>
      </c>
      <c r="B269" s="80" t="s">
        <v>239</v>
      </c>
      <c r="C269" s="62">
        <v>5500</v>
      </c>
      <c r="D269" s="30">
        <v>3900</v>
      </c>
      <c r="E269" s="31">
        <v>3700</v>
      </c>
      <c r="F269" s="30">
        <v>3500</v>
      </c>
      <c r="G269" s="40"/>
      <c r="H269" s="49">
        <f t="shared" si="33"/>
        <v>0</v>
      </c>
      <c r="I269" s="49">
        <f t="shared" si="34"/>
        <v>0</v>
      </c>
      <c r="J269" s="49">
        <f t="shared" si="35"/>
        <v>0</v>
      </c>
      <c r="K269" s="49" t="e">
        <f>#REF!*G269</f>
        <v>#REF!</v>
      </c>
    </row>
    <row r="270" spans="1:11" s="42" customFormat="1" ht="51" customHeight="1">
      <c r="A270" s="91" t="s">
        <v>589</v>
      </c>
      <c r="B270" s="80" t="s">
        <v>235</v>
      </c>
      <c r="C270" s="62">
        <v>5500</v>
      </c>
      <c r="D270" s="30">
        <v>3900</v>
      </c>
      <c r="E270" s="31">
        <v>3700</v>
      </c>
      <c r="F270" s="30">
        <v>3500</v>
      </c>
      <c r="G270" s="40"/>
      <c r="H270" s="49">
        <f t="shared" si="33"/>
        <v>0</v>
      </c>
      <c r="I270" s="49">
        <f t="shared" si="34"/>
        <v>0</v>
      </c>
      <c r="J270" s="49">
        <f t="shared" si="35"/>
        <v>0</v>
      </c>
      <c r="K270" s="49" t="e">
        <f>#REF!*G270</f>
        <v>#REF!</v>
      </c>
    </row>
    <row r="271" spans="1:11" s="42" customFormat="1" ht="51" customHeight="1">
      <c r="A271" s="91" t="s">
        <v>590</v>
      </c>
      <c r="B271" s="80" t="s">
        <v>236</v>
      </c>
      <c r="C271" s="62">
        <v>5500</v>
      </c>
      <c r="D271" s="30">
        <v>3900</v>
      </c>
      <c r="E271" s="31">
        <v>3700</v>
      </c>
      <c r="F271" s="30">
        <v>3500</v>
      </c>
      <c r="G271" s="40"/>
      <c r="H271" s="49">
        <f t="shared" si="33"/>
        <v>0</v>
      </c>
      <c r="I271" s="49">
        <f t="shared" si="34"/>
        <v>0</v>
      </c>
      <c r="J271" s="49">
        <f t="shared" si="35"/>
        <v>0</v>
      </c>
      <c r="K271" s="49" t="e">
        <f>#REF!*G271</f>
        <v>#REF!</v>
      </c>
    </row>
    <row r="272" spans="1:11" s="42" customFormat="1" ht="51" customHeight="1">
      <c r="A272" s="91" t="s">
        <v>591</v>
      </c>
      <c r="B272" s="80" t="s">
        <v>237</v>
      </c>
      <c r="C272" s="62">
        <v>5500</v>
      </c>
      <c r="D272" s="30">
        <v>3900</v>
      </c>
      <c r="E272" s="31">
        <v>3700</v>
      </c>
      <c r="F272" s="30">
        <v>3500</v>
      </c>
      <c r="G272" s="40"/>
      <c r="H272" s="49">
        <f t="shared" si="33"/>
        <v>0</v>
      </c>
      <c r="I272" s="49">
        <f t="shared" si="34"/>
        <v>0</v>
      </c>
      <c r="J272" s="49">
        <f t="shared" si="35"/>
        <v>0</v>
      </c>
      <c r="K272" s="49" t="e">
        <f>#REF!*G272</f>
        <v>#REF!</v>
      </c>
    </row>
    <row r="273" spans="1:11" s="42" customFormat="1" ht="51" customHeight="1">
      <c r="A273" s="91" t="s">
        <v>592</v>
      </c>
      <c r="B273" s="80" t="s">
        <v>238</v>
      </c>
      <c r="C273" s="62">
        <v>5500</v>
      </c>
      <c r="D273" s="30">
        <v>3900</v>
      </c>
      <c r="E273" s="31">
        <v>3700</v>
      </c>
      <c r="F273" s="30">
        <v>3500</v>
      </c>
      <c r="G273" s="40"/>
      <c r="H273" s="49">
        <f t="shared" si="33"/>
        <v>0</v>
      </c>
      <c r="I273" s="49">
        <f t="shared" si="34"/>
        <v>0</v>
      </c>
      <c r="J273" s="49">
        <f t="shared" si="35"/>
        <v>0</v>
      </c>
      <c r="K273" s="49" t="e">
        <f>#REF!*G273</f>
        <v>#REF!</v>
      </c>
    </row>
    <row r="274" spans="1:11" s="42" customFormat="1" ht="51" customHeight="1">
      <c r="A274" s="91" t="s">
        <v>593</v>
      </c>
      <c r="B274" s="80" t="s">
        <v>240</v>
      </c>
      <c r="C274" s="62">
        <v>5500</v>
      </c>
      <c r="D274" s="30">
        <v>3900</v>
      </c>
      <c r="E274" s="31">
        <v>3700</v>
      </c>
      <c r="F274" s="30">
        <v>3500</v>
      </c>
      <c r="G274" s="40"/>
      <c r="H274" s="49">
        <f t="shared" si="33"/>
        <v>0</v>
      </c>
      <c r="I274" s="49">
        <f t="shared" si="34"/>
        <v>0</v>
      </c>
      <c r="J274" s="49">
        <f t="shared" si="35"/>
        <v>0</v>
      </c>
      <c r="K274" s="49" t="e">
        <f>#REF!*G274</f>
        <v>#REF!</v>
      </c>
    </row>
    <row r="275" spans="1:11" s="39" customFormat="1" ht="27" customHeight="1">
      <c r="A275" s="91" t="s">
        <v>594</v>
      </c>
      <c r="B275" s="79" t="s">
        <v>164</v>
      </c>
      <c r="C275" s="62">
        <v>950</v>
      </c>
      <c r="D275" s="30">
        <v>700</v>
      </c>
      <c r="E275" s="31">
        <v>670</v>
      </c>
      <c r="F275" s="30">
        <v>640</v>
      </c>
      <c r="G275" s="38"/>
      <c r="H275" s="49">
        <f t="shared" si="33"/>
        <v>0</v>
      </c>
      <c r="I275" s="49">
        <f t="shared" si="34"/>
        <v>0</v>
      </c>
      <c r="J275" s="49">
        <f t="shared" si="35"/>
        <v>0</v>
      </c>
      <c r="K275" s="49" t="e">
        <f>#REF!*G275</f>
        <v>#REF!</v>
      </c>
    </row>
    <row r="276" spans="1:11" s="39" customFormat="1" ht="27" customHeight="1">
      <c r="A276" s="91" t="s">
        <v>595</v>
      </c>
      <c r="B276" s="79" t="s">
        <v>165</v>
      </c>
      <c r="C276" s="62">
        <v>950</v>
      </c>
      <c r="D276" s="30">
        <v>700</v>
      </c>
      <c r="E276" s="31">
        <v>670</v>
      </c>
      <c r="F276" s="30">
        <v>640</v>
      </c>
      <c r="G276" s="38"/>
      <c r="H276" s="49">
        <f t="shared" si="33"/>
        <v>0</v>
      </c>
      <c r="I276" s="49">
        <f t="shared" si="34"/>
        <v>0</v>
      </c>
      <c r="J276" s="49">
        <f t="shared" si="35"/>
        <v>0</v>
      </c>
      <c r="K276" s="49" t="e">
        <f>#REF!*G276</f>
        <v>#REF!</v>
      </c>
    </row>
    <row r="277" spans="1:11" s="39" customFormat="1" ht="27" customHeight="1">
      <c r="A277" s="91" t="s">
        <v>596</v>
      </c>
      <c r="B277" s="79" t="s">
        <v>166</v>
      </c>
      <c r="C277" s="62">
        <v>950</v>
      </c>
      <c r="D277" s="30">
        <v>700</v>
      </c>
      <c r="E277" s="31">
        <v>670</v>
      </c>
      <c r="F277" s="30">
        <v>640</v>
      </c>
      <c r="G277" s="38"/>
      <c r="H277" s="49">
        <f t="shared" si="33"/>
        <v>0</v>
      </c>
      <c r="I277" s="49">
        <f t="shared" si="34"/>
        <v>0</v>
      </c>
      <c r="J277" s="49">
        <f t="shared" si="35"/>
        <v>0</v>
      </c>
      <c r="K277" s="49" t="e">
        <f>#REF!*G277</f>
        <v>#REF!</v>
      </c>
    </row>
    <row r="278" spans="1:11" s="39" customFormat="1" ht="27" customHeight="1">
      <c r="A278" s="91" t="s">
        <v>597</v>
      </c>
      <c r="B278" s="79" t="s">
        <v>167</v>
      </c>
      <c r="C278" s="62">
        <v>950</v>
      </c>
      <c r="D278" s="30">
        <v>700</v>
      </c>
      <c r="E278" s="31">
        <v>670</v>
      </c>
      <c r="F278" s="30">
        <v>640</v>
      </c>
      <c r="G278" s="38"/>
      <c r="H278" s="49">
        <f aca="true" t="shared" si="36" ref="H278:H317">D278*G278</f>
        <v>0</v>
      </c>
      <c r="I278" s="49">
        <f aca="true" t="shared" si="37" ref="I278:I317">E278*G278</f>
        <v>0</v>
      </c>
      <c r="J278" s="49">
        <f aca="true" t="shared" si="38" ref="J278:J317">F278*G278</f>
        <v>0</v>
      </c>
      <c r="K278" s="49" t="e">
        <f>#REF!*G278</f>
        <v>#REF!</v>
      </c>
    </row>
    <row r="279" spans="1:11" s="39" customFormat="1" ht="27" customHeight="1">
      <c r="A279" s="91" t="s">
        <v>598</v>
      </c>
      <c r="B279" s="79" t="s">
        <v>168</v>
      </c>
      <c r="C279" s="62">
        <v>950</v>
      </c>
      <c r="D279" s="30">
        <v>700</v>
      </c>
      <c r="E279" s="31">
        <v>670</v>
      </c>
      <c r="F279" s="30">
        <v>640</v>
      </c>
      <c r="G279" s="38"/>
      <c r="H279" s="49">
        <f t="shared" si="36"/>
        <v>0</v>
      </c>
      <c r="I279" s="49">
        <f t="shared" si="37"/>
        <v>0</v>
      </c>
      <c r="J279" s="49">
        <f t="shared" si="38"/>
        <v>0</v>
      </c>
      <c r="K279" s="49" t="e">
        <f>#REF!*G279</f>
        <v>#REF!</v>
      </c>
    </row>
    <row r="280" spans="1:11" s="41" customFormat="1" ht="27" customHeight="1">
      <c r="A280" s="91" t="s">
        <v>599</v>
      </c>
      <c r="B280" s="80" t="s">
        <v>169</v>
      </c>
      <c r="C280" s="62">
        <v>950</v>
      </c>
      <c r="D280" s="30">
        <v>700</v>
      </c>
      <c r="E280" s="31">
        <v>670</v>
      </c>
      <c r="F280" s="30">
        <v>640</v>
      </c>
      <c r="G280" s="40"/>
      <c r="H280" s="49">
        <f t="shared" si="36"/>
        <v>0</v>
      </c>
      <c r="I280" s="49">
        <f t="shared" si="37"/>
        <v>0</v>
      </c>
      <c r="J280" s="49">
        <f t="shared" si="38"/>
        <v>0</v>
      </c>
      <c r="K280" s="49" t="e">
        <f>#REF!*G280</f>
        <v>#REF!</v>
      </c>
    </row>
    <row r="281" spans="1:11" s="41" customFormat="1" ht="27" customHeight="1">
      <c r="A281" s="91" t="s">
        <v>600</v>
      </c>
      <c r="B281" s="80" t="s">
        <v>170</v>
      </c>
      <c r="C281" s="62">
        <v>950</v>
      </c>
      <c r="D281" s="30">
        <v>700</v>
      </c>
      <c r="E281" s="31">
        <v>670</v>
      </c>
      <c r="F281" s="30">
        <v>640</v>
      </c>
      <c r="G281" s="40"/>
      <c r="H281" s="49">
        <f t="shared" si="36"/>
        <v>0</v>
      </c>
      <c r="I281" s="49">
        <f t="shared" si="37"/>
        <v>0</v>
      </c>
      <c r="J281" s="49">
        <f t="shared" si="38"/>
        <v>0</v>
      </c>
      <c r="K281" s="49" t="e">
        <f>#REF!*G281</f>
        <v>#REF!</v>
      </c>
    </row>
    <row r="282" spans="1:11" s="41" customFormat="1" ht="27" customHeight="1">
      <c r="A282" s="91" t="s">
        <v>601</v>
      </c>
      <c r="B282" s="80" t="s">
        <v>171</v>
      </c>
      <c r="C282" s="62">
        <v>950</v>
      </c>
      <c r="D282" s="30">
        <v>700</v>
      </c>
      <c r="E282" s="31">
        <v>670</v>
      </c>
      <c r="F282" s="30">
        <v>640</v>
      </c>
      <c r="G282" s="40"/>
      <c r="H282" s="49">
        <f t="shared" si="36"/>
        <v>0</v>
      </c>
      <c r="I282" s="49">
        <f t="shared" si="37"/>
        <v>0</v>
      </c>
      <c r="J282" s="49">
        <f t="shared" si="38"/>
        <v>0</v>
      </c>
      <c r="K282" s="49" t="e">
        <f>#REF!*G282</f>
        <v>#REF!</v>
      </c>
    </row>
    <row r="283" spans="1:11" s="41" customFormat="1" ht="27" customHeight="1">
      <c r="A283" s="91" t="s">
        <v>602</v>
      </c>
      <c r="B283" s="80" t="s">
        <v>172</v>
      </c>
      <c r="C283" s="62">
        <v>950</v>
      </c>
      <c r="D283" s="30">
        <v>700</v>
      </c>
      <c r="E283" s="31">
        <v>670</v>
      </c>
      <c r="F283" s="30">
        <v>640</v>
      </c>
      <c r="G283" s="40"/>
      <c r="H283" s="49">
        <f t="shared" si="36"/>
        <v>0</v>
      </c>
      <c r="I283" s="49">
        <f t="shared" si="37"/>
        <v>0</v>
      </c>
      <c r="J283" s="49">
        <f t="shared" si="38"/>
        <v>0</v>
      </c>
      <c r="K283" s="49" t="e">
        <f>#REF!*G283</f>
        <v>#REF!</v>
      </c>
    </row>
    <row r="284" spans="1:11" s="41" customFormat="1" ht="27" customHeight="1">
      <c r="A284" s="91" t="s">
        <v>603</v>
      </c>
      <c r="B284" s="80" t="s">
        <v>173</v>
      </c>
      <c r="C284" s="62">
        <v>950</v>
      </c>
      <c r="D284" s="30">
        <v>700</v>
      </c>
      <c r="E284" s="31">
        <v>670</v>
      </c>
      <c r="F284" s="30">
        <v>640</v>
      </c>
      <c r="G284" s="40"/>
      <c r="H284" s="49">
        <f t="shared" si="36"/>
        <v>0</v>
      </c>
      <c r="I284" s="49">
        <f t="shared" si="37"/>
        <v>0</v>
      </c>
      <c r="J284" s="49">
        <f t="shared" si="38"/>
        <v>0</v>
      </c>
      <c r="K284" s="49" t="e">
        <f>#REF!*G284</f>
        <v>#REF!</v>
      </c>
    </row>
    <row r="285" spans="1:11" s="41" customFormat="1" ht="27" customHeight="1">
      <c r="A285" s="91" t="s">
        <v>604</v>
      </c>
      <c r="B285" s="82" t="s">
        <v>273</v>
      </c>
      <c r="C285" s="62">
        <v>950</v>
      </c>
      <c r="D285" s="30">
        <v>640</v>
      </c>
      <c r="E285" s="31">
        <v>620</v>
      </c>
      <c r="F285" s="30">
        <v>600</v>
      </c>
      <c r="G285" s="40"/>
      <c r="H285" s="49">
        <f t="shared" si="36"/>
        <v>0</v>
      </c>
      <c r="I285" s="49">
        <f t="shared" si="37"/>
        <v>0</v>
      </c>
      <c r="J285" s="49">
        <f t="shared" si="38"/>
        <v>0</v>
      </c>
      <c r="K285" s="49" t="e">
        <f>#REF!*G285</f>
        <v>#REF!</v>
      </c>
    </row>
    <row r="286" spans="1:11" s="41" customFormat="1" ht="27" customHeight="1">
      <c r="A286" s="91" t="s">
        <v>605</v>
      </c>
      <c r="B286" s="82" t="s">
        <v>270</v>
      </c>
      <c r="C286" s="62">
        <v>950</v>
      </c>
      <c r="D286" s="30">
        <v>640</v>
      </c>
      <c r="E286" s="31">
        <v>620</v>
      </c>
      <c r="F286" s="30">
        <v>600</v>
      </c>
      <c r="G286" s="40"/>
      <c r="H286" s="49">
        <f t="shared" si="36"/>
        <v>0</v>
      </c>
      <c r="I286" s="49">
        <f t="shared" si="37"/>
        <v>0</v>
      </c>
      <c r="J286" s="49">
        <f t="shared" si="38"/>
        <v>0</v>
      </c>
      <c r="K286" s="49" t="e">
        <f>#REF!*G286</f>
        <v>#REF!</v>
      </c>
    </row>
    <row r="287" spans="1:11" s="41" customFormat="1" ht="27" customHeight="1">
      <c r="A287" s="91" t="s">
        <v>606</v>
      </c>
      <c r="B287" s="82" t="s">
        <v>271</v>
      </c>
      <c r="C287" s="62">
        <v>950</v>
      </c>
      <c r="D287" s="30">
        <v>640</v>
      </c>
      <c r="E287" s="31">
        <v>620</v>
      </c>
      <c r="F287" s="30">
        <v>600</v>
      </c>
      <c r="G287" s="40"/>
      <c r="H287" s="49">
        <f t="shared" si="36"/>
        <v>0</v>
      </c>
      <c r="I287" s="49">
        <f t="shared" si="37"/>
        <v>0</v>
      </c>
      <c r="J287" s="49">
        <f t="shared" si="38"/>
        <v>0</v>
      </c>
      <c r="K287" s="49" t="e">
        <f>#REF!*G287</f>
        <v>#REF!</v>
      </c>
    </row>
    <row r="288" spans="1:11" s="41" customFormat="1" ht="27" customHeight="1">
      <c r="A288" s="91" t="s">
        <v>607</v>
      </c>
      <c r="B288" s="82" t="s">
        <v>272</v>
      </c>
      <c r="C288" s="62">
        <v>950</v>
      </c>
      <c r="D288" s="30">
        <v>640</v>
      </c>
      <c r="E288" s="31">
        <v>620</v>
      </c>
      <c r="F288" s="30">
        <v>600</v>
      </c>
      <c r="G288" s="40"/>
      <c r="H288" s="49">
        <f t="shared" si="36"/>
        <v>0</v>
      </c>
      <c r="I288" s="49">
        <f t="shared" si="37"/>
        <v>0</v>
      </c>
      <c r="J288" s="49">
        <f t="shared" si="38"/>
        <v>0</v>
      </c>
      <c r="K288" s="49" t="e">
        <f>#REF!*G288</f>
        <v>#REF!</v>
      </c>
    </row>
    <row r="289" spans="1:11" s="41" customFormat="1" ht="27" customHeight="1">
      <c r="A289" s="91" t="s">
        <v>608</v>
      </c>
      <c r="B289" s="82" t="s">
        <v>274</v>
      </c>
      <c r="C289" s="62">
        <v>950</v>
      </c>
      <c r="D289" s="30">
        <v>640</v>
      </c>
      <c r="E289" s="31">
        <v>620</v>
      </c>
      <c r="F289" s="30">
        <v>600</v>
      </c>
      <c r="G289" s="40"/>
      <c r="H289" s="49">
        <f t="shared" si="36"/>
        <v>0</v>
      </c>
      <c r="I289" s="49">
        <f t="shared" si="37"/>
        <v>0</v>
      </c>
      <c r="J289" s="49">
        <f t="shared" si="38"/>
        <v>0</v>
      </c>
      <c r="K289" s="49" t="e">
        <f>#REF!*G289</f>
        <v>#REF!</v>
      </c>
    </row>
    <row r="290" spans="1:11" s="41" customFormat="1" ht="27" customHeight="1">
      <c r="A290" s="91" t="s">
        <v>609</v>
      </c>
      <c r="B290" s="82" t="s">
        <v>275</v>
      </c>
      <c r="C290" s="62">
        <v>950</v>
      </c>
      <c r="D290" s="30">
        <v>640</v>
      </c>
      <c r="E290" s="31">
        <v>620</v>
      </c>
      <c r="F290" s="30">
        <v>600</v>
      </c>
      <c r="G290" s="40"/>
      <c r="H290" s="49">
        <f t="shared" si="36"/>
        <v>0</v>
      </c>
      <c r="I290" s="49">
        <f t="shared" si="37"/>
        <v>0</v>
      </c>
      <c r="J290" s="49">
        <f t="shared" si="38"/>
        <v>0</v>
      </c>
      <c r="K290" s="49" t="e">
        <f>#REF!*G290</f>
        <v>#REF!</v>
      </c>
    </row>
    <row r="291" spans="1:11" s="41" customFormat="1" ht="27" customHeight="1">
      <c r="A291" s="91" t="s">
        <v>610</v>
      </c>
      <c r="B291" s="82" t="s">
        <v>276</v>
      </c>
      <c r="C291" s="62">
        <v>950</v>
      </c>
      <c r="D291" s="30">
        <v>640</v>
      </c>
      <c r="E291" s="31">
        <v>620</v>
      </c>
      <c r="F291" s="30">
        <v>600</v>
      </c>
      <c r="G291" s="40"/>
      <c r="H291" s="49">
        <f t="shared" si="36"/>
        <v>0</v>
      </c>
      <c r="I291" s="49">
        <f t="shared" si="37"/>
        <v>0</v>
      </c>
      <c r="J291" s="49">
        <f t="shared" si="38"/>
        <v>0</v>
      </c>
      <c r="K291" s="49" t="e">
        <f>#REF!*G291</f>
        <v>#REF!</v>
      </c>
    </row>
    <row r="292" spans="1:11" s="41" customFormat="1" ht="27" customHeight="1">
      <c r="A292" s="91" t="s">
        <v>611</v>
      </c>
      <c r="B292" s="82" t="s">
        <v>277</v>
      </c>
      <c r="C292" s="62">
        <v>950</v>
      </c>
      <c r="D292" s="30">
        <v>640</v>
      </c>
      <c r="E292" s="31">
        <v>620</v>
      </c>
      <c r="F292" s="30">
        <v>600</v>
      </c>
      <c r="G292" s="40"/>
      <c r="H292" s="49">
        <f t="shared" si="36"/>
        <v>0</v>
      </c>
      <c r="I292" s="49">
        <f t="shared" si="37"/>
        <v>0</v>
      </c>
      <c r="J292" s="49">
        <f t="shared" si="38"/>
        <v>0</v>
      </c>
      <c r="K292" s="49" t="e">
        <f>#REF!*G292</f>
        <v>#REF!</v>
      </c>
    </row>
    <row r="293" spans="1:11" s="41" customFormat="1" ht="27" customHeight="1">
      <c r="A293" s="91" t="s">
        <v>612</v>
      </c>
      <c r="B293" s="82" t="s">
        <v>485</v>
      </c>
      <c r="C293" s="62">
        <v>950</v>
      </c>
      <c r="D293" s="30">
        <v>640</v>
      </c>
      <c r="E293" s="31">
        <v>620</v>
      </c>
      <c r="F293" s="30">
        <v>600</v>
      </c>
      <c r="G293" s="40"/>
      <c r="H293" s="49">
        <f t="shared" si="36"/>
        <v>0</v>
      </c>
      <c r="I293" s="49">
        <f t="shared" si="37"/>
        <v>0</v>
      </c>
      <c r="J293" s="49">
        <f t="shared" si="38"/>
        <v>0</v>
      </c>
      <c r="K293" s="49" t="e">
        <f>#REF!*G293</f>
        <v>#REF!</v>
      </c>
    </row>
    <row r="294" spans="1:11" s="41" customFormat="1" ht="27" customHeight="1">
      <c r="A294" s="91" t="s">
        <v>613</v>
      </c>
      <c r="B294" s="82" t="s">
        <v>486</v>
      </c>
      <c r="C294" s="62">
        <v>950</v>
      </c>
      <c r="D294" s="30">
        <v>640</v>
      </c>
      <c r="E294" s="31">
        <v>620</v>
      </c>
      <c r="F294" s="30">
        <v>600</v>
      </c>
      <c r="G294" s="40"/>
      <c r="H294" s="49">
        <f t="shared" si="36"/>
        <v>0</v>
      </c>
      <c r="I294" s="49">
        <f t="shared" si="37"/>
        <v>0</v>
      </c>
      <c r="J294" s="49">
        <f t="shared" si="38"/>
        <v>0</v>
      </c>
      <c r="K294" s="49" t="e">
        <f>#REF!*G294</f>
        <v>#REF!</v>
      </c>
    </row>
    <row r="295" spans="1:11" s="41" customFormat="1" ht="27" customHeight="1">
      <c r="A295" s="91" t="s">
        <v>614</v>
      </c>
      <c r="B295" s="82" t="s">
        <v>487</v>
      </c>
      <c r="C295" s="62">
        <v>950</v>
      </c>
      <c r="D295" s="30">
        <v>640</v>
      </c>
      <c r="E295" s="31">
        <v>620</v>
      </c>
      <c r="F295" s="30">
        <v>600</v>
      </c>
      <c r="G295" s="40"/>
      <c r="H295" s="49">
        <f t="shared" si="36"/>
        <v>0</v>
      </c>
      <c r="I295" s="49">
        <f t="shared" si="37"/>
        <v>0</v>
      </c>
      <c r="J295" s="49">
        <f t="shared" si="38"/>
        <v>0</v>
      </c>
      <c r="K295" s="49" t="e">
        <f>#REF!*G295</f>
        <v>#REF!</v>
      </c>
    </row>
    <row r="296" spans="1:11" s="41" customFormat="1" ht="27" customHeight="1">
      <c r="A296" s="91" t="s">
        <v>615</v>
      </c>
      <c r="B296" s="82" t="s">
        <v>488</v>
      </c>
      <c r="C296" s="62">
        <v>950</v>
      </c>
      <c r="D296" s="30">
        <v>640</v>
      </c>
      <c r="E296" s="31">
        <v>620</v>
      </c>
      <c r="F296" s="30">
        <v>600</v>
      </c>
      <c r="G296" s="40"/>
      <c r="H296" s="49">
        <f t="shared" si="36"/>
        <v>0</v>
      </c>
      <c r="I296" s="49">
        <f t="shared" si="37"/>
        <v>0</v>
      </c>
      <c r="J296" s="49">
        <f t="shared" si="38"/>
        <v>0</v>
      </c>
      <c r="K296" s="49" t="e">
        <f>#REF!*G296</f>
        <v>#REF!</v>
      </c>
    </row>
    <row r="297" spans="1:11" s="41" customFormat="1" ht="27" customHeight="1">
      <c r="A297" s="91" t="s">
        <v>616</v>
      </c>
      <c r="B297" s="82" t="s">
        <v>489</v>
      </c>
      <c r="C297" s="62">
        <v>950</v>
      </c>
      <c r="D297" s="30">
        <v>640</v>
      </c>
      <c r="E297" s="31">
        <v>620</v>
      </c>
      <c r="F297" s="30">
        <v>600</v>
      </c>
      <c r="G297" s="40"/>
      <c r="H297" s="49">
        <f t="shared" si="36"/>
        <v>0</v>
      </c>
      <c r="I297" s="49">
        <f t="shared" si="37"/>
        <v>0</v>
      </c>
      <c r="J297" s="49">
        <f t="shared" si="38"/>
        <v>0</v>
      </c>
      <c r="K297" s="49" t="e">
        <f>#REF!*G297</f>
        <v>#REF!</v>
      </c>
    </row>
    <row r="298" spans="1:11" s="41" customFormat="1" ht="27" customHeight="1">
      <c r="A298" s="91" t="s">
        <v>617</v>
      </c>
      <c r="B298" s="82" t="s">
        <v>490</v>
      </c>
      <c r="C298" s="62">
        <v>950</v>
      </c>
      <c r="D298" s="30">
        <v>640</v>
      </c>
      <c r="E298" s="31">
        <v>620</v>
      </c>
      <c r="F298" s="30">
        <v>600</v>
      </c>
      <c r="G298" s="40"/>
      <c r="H298" s="49">
        <f t="shared" si="36"/>
        <v>0</v>
      </c>
      <c r="I298" s="49">
        <f t="shared" si="37"/>
        <v>0</v>
      </c>
      <c r="J298" s="49">
        <f t="shared" si="38"/>
        <v>0</v>
      </c>
      <c r="K298" s="49" t="e">
        <f>#REF!*G298</f>
        <v>#REF!</v>
      </c>
    </row>
    <row r="299" spans="1:11" s="41" customFormat="1" ht="27" customHeight="1">
      <c r="A299" s="91" t="s">
        <v>626</v>
      </c>
      <c r="B299" s="82" t="s">
        <v>618</v>
      </c>
      <c r="C299" s="62">
        <v>950</v>
      </c>
      <c r="D299" s="30">
        <v>640</v>
      </c>
      <c r="E299" s="31">
        <v>620</v>
      </c>
      <c r="F299" s="30">
        <v>600</v>
      </c>
      <c r="G299" s="40"/>
      <c r="H299" s="49">
        <f aca="true" t="shared" si="39" ref="H299:H306">D299*G299</f>
        <v>0</v>
      </c>
      <c r="I299" s="49">
        <f aca="true" t="shared" si="40" ref="I299:I306">E299*G299</f>
        <v>0</v>
      </c>
      <c r="J299" s="49">
        <f aca="true" t="shared" si="41" ref="J299:J306">F299*G299</f>
        <v>0</v>
      </c>
      <c r="K299" s="49" t="e">
        <f>#REF!*G299</f>
        <v>#REF!</v>
      </c>
    </row>
    <row r="300" spans="1:11" s="41" customFormat="1" ht="27" customHeight="1">
      <c r="A300" s="91" t="s">
        <v>627</v>
      </c>
      <c r="B300" s="82" t="s">
        <v>619</v>
      </c>
      <c r="C300" s="62">
        <v>950</v>
      </c>
      <c r="D300" s="30">
        <v>640</v>
      </c>
      <c r="E300" s="31">
        <v>620</v>
      </c>
      <c r="F300" s="30">
        <v>600</v>
      </c>
      <c r="G300" s="40"/>
      <c r="H300" s="49">
        <f t="shared" si="39"/>
        <v>0</v>
      </c>
      <c r="I300" s="49">
        <f t="shared" si="40"/>
        <v>0</v>
      </c>
      <c r="J300" s="49">
        <f t="shared" si="41"/>
        <v>0</v>
      </c>
      <c r="K300" s="49" t="e">
        <f>#REF!*G300</f>
        <v>#REF!</v>
      </c>
    </row>
    <row r="301" spans="1:11" s="41" customFormat="1" ht="27" customHeight="1">
      <c r="A301" s="91" t="s">
        <v>628</v>
      </c>
      <c r="B301" s="82" t="s">
        <v>620</v>
      </c>
      <c r="C301" s="62">
        <v>950</v>
      </c>
      <c r="D301" s="30">
        <v>640</v>
      </c>
      <c r="E301" s="31">
        <v>620</v>
      </c>
      <c r="F301" s="30">
        <v>600</v>
      </c>
      <c r="G301" s="40"/>
      <c r="H301" s="49">
        <f t="shared" si="39"/>
        <v>0</v>
      </c>
      <c r="I301" s="49">
        <f t="shared" si="40"/>
        <v>0</v>
      </c>
      <c r="J301" s="49">
        <f t="shared" si="41"/>
        <v>0</v>
      </c>
      <c r="K301" s="49" t="e">
        <f>#REF!*G301</f>
        <v>#REF!</v>
      </c>
    </row>
    <row r="302" spans="1:11" s="41" customFormat="1" ht="27" customHeight="1">
      <c r="A302" s="91" t="s">
        <v>629</v>
      </c>
      <c r="B302" s="82" t="s">
        <v>621</v>
      </c>
      <c r="C302" s="62">
        <v>950</v>
      </c>
      <c r="D302" s="30">
        <v>640</v>
      </c>
      <c r="E302" s="31">
        <v>620</v>
      </c>
      <c r="F302" s="30">
        <v>600</v>
      </c>
      <c r="G302" s="40"/>
      <c r="H302" s="49">
        <f t="shared" si="39"/>
        <v>0</v>
      </c>
      <c r="I302" s="49">
        <f t="shared" si="40"/>
        <v>0</v>
      </c>
      <c r="J302" s="49">
        <f t="shared" si="41"/>
        <v>0</v>
      </c>
      <c r="K302" s="49" t="e">
        <f>#REF!*G302</f>
        <v>#REF!</v>
      </c>
    </row>
    <row r="303" spans="1:11" s="41" customFormat="1" ht="27" customHeight="1">
      <c r="A303" s="91" t="s">
        <v>630</v>
      </c>
      <c r="B303" s="82" t="s">
        <v>622</v>
      </c>
      <c r="C303" s="62">
        <v>950</v>
      </c>
      <c r="D303" s="30">
        <v>640</v>
      </c>
      <c r="E303" s="31">
        <v>620</v>
      </c>
      <c r="F303" s="30">
        <v>600</v>
      </c>
      <c r="G303" s="40"/>
      <c r="H303" s="49">
        <f t="shared" si="39"/>
        <v>0</v>
      </c>
      <c r="I303" s="49">
        <f t="shared" si="40"/>
        <v>0</v>
      </c>
      <c r="J303" s="49">
        <f t="shared" si="41"/>
        <v>0</v>
      </c>
      <c r="K303" s="49" t="e">
        <f>#REF!*G303</f>
        <v>#REF!</v>
      </c>
    </row>
    <row r="304" spans="1:11" s="41" customFormat="1" ht="27" customHeight="1">
      <c r="A304" s="91" t="s">
        <v>631</v>
      </c>
      <c r="B304" s="82" t="s">
        <v>623</v>
      </c>
      <c r="C304" s="62">
        <v>950</v>
      </c>
      <c r="D304" s="30">
        <v>640</v>
      </c>
      <c r="E304" s="31">
        <v>620</v>
      </c>
      <c r="F304" s="30">
        <v>600</v>
      </c>
      <c r="G304" s="40"/>
      <c r="H304" s="49">
        <f t="shared" si="39"/>
        <v>0</v>
      </c>
      <c r="I304" s="49">
        <f t="shared" si="40"/>
        <v>0</v>
      </c>
      <c r="J304" s="49">
        <f t="shared" si="41"/>
        <v>0</v>
      </c>
      <c r="K304" s="49" t="e">
        <f>#REF!*G304</f>
        <v>#REF!</v>
      </c>
    </row>
    <row r="305" spans="1:11" s="41" customFormat="1" ht="27" customHeight="1">
      <c r="A305" s="91" t="s">
        <v>632</v>
      </c>
      <c r="B305" s="82" t="s">
        <v>625</v>
      </c>
      <c r="C305" s="62">
        <v>950</v>
      </c>
      <c r="D305" s="30">
        <v>640</v>
      </c>
      <c r="E305" s="31">
        <v>620</v>
      </c>
      <c r="F305" s="30">
        <v>600</v>
      </c>
      <c r="G305" s="40"/>
      <c r="H305" s="49">
        <f t="shared" si="39"/>
        <v>0</v>
      </c>
      <c r="I305" s="49">
        <f t="shared" si="40"/>
        <v>0</v>
      </c>
      <c r="J305" s="49">
        <f t="shared" si="41"/>
        <v>0</v>
      </c>
      <c r="K305" s="49" t="e">
        <f>#REF!*G305</f>
        <v>#REF!</v>
      </c>
    </row>
    <row r="306" spans="1:11" s="41" customFormat="1" ht="27" customHeight="1">
      <c r="A306" s="91" t="s">
        <v>633</v>
      </c>
      <c r="B306" s="82" t="s">
        <v>624</v>
      </c>
      <c r="C306" s="62">
        <v>950</v>
      </c>
      <c r="D306" s="30">
        <v>640</v>
      </c>
      <c r="E306" s="31">
        <v>620</v>
      </c>
      <c r="F306" s="30">
        <v>600</v>
      </c>
      <c r="G306" s="40"/>
      <c r="H306" s="49">
        <f t="shared" si="39"/>
        <v>0</v>
      </c>
      <c r="I306" s="49">
        <f t="shared" si="40"/>
        <v>0</v>
      </c>
      <c r="J306" s="49">
        <f t="shared" si="41"/>
        <v>0</v>
      </c>
      <c r="K306" s="49" t="e">
        <f>#REF!*G306</f>
        <v>#REF!</v>
      </c>
    </row>
    <row r="307" spans="1:11" s="41" customFormat="1" ht="27" customHeight="1">
      <c r="A307" s="91" t="s">
        <v>634</v>
      </c>
      <c r="B307" s="75" t="s">
        <v>205</v>
      </c>
      <c r="C307" s="62">
        <v>2850</v>
      </c>
      <c r="D307" s="30">
        <v>2300</v>
      </c>
      <c r="E307" s="31">
        <v>2100</v>
      </c>
      <c r="F307" s="30">
        <v>1900</v>
      </c>
      <c r="G307" s="40"/>
      <c r="H307" s="49">
        <f t="shared" si="36"/>
        <v>0</v>
      </c>
      <c r="I307" s="49">
        <f t="shared" si="37"/>
        <v>0</v>
      </c>
      <c r="J307" s="49">
        <f t="shared" si="38"/>
        <v>0</v>
      </c>
      <c r="K307" s="49" t="e">
        <f>#REF!*G307</f>
        <v>#REF!</v>
      </c>
    </row>
    <row r="308" spans="1:11" s="41" customFormat="1" ht="27" customHeight="1">
      <c r="A308" s="91" t="s">
        <v>635</v>
      </c>
      <c r="B308" s="75" t="s">
        <v>206</v>
      </c>
      <c r="C308" s="62">
        <v>2850</v>
      </c>
      <c r="D308" s="30">
        <v>2300</v>
      </c>
      <c r="E308" s="31">
        <v>2100</v>
      </c>
      <c r="F308" s="30">
        <v>1900</v>
      </c>
      <c r="G308" s="40"/>
      <c r="H308" s="49">
        <f t="shared" si="36"/>
        <v>0</v>
      </c>
      <c r="I308" s="49">
        <f t="shared" si="37"/>
        <v>0</v>
      </c>
      <c r="J308" s="49">
        <f t="shared" si="38"/>
        <v>0</v>
      </c>
      <c r="K308" s="49" t="e">
        <f>#REF!*G308</f>
        <v>#REF!</v>
      </c>
    </row>
    <row r="309" spans="1:11" s="41" customFormat="1" ht="27" customHeight="1">
      <c r="A309" s="91" t="s">
        <v>636</v>
      </c>
      <c r="B309" s="75" t="s">
        <v>207</v>
      </c>
      <c r="C309" s="62">
        <v>2850</v>
      </c>
      <c r="D309" s="30">
        <v>2300</v>
      </c>
      <c r="E309" s="31">
        <v>2100</v>
      </c>
      <c r="F309" s="30">
        <v>1900</v>
      </c>
      <c r="G309" s="40"/>
      <c r="H309" s="49">
        <f t="shared" si="36"/>
        <v>0</v>
      </c>
      <c r="I309" s="49">
        <f t="shared" si="37"/>
        <v>0</v>
      </c>
      <c r="J309" s="49">
        <f t="shared" si="38"/>
        <v>0</v>
      </c>
      <c r="K309" s="49" t="e">
        <f>#REF!*G309</f>
        <v>#REF!</v>
      </c>
    </row>
    <row r="310" spans="1:11" s="41" customFormat="1" ht="27" customHeight="1">
      <c r="A310" s="91" t="s">
        <v>637</v>
      </c>
      <c r="B310" s="75" t="s">
        <v>208</v>
      </c>
      <c r="C310" s="62">
        <v>2850</v>
      </c>
      <c r="D310" s="30">
        <v>2300</v>
      </c>
      <c r="E310" s="31">
        <v>2100</v>
      </c>
      <c r="F310" s="30">
        <v>1900</v>
      </c>
      <c r="G310" s="40"/>
      <c r="H310" s="49">
        <f t="shared" si="36"/>
        <v>0</v>
      </c>
      <c r="I310" s="49">
        <f t="shared" si="37"/>
        <v>0</v>
      </c>
      <c r="J310" s="49">
        <f t="shared" si="38"/>
        <v>0</v>
      </c>
      <c r="K310" s="49" t="e">
        <f>#REF!*G310</f>
        <v>#REF!</v>
      </c>
    </row>
    <row r="311" spans="1:11" s="41" customFormat="1" ht="27" customHeight="1">
      <c r="A311" s="91" t="s">
        <v>638</v>
      </c>
      <c r="B311" s="75" t="s">
        <v>209</v>
      </c>
      <c r="C311" s="62">
        <v>2850</v>
      </c>
      <c r="D311" s="30">
        <v>2300</v>
      </c>
      <c r="E311" s="31">
        <v>2100</v>
      </c>
      <c r="F311" s="30">
        <v>1900</v>
      </c>
      <c r="G311" s="40"/>
      <c r="H311" s="49">
        <f t="shared" si="36"/>
        <v>0</v>
      </c>
      <c r="I311" s="49">
        <f t="shared" si="37"/>
        <v>0</v>
      </c>
      <c r="J311" s="49">
        <f t="shared" si="38"/>
        <v>0</v>
      </c>
      <c r="K311" s="49" t="e">
        <f>#REF!*G311</f>
        <v>#REF!</v>
      </c>
    </row>
    <row r="312" spans="1:11" s="41" customFormat="1" ht="27" customHeight="1">
      <c r="A312" s="91" t="s">
        <v>639</v>
      </c>
      <c r="B312" s="75" t="s">
        <v>210</v>
      </c>
      <c r="C312" s="62">
        <v>2850</v>
      </c>
      <c r="D312" s="30">
        <v>2300</v>
      </c>
      <c r="E312" s="31">
        <v>2100</v>
      </c>
      <c r="F312" s="30">
        <v>1900</v>
      </c>
      <c r="G312" s="40"/>
      <c r="H312" s="49">
        <f t="shared" si="36"/>
        <v>0</v>
      </c>
      <c r="I312" s="49">
        <f t="shared" si="37"/>
        <v>0</v>
      </c>
      <c r="J312" s="49">
        <f t="shared" si="38"/>
        <v>0</v>
      </c>
      <c r="K312" s="49" t="e">
        <f>#REF!*G312</f>
        <v>#REF!</v>
      </c>
    </row>
    <row r="313" spans="1:11" s="41" customFormat="1" ht="27" customHeight="1">
      <c r="A313" s="91" t="s">
        <v>640</v>
      </c>
      <c r="B313" s="75" t="s">
        <v>211</v>
      </c>
      <c r="C313" s="62">
        <v>2850</v>
      </c>
      <c r="D313" s="30">
        <v>2300</v>
      </c>
      <c r="E313" s="31">
        <v>2100</v>
      </c>
      <c r="F313" s="30">
        <v>1900</v>
      </c>
      <c r="G313" s="40"/>
      <c r="H313" s="49">
        <f t="shared" si="36"/>
        <v>0</v>
      </c>
      <c r="I313" s="49">
        <f t="shared" si="37"/>
        <v>0</v>
      </c>
      <c r="J313" s="49">
        <f t="shared" si="38"/>
        <v>0</v>
      </c>
      <c r="K313" s="49" t="e">
        <f>#REF!*G313</f>
        <v>#REF!</v>
      </c>
    </row>
    <row r="314" spans="1:11" s="41" customFormat="1" ht="27" customHeight="1">
      <c r="A314" s="91" t="s">
        <v>641</v>
      </c>
      <c r="B314" s="75" t="s">
        <v>212</v>
      </c>
      <c r="C314" s="62">
        <v>2850</v>
      </c>
      <c r="D314" s="30">
        <v>2300</v>
      </c>
      <c r="E314" s="31">
        <v>2100</v>
      </c>
      <c r="F314" s="30">
        <v>1900</v>
      </c>
      <c r="G314" s="40"/>
      <c r="H314" s="49">
        <f t="shared" si="36"/>
        <v>0</v>
      </c>
      <c r="I314" s="49">
        <f t="shared" si="37"/>
        <v>0</v>
      </c>
      <c r="J314" s="49">
        <f t="shared" si="38"/>
        <v>0</v>
      </c>
      <c r="K314" s="49" t="e">
        <f>#REF!*G314</f>
        <v>#REF!</v>
      </c>
    </row>
    <row r="315" spans="1:11" s="41" customFormat="1" ht="27" customHeight="1">
      <c r="A315" s="91" t="s">
        <v>642</v>
      </c>
      <c r="B315" s="75" t="s">
        <v>213</v>
      </c>
      <c r="C315" s="62">
        <v>2850</v>
      </c>
      <c r="D315" s="30">
        <v>2300</v>
      </c>
      <c r="E315" s="31">
        <v>2100</v>
      </c>
      <c r="F315" s="30">
        <v>1900</v>
      </c>
      <c r="G315" s="40"/>
      <c r="H315" s="49">
        <f t="shared" si="36"/>
        <v>0</v>
      </c>
      <c r="I315" s="49">
        <f t="shared" si="37"/>
        <v>0</v>
      </c>
      <c r="J315" s="49">
        <f t="shared" si="38"/>
        <v>0</v>
      </c>
      <c r="K315" s="49" t="e">
        <f>#REF!*G315</f>
        <v>#REF!</v>
      </c>
    </row>
    <row r="316" spans="1:11" s="41" customFormat="1" ht="27" customHeight="1">
      <c r="A316" s="91" t="s">
        <v>643</v>
      </c>
      <c r="B316" s="75" t="s">
        <v>214</v>
      </c>
      <c r="C316" s="62">
        <v>2850</v>
      </c>
      <c r="D316" s="30">
        <v>2300</v>
      </c>
      <c r="E316" s="31">
        <v>2100</v>
      </c>
      <c r="F316" s="30">
        <v>1900</v>
      </c>
      <c r="G316" s="40"/>
      <c r="H316" s="49">
        <f t="shared" si="36"/>
        <v>0</v>
      </c>
      <c r="I316" s="49">
        <f t="shared" si="37"/>
        <v>0</v>
      </c>
      <c r="J316" s="49">
        <f t="shared" si="38"/>
        <v>0</v>
      </c>
      <c r="K316" s="49" t="e">
        <f>#REF!*G316</f>
        <v>#REF!</v>
      </c>
    </row>
    <row r="317" spans="1:11" s="41" customFormat="1" ht="27" customHeight="1">
      <c r="A317" s="91" t="s">
        <v>644</v>
      </c>
      <c r="B317" s="75" t="s">
        <v>215</v>
      </c>
      <c r="C317" s="62">
        <v>2850</v>
      </c>
      <c r="D317" s="30">
        <v>2300</v>
      </c>
      <c r="E317" s="31">
        <v>2100</v>
      </c>
      <c r="F317" s="30">
        <v>1900</v>
      </c>
      <c r="G317" s="40"/>
      <c r="H317" s="49">
        <f t="shared" si="36"/>
        <v>0</v>
      </c>
      <c r="I317" s="49">
        <f t="shared" si="37"/>
        <v>0</v>
      </c>
      <c r="J317" s="49">
        <f t="shared" si="38"/>
        <v>0</v>
      </c>
      <c r="K317" s="49" t="e">
        <f>#REF!*G317</f>
        <v>#REF!</v>
      </c>
    </row>
    <row r="318" spans="1:11" s="41" customFormat="1" ht="27" customHeight="1">
      <c r="A318" s="91" t="s">
        <v>645</v>
      </c>
      <c r="B318" s="75" t="s">
        <v>216</v>
      </c>
      <c r="C318" s="62">
        <v>2850</v>
      </c>
      <c r="D318" s="30">
        <v>2300</v>
      </c>
      <c r="E318" s="31">
        <v>2100</v>
      </c>
      <c r="F318" s="30">
        <v>1900</v>
      </c>
      <c r="G318" s="40"/>
      <c r="H318" s="49">
        <f aca="true" t="shared" si="42" ref="H318:H328">D318*G318</f>
        <v>0</v>
      </c>
      <c r="I318" s="49">
        <f aca="true" t="shared" si="43" ref="I318:I328">E318*G318</f>
        <v>0</v>
      </c>
      <c r="J318" s="49">
        <f aca="true" t="shared" si="44" ref="J318:J328">F318*G318</f>
        <v>0</v>
      </c>
      <c r="K318" s="49" t="e">
        <f>#REF!*G318</f>
        <v>#REF!</v>
      </c>
    </row>
    <row r="319" spans="1:11" s="41" customFormat="1" ht="27" customHeight="1">
      <c r="A319" s="91" t="s">
        <v>646</v>
      </c>
      <c r="B319" s="75" t="s">
        <v>217</v>
      </c>
      <c r="C319" s="62">
        <v>2850</v>
      </c>
      <c r="D319" s="30">
        <v>2300</v>
      </c>
      <c r="E319" s="31">
        <v>2100</v>
      </c>
      <c r="F319" s="30">
        <v>1900</v>
      </c>
      <c r="G319" s="40"/>
      <c r="H319" s="49">
        <f t="shared" si="42"/>
        <v>0</v>
      </c>
      <c r="I319" s="49">
        <f t="shared" si="43"/>
        <v>0</v>
      </c>
      <c r="J319" s="49">
        <f t="shared" si="44"/>
        <v>0</v>
      </c>
      <c r="K319" s="49" t="e">
        <f>#REF!*G319</f>
        <v>#REF!</v>
      </c>
    </row>
    <row r="320" spans="1:11" s="41" customFormat="1" ht="27" customHeight="1">
      <c r="A320" s="91" t="s">
        <v>647</v>
      </c>
      <c r="B320" s="75" t="s">
        <v>218</v>
      </c>
      <c r="C320" s="62">
        <v>2850</v>
      </c>
      <c r="D320" s="30">
        <v>2300</v>
      </c>
      <c r="E320" s="31">
        <v>2100</v>
      </c>
      <c r="F320" s="30">
        <v>1900</v>
      </c>
      <c r="G320" s="40"/>
      <c r="H320" s="49">
        <f t="shared" si="42"/>
        <v>0</v>
      </c>
      <c r="I320" s="49">
        <f t="shared" si="43"/>
        <v>0</v>
      </c>
      <c r="J320" s="49">
        <f t="shared" si="44"/>
        <v>0</v>
      </c>
      <c r="K320" s="49" t="e">
        <f>#REF!*G320</f>
        <v>#REF!</v>
      </c>
    </row>
    <row r="321" spans="1:11" s="41" customFormat="1" ht="27" customHeight="1">
      <c r="A321" s="91" t="s">
        <v>648</v>
      </c>
      <c r="B321" s="75" t="s">
        <v>219</v>
      </c>
      <c r="C321" s="62">
        <v>2850</v>
      </c>
      <c r="D321" s="30">
        <v>2300</v>
      </c>
      <c r="E321" s="31">
        <v>2100</v>
      </c>
      <c r="F321" s="30">
        <v>1900</v>
      </c>
      <c r="G321" s="40"/>
      <c r="H321" s="49">
        <f t="shared" si="42"/>
        <v>0</v>
      </c>
      <c r="I321" s="49">
        <f t="shared" si="43"/>
        <v>0</v>
      </c>
      <c r="J321" s="49">
        <f t="shared" si="44"/>
        <v>0</v>
      </c>
      <c r="K321" s="49" t="e">
        <f>#REF!*G321</f>
        <v>#REF!</v>
      </c>
    </row>
    <row r="322" spans="1:11" s="41" customFormat="1" ht="27" customHeight="1">
      <c r="A322" s="91" t="s">
        <v>649</v>
      </c>
      <c r="B322" s="75" t="s">
        <v>220</v>
      </c>
      <c r="C322" s="62">
        <v>2850</v>
      </c>
      <c r="D322" s="30">
        <v>2300</v>
      </c>
      <c r="E322" s="31">
        <v>2100</v>
      </c>
      <c r="F322" s="30">
        <v>1900</v>
      </c>
      <c r="G322" s="40"/>
      <c r="H322" s="49">
        <f t="shared" si="42"/>
        <v>0</v>
      </c>
      <c r="I322" s="49">
        <f t="shared" si="43"/>
        <v>0</v>
      </c>
      <c r="J322" s="49">
        <f t="shared" si="44"/>
        <v>0</v>
      </c>
      <c r="K322" s="49" t="e">
        <f>#REF!*G322</f>
        <v>#REF!</v>
      </c>
    </row>
    <row r="323" spans="1:11" s="41" customFormat="1" ht="27" customHeight="1">
      <c r="A323" s="91" t="s">
        <v>650</v>
      </c>
      <c r="B323" s="75" t="s">
        <v>221</v>
      </c>
      <c r="C323" s="62">
        <v>2850</v>
      </c>
      <c r="D323" s="30">
        <v>2300</v>
      </c>
      <c r="E323" s="31">
        <v>2100</v>
      </c>
      <c r="F323" s="30">
        <v>1900</v>
      </c>
      <c r="G323" s="40"/>
      <c r="H323" s="49">
        <f t="shared" si="42"/>
        <v>0</v>
      </c>
      <c r="I323" s="49">
        <f t="shared" si="43"/>
        <v>0</v>
      </c>
      <c r="J323" s="49">
        <f t="shared" si="44"/>
        <v>0</v>
      </c>
      <c r="K323" s="49" t="e">
        <f>#REF!*G323</f>
        <v>#REF!</v>
      </c>
    </row>
    <row r="324" spans="1:11" s="41" customFormat="1" ht="27" customHeight="1">
      <c r="A324" s="91" t="s">
        <v>651</v>
      </c>
      <c r="B324" s="75" t="s">
        <v>222</v>
      </c>
      <c r="C324" s="62">
        <v>2850</v>
      </c>
      <c r="D324" s="30">
        <v>2300</v>
      </c>
      <c r="E324" s="31">
        <v>2100</v>
      </c>
      <c r="F324" s="30">
        <v>1900</v>
      </c>
      <c r="G324" s="40"/>
      <c r="H324" s="49">
        <f t="shared" si="42"/>
        <v>0</v>
      </c>
      <c r="I324" s="49">
        <f t="shared" si="43"/>
        <v>0</v>
      </c>
      <c r="J324" s="49">
        <f t="shared" si="44"/>
        <v>0</v>
      </c>
      <c r="K324" s="49" t="e">
        <f>#REF!*G324</f>
        <v>#REF!</v>
      </c>
    </row>
    <row r="325" spans="1:11" s="41" customFormat="1" ht="27" customHeight="1">
      <c r="A325" s="91" t="s">
        <v>652</v>
      </c>
      <c r="B325" s="80" t="s">
        <v>174</v>
      </c>
      <c r="C325" s="62">
        <v>800</v>
      </c>
      <c r="D325" s="30">
        <v>600</v>
      </c>
      <c r="E325" s="31">
        <v>550</v>
      </c>
      <c r="F325" s="30">
        <v>500</v>
      </c>
      <c r="G325" s="40"/>
      <c r="H325" s="49">
        <f t="shared" si="42"/>
        <v>0</v>
      </c>
      <c r="I325" s="49">
        <f t="shared" si="43"/>
        <v>0</v>
      </c>
      <c r="J325" s="49">
        <f t="shared" si="44"/>
        <v>0</v>
      </c>
      <c r="K325" s="49" t="e">
        <f>#REF!*G325</f>
        <v>#REF!</v>
      </c>
    </row>
    <row r="326" spans="1:11" s="41" customFormat="1" ht="27" customHeight="1">
      <c r="A326" s="91" t="s">
        <v>653</v>
      </c>
      <c r="B326" s="80" t="s">
        <v>175</v>
      </c>
      <c r="C326" s="62">
        <v>800</v>
      </c>
      <c r="D326" s="30">
        <v>600</v>
      </c>
      <c r="E326" s="31">
        <v>550</v>
      </c>
      <c r="F326" s="30">
        <v>500</v>
      </c>
      <c r="G326" s="40"/>
      <c r="H326" s="49">
        <f t="shared" si="42"/>
        <v>0</v>
      </c>
      <c r="I326" s="49">
        <f t="shared" si="43"/>
        <v>0</v>
      </c>
      <c r="J326" s="49">
        <f t="shared" si="44"/>
        <v>0</v>
      </c>
      <c r="K326" s="49" t="e">
        <f>#REF!*G326</f>
        <v>#REF!</v>
      </c>
    </row>
    <row r="327" spans="1:11" s="41" customFormat="1" ht="27" customHeight="1">
      <c r="A327" s="91" t="s">
        <v>654</v>
      </c>
      <c r="B327" s="80" t="s">
        <v>176</v>
      </c>
      <c r="C327" s="62">
        <v>800</v>
      </c>
      <c r="D327" s="30">
        <v>600</v>
      </c>
      <c r="E327" s="31">
        <v>550</v>
      </c>
      <c r="F327" s="30">
        <v>500</v>
      </c>
      <c r="G327" s="40"/>
      <c r="H327" s="49">
        <f t="shared" si="42"/>
        <v>0</v>
      </c>
      <c r="I327" s="49">
        <f t="shared" si="43"/>
        <v>0</v>
      </c>
      <c r="J327" s="49">
        <f t="shared" si="44"/>
        <v>0</v>
      </c>
      <c r="K327" s="49" t="e">
        <f>#REF!*G327</f>
        <v>#REF!</v>
      </c>
    </row>
    <row r="328" spans="1:11" s="41" customFormat="1" ht="27" customHeight="1">
      <c r="A328" s="91" t="s">
        <v>655</v>
      </c>
      <c r="B328" s="80" t="s">
        <v>177</v>
      </c>
      <c r="C328" s="62">
        <v>800</v>
      </c>
      <c r="D328" s="30">
        <v>600</v>
      </c>
      <c r="E328" s="31">
        <v>550</v>
      </c>
      <c r="F328" s="30">
        <v>500</v>
      </c>
      <c r="G328" s="40"/>
      <c r="H328" s="49">
        <f t="shared" si="42"/>
        <v>0</v>
      </c>
      <c r="I328" s="49">
        <f t="shared" si="43"/>
        <v>0</v>
      </c>
      <c r="J328" s="49">
        <f t="shared" si="44"/>
        <v>0</v>
      </c>
      <c r="K328" s="49" t="e">
        <f>#REF!*G328</f>
        <v>#REF!</v>
      </c>
    </row>
    <row r="329" spans="1:11" s="35" customFormat="1" ht="30" customHeight="1">
      <c r="A329" s="157" t="s">
        <v>13</v>
      </c>
      <c r="B329" s="152"/>
      <c r="C329" s="152"/>
      <c r="D329" s="152"/>
      <c r="E329" s="152"/>
      <c r="F329" s="152"/>
      <c r="G329" s="153"/>
      <c r="H329" s="49"/>
      <c r="I329" s="49"/>
      <c r="J329" s="49"/>
      <c r="K329" s="49"/>
    </row>
    <row r="330" spans="1:11" s="41" customFormat="1" ht="27" customHeight="1">
      <c r="A330" s="91" t="s">
        <v>903</v>
      </c>
      <c r="B330" s="80" t="s">
        <v>178</v>
      </c>
      <c r="C330" s="62">
        <v>1200</v>
      </c>
      <c r="D330" s="30">
        <v>1150</v>
      </c>
      <c r="E330" s="31">
        <v>1035</v>
      </c>
      <c r="F330" s="30">
        <v>980</v>
      </c>
      <c r="G330" s="40"/>
      <c r="H330" s="49">
        <f aca="true" t="shared" si="45" ref="H330:H358">D330*G330</f>
        <v>0</v>
      </c>
      <c r="I330" s="49">
        <f aca="true" t="shared" si="46" ref="I330:I358">E330*G330</f>
        <v>0</v>
      </c>
      <c r="J330" s="49">
        <f aca="true" t="shared" si="47" ref="J330:J358">F330*G330</f>
        <v>0</v>
      </c>
      <c r="K330" s="49" t="e">
        <f>#REF!*G330</f>
        <v>#REF!</v>
      </c>
    </row>
    <row r="331" spans="1:11" s="41" customFormat="1" ht="27" customHeight="1">
      <c r="A331" s="91" t="s">
        <v>904</v>
      </c>
      <c r="B331" s="80" t="s">
        <v>179</v>
      </c>
      <c r="C331" s="62">
        <v>1200</v>
      </c>
      <c r="D331" s="30">
        <v>1150</v>
      </c>
      <c r="E331" s="31">
        <v>1035</v>
      </c>
      <c r="F331" s="30">
        <v>980</v>
      </c>
      <c r="G331" s="40"/>
      <c r="H331" s="49">
        <f t="shared" si="45"/>
        <v>0</v>
      </c>
      <c r="I331" s="49">
        <f t="shared" si="46"/>
        <v>0</v>
      </c>
      <c r="J331" s="49">
        <f t="shared" si="47"/>
        <v>0</v>
      </c>
      <c r="K331" s="49" t="e">
        <f>#REF!*G331</f>
        <v>#REF!</v>
      </c>
    </row>
    <row r="332" spans="1:11" s="41" customFormat="1" ht="27" customHeight="1">
      <c r="A332" s="91" t="s">
        <v>658</v>
      </c>
      <c r="B332" s="80" t="s">
        <v>254</v>
      </c>
      <c r="C332" s="62">
        <v>3600</v>
      </c>
      <c r="D332" s="30">
        <v>2600</v>
      </c>
      <c r="E332" s="31">
        <v>2500</v>
      </c>
      <c r="F332" s="30">
        <v>2400</v>
      </c>
      <c r="G332" s="40"/>
      <c r="H332" s="49">
        <f t="shared" si="45"/>
        <v>0</v>
      </c>
      <c r="I332" s="49">
        <f t="shared" si="46"/>
        <v>0</v>
      </c>
      <c r="J332" s="49">
        <f t="shared" si="47"/>
        <v>0</v>
      </c>
      <c r="K332" s="49" t="e">
        <f>#REF!*G332</f>
        <v>#REF!</v>
      </c>
    </row>
    <row r="333" spans="1:11" s="41" customFormat="1" ht="27" customHeight="1">
      <c r="A333" s="91" t="s">
        <v>659</v>
      </c>
      <c r="B333" s="80" t="s">
        <v>255</v>
      </c>
      <c r="C333" s="62">
        <v>3600</v>
      </c>
      <c r="D333" s="30">
        <v>2600</v>
      </c>
      <c r="E333" s="31">
        <v>2500</v>
      </c>
      <c r="F333" s="30">
        <v>2400</v>
      </c>
      <c r="G333" s="40"/>
      <c r="H333" s="49">
        <f t="shared" si="45"/>
        <v>0</v>
      </c>
      <c r="I333" s="49">
        <f t="shared" si="46"/>
        <v>0</v>
      </c>
      <c r="J333" s="49">
        <f t="shared" si="47"/>
        <v>0</v>
      </c>
      <c r="K333" s="49" t="e">
        <f>#REF!*G333</f>
        <v>#REF!</v>
      </c>
    </row>
    <row r="334" spans="1:11" s="41" customFormat="1" ht="27" customHeight="1">
      <c r="A334" s="91" t="s">
        <v>660</v>
      </c>
      <c r="B334" s="80" t="s">
        <v>256</v>
      </c>
      <c r="C334" s="62">
        <v>3600</v>
      </c>
      <c r="D334" s="30">
        <v>2600</v>
      </c>
      <c r="E334" s="31">
        <v>2500</v>
      </c>
      <c r="F334" s="30">
        <v>2400</v>
      </c>
      <c r="G334" s="40"/>
      <c r="H334" s="49">
        <f t="shared" si="45"/>
        <v>0</v>
      </c>
      <c r="I334" s="49">
        <f t="shared" si="46"/>
        <v>0</v>
      </c>
      <c r="J334" s="49">
        <f t="shared" si="47"/>
        <v>0</v>
      </c>
      <c r="K334" s="49" t="e">
        <f>#REF!*G334</f>
        <v>#REF!</v>
      </c>
    </row>
    <row r="335" spans="1:11" s="41" customFormat="1" ht="27" customHeight="1">
      <c r="A335" s="91" t="s">
        <v>661</v>
      </c>
      <c r="B335" s="80" t="s">
        <v>257</v>
      </c>
      <c r="C335" s="62">
        <v>3600</v>
      </c>
      <c r="D335" s="30">
        <v>2600</v>
      </c>
      <c r="E335" s="31">
        <v>2500</v>
      </c>
      <c r="F335" s="30">
        <v>2400</v>
      </c>
      <c r="G335" s="40"/>
      <c r="H335" s="49">
        <f t="shared" si="45"/>
        <v>0</v>
      </c>
      <c r="I335" s="49">
        <f t="shared" si="46"/>
        <v>0</v>
      </c>
      <c r="J335" s="49">
        <f t="shared" si="47"/>
        <v>0</v>
      </c>
      <c r="K335" s="49" t="e">
        <f>#REF!*G335</f>
        <v>#REF!</v>
      </c>
    </row>
    <row r="336" spans="1:11" s="41" customFormat="1" ht="27" customHeight="1">
      <c r="A336" s="91" t="s">
        <v>662</v>
      </c>
      <c r="B336" s="80" t="s">
        <v>258</v>
      </c>
      <c r="C336" s="62">
        <v>3600</v>
      </c>
      <c r="D336" s="30">
        <v>2600</v>
      </c>
      <c r="E336" s="31">
        <v>2500</v>
      </c>
      <c r="F336" s="30">
        <v>2400</v>
      </c>
      <c r="G336" s="40"/>
      <c r="H336" s="49">
        <f t="shared" si="45"/>
        <v>0</v>
      </c>
      <c r="I336" s="49">
        <f t="shared" si="46"/>
        <v>0</v>
      </c>
      <c r="J336" s="49">
        <f t="shared" si="47"/>
        <v>0</v>
      </c>
      <c r="K336" s="49" t="e">
        <f>#REF!*G336</f>
        <v>#REF!</v>
      </c>
    </row>
    <row r="337" spans="1:11" s="41" customFormat="1" ht="27" customHeight="1">
      <c r="A337" s="91" t="s">
        <v>663</v>
      </c>
      <c r="B337" s="80" t="s">
        <v>656</v>
      </c>
      <c r="C337" s="62">
        <v>3600</v>
      </c>
      <c r="D337" s="30">
        <v>2700</v>
      </c>
      <c r="E337" s="31">
        <v>2600</v>
      </c>
      <c r="F337" s="30">
        <v>2500</v>
      </c>
      <c r="G337" s="40"/>
      <c r="H337" s="49">
        <f t="shared" si="45"/>
        <v>0</v>
      </c>
      <c r="I337" s="49">
        <f t="shared" si="46"/>
        <v>0</v>
      </c>
      <c r="J337" s="49">
        <f t="shared" si="47"/>
        <v>0</v>
      </c>
      <c r="K337" s="49" t="e">
        <f>#REF!*G337</f>
        <v>#REF!</v>
      </c>
    </row>
    <row r="338" spans="1:11" s="41" customFormat="1" ht="27" customHeight="1">
      <c r="A338" s="91" t="s">
        <v>664</v>
      </c>
      <c r="B338" s="80" t="s">
        <v>657</v>
      </c>
      <c r="C338" s="62">
        <v>3600</v>
      </c>
      <c r="D338" s="30">
        <v>2700</v>
      </c>
      <c r="E338" s="31">
        <v>2600</v>
      </c>
      <c r="F338" s="30">
        <v>2500</v>
      </c>
      <c r="G338" s="40"/>
      <c r="H338" s="49">
        <f t="shared" si="45"/>
        <v>0</v>
      </c>
      <c r="I338" s="49">
        <f t="shared" si="46"/>
        <v>0</v>
      </c>
      <c r="J338" s="49">
        <f t="shared" si="47"/>
        <v>0</v>
      </c>
      <c r="K338" s="49" t="e">
        <f>#REF!*G338</f>
        <v>#REF!</v>
      </c>
    </row>
    <row r="339" spans="1:11" s="41" customFormat="1" ht="27" customHeight="1">
      <c r="A339" s="91" t="s">
        <v>665</v>
      </c>
      <c r="B339" s="80" t="s">
        <v>259</v>
      </c>
      <c r="C339" s="62">
        <v>3600</v>
      </c>
      <c r="D339" s="30">
        <v>2700</v>
      </c>
      <c r="E339" s="31">
        <v>2600</v>
      </c>
      <c r="F339" s="30">
        <v>2500</v>
      </c>
      <c r="G339" s="40"/>
      <c r="H339" s="49">
        <f t="shared" si="45"/>
        <v>0</v>
      </c>
      <c r="I339" s="49">
        <f t="shared" si="46"/>
        <v>0</v>
      </c>
      <c r="J339" s="49">
        <f t="shared" si="47"/>
        <v>0</v>
      </c>
      <c r="K339" s="49" t="e">
        <f>#REF!*G339</f>
        <v>#REF!</v>
      </c>
    </row>
    <row r="340" spans="1:11" s="41" customFormat="1" ht="27" customHeight="1">
      <c r="A340" s="91" t="s">
        <v>666</v>
      </c>
      <c r="B340" s="80" t="s">
        <v>260</v>
      </c>
      <c r="C340" s="62">
        <v>3600</v>
      </c>
      <c r="D340" s="30">
        <v>2700</v>
      </c>
      <c r="E340" s="31">
        <v>2600</v>
      </c>
      <c r="F340" s="30">
        <v>2500</v>
      </c>
      <c r="G340" s="40"/>
      <c r="H340" s="49">
        <f t="shared" si="45"/>
        <v>0</v>
      </c>
      <c r="I340" s="49">
        <f t="shared" si="46"/>
        <v>0</v>
      </c>
      <c r="J340" s="49">
        <f t="shared" si="47"/>
        <v>0</v>
      </c>
      <c r="K340" s="49" t="e">
        <f>#REF!*G340</f>
        <v>#REF!</v>
      </c>
    </row>
    <row r="341" spans="1:11" s="41" customFormat="1" ht="27" customHeight="1">
      <c r="A341" s="91" t="s">
        <v>667</v>
      </c>
      <c r="B341" s="80" t="s">
        <v>261</v>
      </c>
      <c r="C341" s="62">
        <v>3600</v>
      </c>
      <c r="D341" s="30">
        <v>2700</v>
      </c>
      <c r="E341" s="31">
        <v>2600</v>
      </c>
      <c r="F341" s="30">
        <v>2500</v>
      </c>
      <c r="G341" s="40"/>
      <c r="H341" s="49">
        <f t="shared" si="45"/>
        <v>0</v>
      </c>
      <c r="I341" s="49">
        <f t="shared" si="46"/>
        <v>0</v>
      </c>
      <c r="J341" s="49">
        <f t="shared" si="47"/>
        <v>0</v>
      </c>
      <c r="K341" s="49" t="e">
        <f>#REF!*G341</f>
        <v>#REF!</v>
      </c>
    </row>
    <row r="342" spans="1:11" s="41" customFormat="1" ht="51" customHeight="1">
      <c r="A342" s="91" t="s">
        <v>668</v>
      </c>
      <c r="B342" s="80" t="s">
        <v>181</v>
      </c>
      <c r="C342" s="62">
        <v>4200</v>
      </c>
      <c r="D342" s="30">
        <v>3150</v>
      </c>
      <c r="E342" s="31">
        <v>3000</v>
      </c>
      <c r="F342" s="30">
        <v>2850</v>
      </c>
      <c r="G342" s="40"/>
      <c r="H342" s="49">
        <f t="shared" si="45"/>
        <v>0</v>
      </c>
      <c r="I342" s="49">
        <f t="shared" si="46"/>
        <v>0</v>
      </c>
      <c r="J342" s="49">
        <f t="shared" si="47"/>
        <v>0</v>
      </c>
      <c r="K342" s="49" t="e">
        <f>#REF!*G342</f>
        <v>#REF!</v>
      </c>
    </row>
    <row r="343" spans="1:11" s="41" customFormat="1" ht="51" customHeight="1">
      <c r="A343" s="91" t="s">
        <v>669</v>
      </c>
      <c r="B343" s="80" t="s">
        <v>180</v>
      </c>
      <c r="C343" s="62">
        <v>4200</v>
      </c>
      <c r="D343" s="30">
        <v>3150</v>
      </c>
      <c r="E343" s="31">
        <v>3000</v>
      </c>
      <c r="F343" s="30">
        <v>2850</v>
      </c>
      <c r="G343" s="40"/>
      <c r="H343" s="49">
        <f t="shared" si="45"/>
        <v>0</v>
      </c>
      <c r="I343" s="49">
        <f t="shared" si="46"/>
        <v>0</v>
      </c>
      <c r="J343" s="49">
        <f t="shared" si="47"/>
        <v>0</v>
      </c>
      <c r="K343" s="49" t="e">
        <f>#REF!*G343</f>
        <v>#REF!</v>
      </c>
    </row>
    <row r="344" spans="1:11" s="41" customFormat="1" ht="51" customHeight="1">
      <c r="A344" s="91" t="s">
        <v>670</v>
      </c>
      <c r="B344" s="80" t="s">
        <v>183</v>
      </c>
      <c r="C344" s="62">
        <v>4200</v>
      </c>
      <c r="D344" s="30">
        <v>3150</v>
      </c>
      <c r="E344" s="31">
        <v>3000</v>
      </c>
      <c r="F344" s="30">
        <v>2850</v>
      </c>
      <c r="G344" s="40"/>
      <c r="H344" s="49">
        <f t="shared" si="45"/>
        <v>0</v>
      </c>
      <c r="I344" s="49">
        <f t="shared" si="46"/>
        <v>0</v>
      </c>
      <c r="J344" s="49">
        <f t="shared" si="47"/>
        <v>0</v>
      </c>
      <c r="K344" s="49" t="e">
        <f>#REF!*G344</f>
        <v>#REF!</v>
      </c>
    </row>
    <row r="345" spans="1:11" s="41" customFormat="1" ht="51" customHeight="1">
      <c r="A345" s="91" t="s">
        <v>671</v>
      </c>
      <c r="B345" s="80" t="s">
        <v>182</v>
      </c>
      <c r="C345" s="62">
        <v>4200</v>
      </c>
      <c r="D345" s="30">
        <v>3150</v>
      </c>
      <c r="E345" s="31">
        <v>3000</v>
      </c>
      <c r="F345" s="30">
        <v>2850</v>
      </c>
      <c r="G345" s="40"/>
      <c r="H345" s="49">
        <f t="shared" si="45"/>
        <v>0</v>
      </c>
      <c r="I345" s="49">
        <f t="shared" si="46"/>
        <v>0</v>
      </c>
      <c r="J345" s="49">
        <f t="shared" si="47"/>
        <v>0</v>
      </c>
      <c r="K345" s="49" t="e">
        <f>#REF!*G345</f>
        <v>#REF!</v>
      </c>
    </row>
    <row r="346" spans="1:11" s="41" customFormat="1" ht="51" customHeight="1">
      <c r="A346" s="91" t="s">
        <v>672</v>
      </c>
      <c r="B346" s="80" t="s">
        <v>184</v>
      </c>
      <c r="C346" s="62">
        <v>4200</v>
      </c>
      <c r="D346" s="30">
        <v>3150</v>
      </c>
      <c r="E346" s="31">
        <v>3000</v>
      </c>
      <c r="F346" s="30">
        <v>2850</v>
      </c>
      <c r="G346" s="40"/>
      <c r="H346" s="49">
        <f t="shared" si="45"/>
        <v>0</v>
      </c>
      <c r="I346" s="49">
        <f t="shared" si="46"/>
        <v>0</v>
      </c>
      <c r="J346" s="49">
        <f t="shared" si="47"/>
        <v>0</v>
      </c>
      <c r="K346" s="49" t="e">
        <f>#REF!*G346</f>
        <v>#REF!</v>
      </c>
    </row>
    <row r="347" spans="1:11" s="41" customFormat="1" ht="51" customHeight="1">
      <c r="A347" s="91" t="s">
        <v>673</v>
      </c>
      <c r="B347" s="80" t="s">
        <v>185</v>
      </c>
      <c r="C347" s="62">
        <v>4200</v>
      </c>
      <c r="D347" s="30">
        <v>3150</v>
      </c>
      <c r="E347" s="31">
        <v>3000</v>
      </c>
      <c r="F347" s="30">
        <v>2850</v>
      </c>
      <c r="G347" s="40"/>
      <c r="H347" s="49">
        <f t="shared" si="45"/>
        <v>0</v>
      </c>
      <c r="I347" s="49">
        <f t="shared" si="46"/>
        <v>0</v>
      </c>
      <c r="J347" s="49">
        <f t="shared" si="47"/>
        <v>0</v>
      </c>
      <c r="K347" s="49" t="e">
        <f>#REF!*G347</f>
        <v>#REF!</v>
      </c>
    </row>
    <row r="348" spans="1:11" s="41" customFormat="1" ht="52.5" customHeight="1">
      <c r="A348" s="91" t="s">
        <v>674</v>
      </c>
      <c r="B348" s="80" t="s">
        <v>186</v>
      </c>
      <c r="C348" s="62">
        <v>4200</v>
      </c>
      <c r="D348" s="30">
        <v>3150</v>
      </c>
      <c r="E348" s="31">
        <v>3000</v>
      </c>
      <c r="F348" s="30">
        <v>2850</v>
      </c>
      <c r="G348" s="40"/>
      <c r="H348" s="49">
        <f t="shared" si="45"/>
        <v>0</v>
      </c>
      <c r="I348" s="49">
        <f t="shared" si="46"/>
        <v>0</v>
      </c>
      <c r="J348" s="49">
        <f t="shared" si="47"/>
        <v>0</v>
      </c>
      <c r="K348" s="49" t="e">
        <f>#REF!*G348</f>
        <v>#REF!</v>
      </c>
    </row>
    <row r="349" spans="1:11" s="41" customFormat="1" ht="52.5" customHeight="1">
      <c r="A349" s="91" t="s">
        <v>675</v>
      </c>
      <c r="B349" s="80" t="s">
        <v>187</v>
      </c>
      <c r="C349" s="62">
        <v>4200</v>
      </c>
      <c r="D349" s="30">
        <v>3150</v>
      </c>
      <c r="E349" s="31">
        <v>3000</v>
      </c>
      <c r="F349" s="30">
        <v>2850</v>
      </c>
      <c r="G349" s="40"/>
      <c r="H349" s="49">
        <f t="shared" si="45"/>
        <v>0</v>
      </c>
      <c r="I349" s="49">
        <f t="shared" si="46"/>
        <v>0</v>
      </c>
      <c r="J349" s="49">
        <f t="shared" si="47"/>
        <v>0</v>
      </c>
      <c r="K349" s="49" t="e">
        <f>#REF!*G349</f>
        <v>#REF!</v>
      </c>
    </row>
    <row r="350" spans="1:11" s="41" customFormat="1" ht="52.5" customHeight="1">
      <c r="A350" s="91" t="s">
        <v>676</v>
      </c>
      <c r="B350" s="80" t="s">
        <v>188</v>
      </c>
      <c r="C350" s="62">
        <v>4200</v>
      </c>
      <c r="D350" s="30">
        <v>3150</v>
      </c>
      <c r="E350" s="31">
        <v>3000</v>
      </c>
      <c r="F350" s="30">
        <v>2850</v>
      </c>
      <c r="G350" s="40"/>
      <c r="H350" s="49">
        <f t="shared" si="45"/>
        <v>0</v>
      </c>
      <c r="I350" s="49">
        <f t="shared" si="46"/>
        <v>0</v>
      </c>
      <c r="J350" s="49">
        <f t="shared" si="47"/>
        <v>0</v>
      </c>
      <c r="K350" s="49" t="e">
        <f>#REF!*G350</f>
        <v>#REF!</v>
      </c>
    </row>
    <row r="351" spans="1:11" s="41" customFormat="1" ht="52.5" customHeight="1">
      <c r="A351" s="91" t="s">
        <v>677</v>
      </c>
      <c r="B351" s="80" t="s">
        <v>189</v>
      </c>
      <c r="C351" s="62">
        <v>4200</v>
      </c>
      <c r="D351" s="30">
        <v>3150</v>
      </c>
      <c r="E351" s="31">
        <v>3000</v>
      </c>
      <c r="F351" s="30">
        <v>2850</v>
      </c>
      <c r="G351" s="40"/>
      <c r="H351" s="49">
        <f t="shared" si="45"/>
        <v>0</v>
      </c>
      <c r="I351" s="49">
        <f t="shared" si="46"/>
        <v>0</v>
      </c>
      <c r="J351" s="49">
        <f t="shared" si="47"/>
        <v>0</v>
      </c>
      <c r="K351" s="49" t="e">
        <f>#REF!*G351</f>
        <v>#REF!</v>
      </c>
    </row>
    <row r="352" spans="1:11" s="41" customFormat="1" ht="52.5" customHeight="1">
      <c r="A352" s="91" t="s">
        <v>678</v>
      </c>
      <c r="B352" s="80" t="s">
        <v>190</v>
      </c>
      <c r="C352" s="62">
        <v>4200</v>
      </c>
      <c r="D352" s="30">
        <v>3150</v>
      </c>
      <c r="E352" s="31">
        <v>3000</v>
      </c>
      <c r="F352" s="30">
        <v>2850</v>
      </c>
      <c r="G352" s="40"/>
      <c r="H352" s="49">
        <f t="shared" si="45"/>
        <v>0</v>
      </c>
      <c r="I352" s="49">
        <f t="shared" si="46"/>
        <v>0</v>
      </c>
      <c r="J352" s="49">
        <f t="shared" si="47"/>
        <v>0</v>
      </c>
      <c r="K352" s="49" t="e">
        <f>#REF!*G352</f>
        <v>#REF!</v>
      </c>
    </row>
    <row r="353" spans="1:11" s="41" customFormat="1" ht="52.5" customHeight="1">
      <c r="A353" s="91" t="s">
        <v>679</v>
      </c>
      <c r="B353" s="80" t="s">
        <v>191</v>
      </c>
      <c r="C353" s="62">
        <v>4200</v>
      </c>
      <c r="D353" s="30">
        <v>3150</v>
      </c>
      <c r="E353" s="31">
        <v>3000</v>
      </c>
      <c r="F353" s="30">
        <v>2850</v>
      </c>
      <c r="G353" s="40"/>
      <c r="H353" s="49">
        <f t="shared" si="45"/>
        <v>0</v>
      </c>
      <c r="I353" s="49">
        <f t="shared" si="46"/>
        <v>0</v>
      </c>
      <c r="J353" s="49">
        <f t="shared" si="47"/>
        <v>0</v>
      </c>
      <c r="K353" s="49" t="e">
        <f>#REF!*G353</f>
        <v>#REF!</v>
      </c>
    </row>
    <row r="354" spans="1:11" s="41" customFormat="1" ht="50.25" customHeight="1">
      <c r="A354" s="91" t="s">
        <v>680</v>
      </c>
      <c r="B354" s="80" t="s">
        <v>192</v>
      </c>
      <c r="C354" s="62">
        <v>5500</v>
      </c>
      <c r="D354" s="30">
        <v>4200</v>
      </c>
      <c r="E354" s="31">
        <v>3800</v>
      </c>
      <c r="F354" s="30">
        <v>3500</v>
      </c>
      <c r="G354" s="40"/>
      <c r="H354" s="49">
        <f t="shared" si="45"/>
        <v>0</v>
      </c>
      <c r="I354" s="49">
        <f t="shared" si="46"/>
        <v>0</v>
      </c>
      <c r="J354" s="49">
        <f t="shared" si="47"/>
        <v>0</v>
      </c>
      <c r="K354" s="49" t="e">
        <f>#REF!*G354</f>
        <v>#REF!</v>
      </c>
    </row>
    <row r="355" spans="1:11" s="41" customFormat="1" ht="50.25" customHeight="1">
      <c r="A355" s="91" t="s">
        <v>681</v>
      </c>
      <c r="B355" s="80" t="s">
        <v>193</v>
      </c>
      <c r="C355" s="62">
        <v>5500</v>
      </c>
      <c r="D355" s="30">
        <v>4200</v>
      </c>
      <c r="E355" s="31">
        <v>3800</v>
      </c>
      <c r="F355" s="30">
        <v>3500</v>
      </c>
      <c r="G355" s="40"/>
      <c r="H355" s="49">
        <f t="shared" si="45"/>
        <v>0</v>
      </c>
      <c r="I355" s="49">
        <f t="shared" si="46"/>
        <v>0</v>
      </c>
      <c r="J355" s="49">
        <f t="shared" si="47"/>
        <v>0</v>
      </c>
      <c r="K355" s="49" t="e">
        <f>#REF!*G355</f>
        <v>#REF!</v>
      </c>
    </row>
    <row r="356" spans="1:11" s="41" customFormat="1" ht="50.25" customHeight="1">
      <c r="A356" s="91" t="s">
        <v>682</v>
      </c>
      <c r="B356" s="80" t="s">
        <v>194</v>
      </c>
      <c r="C356" s="62">
        <v>5500</v>
      </c>
      <c r="D356" s="30">
        <v>4200</v>
      </c>
      <c r="E356" s="31">
        <v>3800</v>
      </c>
      <c r="F356" s="30">
        <v>3500</v>
      </c>
      <c r="G356" s="40"/>
      <c r="H356" s="49">
        <f t="shared" si="45"/>
        <v>0</v>
      </c>
      <c r="I356" s="49">
        <f t="shared" si="46"/>
        <v>0</v>
      </c>
      <c r="J356" s="49">
        <f t="shared" si="47"/>
        <v>0</v>
      </c>
      <c r="K356" s="49" t="e">
        <f>#REF!*G356</f>
        <v>#REF!</v>
      </c>
    </row>
    <row r="357" spans="1:11" s="41" customFormat="1" ht="50.25" customHeight="1">
      <c r="A357" s="91" t="s">
        <v>683</v>
      </c>
      <c r="B357" s="80" t="s">
        <v>195</v>
      </c>
      <c r="C357" s="62">
        <v>5500</v>
      </c>
      <c r="D357" s="30">
        <v>4200</v>
      </c>
      <c r="E357" s="31">
        <v>3800</v>
      </c>
      <c r="F357" s="30">
        <v>3500</v>
      </c>
      <c r="G357" s="40"/>
      <c r="H357" s="49">
        <f t="shared" si="45"/>
        <v>0</v>
      </c>
      <c r="I357" s="49">
        <f t="shared" si="46"/>
        <v>0</v>
      </c>
      <c r="J357" s="49">
        <f t="shared" si="47"/>
        <v>0</v>
      </c>
      <c r="K357" s="49" t="e">
        <f>#REF!*G357</f>
        <v>#REF!</v>
      </c>
    </row>
    <row r="358" spans="1:11" s="41" customFormat="1" ht="50.25" customHeight="1">
      <c r="A358" s="91" t="s">
        <v>684</v>
      </c>
      <c r="B358" s="80" t="s">
        <v>196</v>
      </c>
      <c r="C358" s="62">
        <v>5500</v>
      </c>
      <c r="D358" s="30">
        <v>4200</v>
      </c>
      <c r="E358" s="31">
        <v>3800</v>
      </c>
      <c r="F358" s="30">
        <v>3500</v>
      </c>
      <c r="G358" s="40"/>
      <c r="H358" s="49">
        <f t="shared" si="45"/>
        <v>0</v>
      </c>
      <c r="I358" s="49">
        <f t="shared" si="46"/>
        <v>0</v>
      </c>
      <c r="J358" s="49">
        <f t="shared" si="47"/>
        <v>0</v>
      </c>
      <c r="K358" s="49" t="e">
        <f>#REF!*G358</f>
        <v>#REF!</v>
      </c>
    </row>
    <row r="359" spans="1:11" s="35" customFormat="1" ht="30" customHeight="1">
      <c r="A359" s="157" t="s">
        <v>23</v>
      </c>
      <c r="B359" s="152"/>
      <c r="C359" s="152"/>
      <c r="D359" s="152"/>
      <c r="E359" s="152"/>
      <c r="F359" s="152"/>
      <c r="G359" s="153"/>
      <c r="H359" s="49"/>
      <c r="I359" s="49"/>
      <c r="J359" s="49"/>
      <c r="K359" s="49"/>
    </row>
    <row r="360" spans="1:11" s="41" customFormat="1" ht="51" customHeight="1">
      <c r="A360" s="91" t="s">
        <v>685</v>
      </c>
      <c r="B360" s="80" t="s">
        <v>727</v>
      </c>
      <c r="C360" s="62">
        <v>5800</v>
      </c>
      <c r="D360" s="30">
        <v>3670</v>
      </c>
      <c r="E360" s="31">
        <v>3500</v>
      </c>
      <c r="F360" s="30">
        <v>3300</v>
      </c>
      <c r="G360" s="40"/>
      <c r="H360" s="49">
        <f aca="true" t="shared" si="48" ref="H360:H369">D360*G360</f>
        <v>0</v>
      </c>
      <c r="I360" s="49">
        <f aca="true" t="shared" si="49" ref="I360:I369">E360*G360</f>
        <v>0</v>
      </c>
      <c r="J360" s="49">
        <f aca="true" t="shared" si="50" ref="J360:J369">F360*G360</f>
        <v>0</v>
      </c>
      <c r="K360" s="49" t="e">
        <f>#REF!*G360</f>
        <v>#REF!</v>
      </c>
    </row>
    <row r="361" spans="1:11" s="41" customFormat="1" ht="51" customHeight="1">
      <c r="A361" s="91" t="s">
        <v>686</v>
      </c>
      <c r="B361" s="80" t="s">
        <v>728</v>
      </c>
      <c r="C361" s="62">
        <v>5800</v>
      </c>
      <c r="D361" s="30">
        <v>3670</v>
      </c>
      <c r="E361" s="31">
        <v>3500</v>
      </c>
      <c r="F361" s="30">
        <v>3300</v>
      </c>
      <c r="G361" s="40"/>
      <c r="H361" s="49">
        <f t="shared" si="48"/>
        <v>0</v>
      </c>
      <c r="I361" s="49">
        <f t="shared" si="49"/>
        <v>0</v>
      </c>
      <c r="J361" s="49">
        <f t="shared" si="50"/>
        <v>0</v>
      </c>
      <c r="K361" s="49" t="e">
        <f>#REF!*G361</f>
        <v>#REF!</v>
      </c>
    </row>
    <row r="362" spans="1:11" s="41" customFormat="1" ht="51" customHeight="1">
      <c r="A362" s="91" t="s">
        <v>687</v>
      </c>
      <c r="B362" s="80" t="s">
        <v>729</v>
      </c>
      <c r="C362" s="62">
        <v>5800</v>
      </c>
      <c r="D362" s="30">
        <v>3670</v>
      </c>
      <c r="E362" s="31">
        <v>3500</v>
      </c>
      <c r="F362" s="30">
        <v>3300</v>
      </c>
      <c r="G362" s="40"/>
      <c r="H362" s="49">
        <f t="shared" si="48"/>
        <v>0</v>
      </c>
      <c r="I362" s="49">
        <f t="shared" si="49"/>
        <v>0</v>
      </c>
      <c r="J362" s="49">
        <f t="shared" si="50"/>
        <v>0</v>
      </c>
      <c r="K362" s="49" t="e">
        <f>#REF!*G362</f>
        <v>#REF!</v>
      </c>
    </row>
    <row r="363" spans="1:11" s="41" customFormat="1" ht="51" customHeight="1">
      <c r="A363" s="91" t="s">
        <v>688</v>
      </c>
      <c r="B363" s="80" t="s">
        <v>730</v>
      </c>
      <c r="C363" s="62">
        <v>5800</v>
      </c>
      <c r="D363" s="30">
        <v>3670</v>
      </c>
      <c r="E363" s="31">
        <v>3500</v>
      </c>
      <c r="F363" s="30">
        <v>3300</v>
      </c>
      <c r="G363" s="40"/>
      <c r="H363" s="49">
        <f t="shared" si="48"/>
        <v>0</v>
      </c>
      <c r="I363" s="49">
        <f t="shared" si="49"/>
        <v>0</v>
      </c>
      <c r="J363" s="49">
        <f t="shared" si="50"/>
        <v>0</v>
      </c>
      <c r="K363" s="49" t="e">
        <f>#REF!*G363</f>
        <v>#REF!</v>
      </c>
    </row>
    <row r="364" spans="1:11" s="41" customFormat="1" ht="51" customHeight="1">
      <c r="A364" s="91" t="s">
        <v>689</v>
      </c>
      <c r="B364" s="80" t="s">
        <v>731</v>
      </c>
      <c r="C364" s="62">
        <v>5800</v>
      </c>
      <c r="D364" s="30">
        <v>3670</v>
      </c>
      <c r="E364" s="31">
        <v>3500</v>
      </c>
      <c r="F364" s="30">
        <v>3300</v>
      </c>
      <c r="G364" s="40"/>
      <c r="H364" s="49">
        <f t="shared" si="48"/>
        <v>0</v>
      </c>
      <c r="I364" s="49">
        <f t="shared" si="49"/>
        <v>0</v>
      </c>
      <c r="J364" s="49">
        <f t="shared" si="50"/>
        <v>0</v>
      </c>
      <c r="K364" s="49" t="e">
        <f>#REF!*G364</f>
        <v>#REF!</v>
      </c>
    </row>
    <row r="365" spans="1:11" s="41" customFormat="1" ht="51" customHeight="1">
      <c r="A365" s="91" t="s">
        <v>690</v>
      </c>
      <c r="B365" s="80" t="s">
        <v>732</v>
      </c>
      <c r="C365" s="62">
        <v>5800</v>
      </c>
      <c r="D365" s="30">
        <v>3670</v>
      </c>
      <c r="E365" s="31">
        <v>3500</v>
      </c>
      <c r="F365" s="30">
        <v>3300</v>
      </c>
      <c r="G365" s="40"/>
      <c r="H365" s="49">
        <f t="shared" si="48"/>
        <v>0</v>
      </c>
      <c r="I365" s="49">
        <f t="shared" si="49"/>
        <v>0</v>
      </c>
      <c r="J365" s="49">
        <f t="shared" si="50"/>
        <v>0</v>
      </c>
      <c r="K365" s="49" t="e">
        <f>#REF!*G365</f>
        <v>#REF!</v>
      </c>
    </row>
    <row r="366" spans="1:11" s="41" customFormat="1" ht="51" customHeight="1">
      <c r="A366" s="91" t="s">
        <v>691</v>
      </c>
      <c r="B366" s="80" t="s">
        <v>733</v>
      </c>
      <c r="C366" s="62">
        <v>5800</v>
      </c>
      <c r="D366" s="30">
        <v>3670</v>
      </c>
      <c r="E366" s="31">
        <v>3500</v>
      </c>
      <c r="F366" s="30">
        <v>3300</v>
      </c>
      <c r="G366" s="40"/>
      <c r="H366" s="49">
        <f t="shared" si="48"/>
        <v>0</v>
      </c>
      <c r="I366" s="49">
        <f t="shared" si="49"/>
        <v>0</v>
      </c>
      <c r="J366" s="49">
        <f t="shared" si="50"/>
        <v>0</v>
      </c>
      <c r="K366" s="49" t="e">
        <f>#REF!*G366</f>
        <v>#REF!</v>
      </c>
    </row>
    <row r="367" spans="1:11" s="41" customFormat="1" ht="51" customHeight="1">
      <c r="A367" s="91" t="s">
        <v>692</v>
      </c>
      <c r="B367" s="80" t="s">
        <v>734</v>
      </c>
      <c r="C367" s="62">
        <v>5800</v>
      </c>
      <c r="D367" s="30">
        <v>3670</v>
      </c>
      <c r="E367" s="31">
        <v>3500</v>
      </c>
      <c r="F367" s="30">
        <v>3300</v>
      </c>
      <c r="G367" s="40"/>
      <c r="H367" s="49">
        <f t="shared" si="48"/>
        <v>0</v>
      </c>
      <c r="I367" s="49">
        <f t="shared" si="49"/>
        <v>0</v>
      </c>
      <c r="J367" s="49">
        <f t="shared" si="50"/>
        <v>0</v>
      </c>
      <c r="K367" s="49" t="e">
        <f>#REF!*G367</f>
        <v>#REF!</v>
      </c>
    </row>
    <row r="368" spans="1:11" s="41" customFormat="1" ht="51" customHeight="1">
      <c r="A368" s="91" t="s">
        <v>693</v>
      </c>
      <c r="B368" s="80" t="s">
        <v>735</v>
      </c>
      <c r="C368" s="62">
        <v>5800</v>
      </c>
      <c r="D368" s="30">
        <v>3670</v>
      </c>
      <c r="E368" s="31">
        <v>3500</v>
      </c>
      <c r="F368" s="30">
        <v>3300</v>
      </c>
      <c r="G368" s="40"/>
      <c r="H368" s="49">
        <f t="shared" si="48"/>
        <v>0</v>
      </c>
      <c r="I368" s="49">
        <f t="shared" si="49"/>
        <v>0</v>
      </c>
      <c r="J368" s="49">
        <f t="shared" si="50"/>
        <v>0</v>
      </c>
      <c r="K368" s="49" t="e">
        <f>#REF!*G368</f>
        <v>#REF!</v>
      </c>
    </row>
    <row r="369" spans="1:11" s="41" customFormat="1" ht="51" customHeight="1">
      <c r="A369" s="91" t="s">
        <v>694</v>
      </c>
      <c r="B369" s="80" t="s">
        <v>736</v>
      </c>
      <c r="C369" s="62">
        <v>5800</v>
      </c>
      <c r="D369" s="30">
        <v>3670</v>
      </c>
      <c r="E369" s="31">
        <v>3500</v>
      </c>
      <c r="F369" s="30">
        <v>3300</v>
      </c>
      <c r="G369" s="40"/>
      <c r="H369" s="49">
        <f t="shared" si="48"/>
        <v>0</v>
      </c>
      <c r="I369" s="49">
        <f t="shared" si="49"/>
        <v>0</v>
      </c>
      <c r="J369" s="49">
        <f t="shared" si="50"/>
        <v>0</v>
      </c>
      <c r="K369" s="49" t="e">
        <f>#REF!*G369</f>
        <v>#REF!</v>
      </c>
    </row>
    <row r="370" spans="1:11" s="41" customFormat="1" ht="51" customHeight="1">
      <c r="A370" s="91" t="s">
        <v>695</v>
      </c>
      <c r="B370" s="127" t="s">
        <v>737</v>
      </c>
      <c r="C370" s="62">
        <v>5800</v>
      </c>
      <c r="D370" s="30">
        <v>3670</v>
      </c>
      <c r="E370" s="31">
        <v>3500</v>
      </c>
      <c r="F370" s="30">
        <v>3300</v>
      </c>
      <c r="G370" s="40"/>
      <c r="H370" s="49">
        <f aca="true" t="shared" si="51" ref="H370:H380">D370*G370</f>
        <v>0</v>
      </c>
      <c r="I370" s="49">
        <f aca="true" t="shared" si="52" ref="I370:I380">E370*G370</f>
        <v>0</v>
      </c>
      <c r="J370" s="49">
        <f aca="true" t="shared" si="53" ref="J370:J380">F370*G370</f>
        <v>0</v>
      </c>
      <c r="K370" s="49" t="e">
        <f>#REF!*G370</f>
        <v>#REF!</v>
      </c>
    </row>
    <row r="371" spans="1:11" s="41" customFormat="1" ht="51" customHeight="1">
      <c r="A371" s="123" t="s">
        <v>696</v>
      </c>
      <c r="B371" s="126" t="s">
        <v>738</v>
      </c>
      <c r="C371" s="62">
        <v>5800</v>
      </c>
      <c r="D371" s="30">
        <v>3670</v>
      </c>
      <c r="E371" s="31">
        <v>3500</v>
      </c>
      <c r="F371" s="30">
        <v>3300</v>
      </c>
      <c r="G371" s="40"/>
      <c r="H371" s="49">
        <f t="shared" si="51"/>
        <v>0</v>
      </c>
      <c r="I371" s="49">
        <f t="shared" si="52"/>
        <v>0</v>
      </c>
      <c r="J371" s="49">
        <f t="shared" si="53"/>
        <v>0</v>
      </c>
      <c r="K371" s="49" t="e">
        <f>#REF!*G371</f>
        <v>#REF!</v>
      </c>
    </row>
    <row r="372" spans="1:11" s="41" customFormat="1" ht="51" customHeight="1">
      <c r="A372" s="123" t="s">
        <v>697</v>
      </c>
      <c r="B372" s="126" t="s">
        <v>739</v>
      </c>
      <c r="C372" s="62">
        <v>5800</v>
      </c>
      <c r="D372" s="30">
        <v>3670</v>
      </c>
      <c r="E372" s="31">
        <v>3500</v>
      </c>
      <c r="F372" s="30">
        <v>3300</v>
      </c>
      <c r="G372" s="40"/>
      <c r="H372" s="49">
        <f t="shared" si="51"/>
        <v>0</v>
      </c>
      <c r="I372" s="49">
        <f t="shared" si="52"/>
        <v>0</v>
      </c>
      <c r="J372" s="49">
        <f t="shared" si="53"/>
        <v>0</v>
      </c>
      <c r="K372" s="49" t="e">
        <f>#REF!*G372</f>
        <v>#REF!</v>
      </c>
    </row>
    <row r="373" spans="1:11" s="41" customFormat="1" ht="51" customHeight="1">
      <c r="A373" s="123" t="s">
        <v>698</v>
      </c>
      <c r="B373" s="126" t="s">
        <v>740</v>
      </c>
      <c r="C373" s="62">
        <v>5800</v>
      </c>
      <c r="D373" s="30">
        <v>3670</v>
      </c>
      <c r="E373" s="31">
        <v>3500</v>
      </c>
      <c r="F373" s="30">
        <v>3300</v>
      </c>
      <c r="G373" s="40"/>
      <c r="H373" s="49">
        <f t="shared" si="51"/>
        <v>0</v>
      </c>
      <c r="I373" s="49">
        <f t="shared" si="52"/>
        <v>0</v>
      </c>
      <c r="J373" s="49">
        <f t="shared" si="53"/>
        <v>0</v>
      </c>
      <c r="K373" s="49" t="e">
        <f>#REF!*G373</f>
        <v>#REF!</v>
      </c>
    </row>
    <row r="374" spans="1:11" s="41" customFormat="1" ht="51" customHeight="1">
      <c r="A374" s="123" t="s">
        <v>699</v>
      </c>
      <c r="B374" s="126" t="s">
        <v>741</v>
      </c>
      <c r="C374" s="62">
        <v>5800</v>
      </c>
      <c r="D374" s="30">
        <v>3670</v>
      </c>
      <c r="E374" s="31">
        <v>3500</v>
      </c>
      <c r="F374" s="30">
        <v>3300</v>
      </c>
      <c r="G374" s="40"/>
      <c r="H374" s="49">
        <f t="shared" si="51"/>
        <v>0</v>
      </c>
      <c r="I374" s="49">
        <f t="shared" si="52"/>
        <v>0</v>
      </c>
      <c r="J374" s="49">
        <f t="shared" si="53"/>
        <v>0</v>
      </c>
      <c r="K374" s="49" t="e">
        <f>#REF!*G374</f>
        <v>#REF!</v>
      </c>
    </row>
    <row r="375" spans="1:11" s="41" customFormat="1" ht="51" customHeight="1">
      <c r="A375" s="123" t="s">
        <v>700</v>
      </c>
      <c r="B375" s="126" t="s">
        <v>742</v>
      </c>
      <c r="C375" s="62">
        <v>5800</v>
      </c>
      <c r="D375" s="30">
        <v>3670</v>
      </c>
      <c r="E375" s="31">
        <v>3500</v>
      </c>
      <c r="F375" s="30">
        <v>3300</v>
      </c>
      <c r="G375" s="40"/>
      <c r="H375" s="49">
        <f t="shared" si="51"/>
        <v>0</v>
      </c>
      <c r="I375" s="49">
        <f t="shared" si="52"/>
        <v>0</v>
      </c>
      <c r="J375" s="49">
        <f t="shared" si="53"/>
        <v>0</v>
      </c>
      <c r="K375" s="49" t="e">
        <f>#REF!*G375</f>
        <v>#REF!</v>
      </c>
    </row>
    <row r="376" spans="1:11" s="41" customFormat="1" ht="51" customHeight="1">
      <c r="A376" s="123" t="s">
        <v>701</v>
      </c>
      <c r="B376" s="126" t="s">
        <v>743</v>
      </c>
      <c r="C376" s="62">
        <v>5800</v>
      </c>
      <c r="D376" s="30">
        <v>3670</v>
      </c>
      <c r="E376" s="31">
        <v>3500</v>
      </c>
      <c r="F376" s="30">
        <v>3300</v>
      </c>
      <c r="G376" s="40"/>
      <c r="H376" s="49">
        <f t="shared" si="51"/>
        <v>0</v>
      </c>
      <c r="I376" s="49">
        <f t="shared" si="52"/>
        <v>0</v>
      </c>
      <c r="J376" s="49">
        <f t="shared" si="53"/>
        <v>0</v>
      </c>
      <c r="K376" s="49" t="e">
        <f>#REF!*G376</f>
        <v>#REF!</v>
      </c>
    </row>
    <row r="377" spans="1:11" s="41" customFormat="1" ht="51" customHeight="1">
      <c r="A377" s="123" t="s">
        <v>701</v>
      </c>
      <c r="B377" s="126" t="s">
        <v>744</v>
      </c>
      <c r="C377" s="62">
        <v>5800</v>
      </c>
      <c r="D377" s="30">
        <v>3670</v>
      </c>
      <c r="E377" s="31">
        <v>3500</v>
      </c>
      <c r="F377" s="30">
        <v>3300</v>
      </c>
      <c r="G377" s="40"/>
      <c r="H377" s="49">
        <f t="shared" si="51"/>
        <v>0</v>
      </c>
      <c r="I377" s="49">
        <f t="shared" si="52"/>
        <v>0</v>
      </c>
      <c r="J377" s="49">
        <f t="shared" si="53"/>
        <v>0</v>
      </c>
      <c r="K377" s="49" t="e">
        <f>#REF!*G377</f>
        <v>#REF!</v>
      </c>
    </row>
    <row r="378" spans="1:11" s="41" customFormat="1" ht="51" customHeight="1">
      <c r="A378" s="123" t="s">
        <v>702</v>
      </c>
      <c r="B378" s="126" t="s">
        <v>745</v>
      </c>
      <c r="C378" s="62">
        <v>5800</v>
      </c>
      <c r="D378" s="30">
        <v>3670</v>
      </c>
      <c r="E378" s="31">
        <v>3500</v>
      </c>
      <c r="F378" s="30">
        <v>3300</v>
      </c>
      <c r="G378" s="40"/>
      <c r="H378" s="49">
        <f t="shared" si="51"/>
        <v>0</v>
      </c>
      <c r="I378" s="49">
        <f t="shared" si="52"/>
        <v>0</v>
      </c>
      <c r="J378" s="49">
        <f t="shared" si="53"/>
        <v>0</v>
      </c>
      <c r="K378" s="49" t="e">
        <f>#REF!*G378</f>
        <v>#REF!</v>
      </c>
    </row>
    <row r="379" spans="1:11" s="41" customFormat="1" ht="51" customHeight="1">
      <c r="A379" s="123" t="s">
        <v>703</v>
      </c>
      <c r="B379" s="126" t="s">
        <v>746</v>
      </c>
      <c r="C379" s="62">
        <v>5800</v>
      </c>
      <c r="D379" s="30">
        <v>3670</v>
      </c>
      <c r="E379" s="31">
        <v>3500</v>
      </c>
      <c r="F379" s="30">
        <v>3300</v>
      </c>
      <c r="G379" s="40"/>
      <c r="H379" s="49">
        <f t="shared" si="51"/>
        <v>0</v>
      </c>
      <c r="I379" s="49">
        <f t="shared" si="52"/>
        <v>0</v>
      </c>
      <c r="J379" s="49">
        <f t="shared" si="53"/>
        <v>0</v>
      </c>
      <c r="K379" s="49" t="e">
        <f>#REF!*G379</f>
        <v>#REF!</v>
      </c>
    </row>
    <row r="380" spans="1:11" s="41" customFormat="1" ht="51" customHeight="1">
      <c r="A380" s="123" t="s">
        <v>704</v>
      </c>
      <c r="B380" s="126" t="s">
        <v>747</v>
      </c>
      <c r="C380" s="62">
        <v>5800</v>
      </c>
      <c r="D380" s="30">
        <v>3670</v>
      </c>
      <c r="E380" s="31">
        <v>3500</v>
      </c>
      <c r="F380" s="30">
        <v>3300</v>
      </c>
      <c r="G380" s="40"/>
      <c r="H380" s="49">
        <f t="shared" si="51"/>
        <v>0</v>
      </c>
      <c r="I380" s="49">
        <f t="shared" si="52"/>
        <v>0</v>
      </c>
      <c r="J380" s="49">
        <f t="shared" si="53"/>
        <v>0</v>
      </c>
      <c r="K380" s="49" t="e">
        <f>#REF!*G380</f>
        <v>#REF!</v>
      </c>
    </row>
    <row r="381" spans="1:11" s="41" customFormat="1" ht="51" customHeight="1">
      <c r="A381" s="123" t="s">
        <v>705</v>
      </c>
      <c r="B381" s="126" t="s">
        <v>748</v>
      </c>
      <c r="C381" s="62">
        <v>5800</v>
      </c>
      <c r="D381" s="30">
        <v>3670</v>
      </c>
      <c r="E381" s="31">
        <v>3500</v>
      </c>
      <c r="F381" s="30">
        <v>3300</v>
      </c>
      <c r="G381" s="40"/>
      <c r="H381" s="49">
        <f aca="true" t="shared" si="54" ref="H381:H391">D381*G381</f>
        <v>0</v>
      </c>
      <c r="I381" s="49">
        <f aca="true" t="shared" si="55" ref="I381:I391">E381*G381</f>
        <v>0</v>
      </c>
      <c r="J381" s="49">
        <f aca="true" t="shared" si="56" ref="J381:J391">F381*G381</f>
        <v>0</v>
      </c>
      <c r="K381" s="49" t="e">
        <f>#REF!*G381</f>
        <v>#REF!</v>
      </c>
    </row>
    <row r="382" spans="1:11" s="41" customFormat="1" ht="51" customHeight="1">
      <c r="A382" s="123" t="s">
        <v>706</v>
      </c>
      <c r="B382" s="126" t="s">
        <v>749</v>
      </c>
      <c r="C382" s="62">
        <v>5800</v>
      </c>
      <c r="D382" s="30">
        <v>3670</v>
      </c>
      <c r="E382" s="31">
        <v>3500</v>
      </c>
      <c r="F382" s="30">
        <v>3300</v>
      </c>
      <c r="G382" s="40"/>
      <c r="H382" s="49">
        <f t="shared" si="54"/>
        <v>0</v>
      </c>
      <c r="I382" s="49">
        <f t="shared" si="55"/>
        <v>0</v>
      </c>
      <c r="J382" s="49">
        <f t="shared" si="56"/>
        <v>0</v>
      </c>
      <c r="K382" s="49" t="e">
        <f>#REF!*G382</f>
        <v>#REF!</v>
      </c>
    </row>
    <row r="383" spans="1:11" s="41" customFormat="1" ht="51" customHeight="1">
      <c r="A383" s="123" t="s">
        <v>707</v>
      </c>
      <c r="B383" s="126" t="s">
        <v>750</v>
      </c>
      <c r="C383" s="62">
        <v>5800</v>
      </c>
      <c r="D383" s="30">
        <v>3670</v>
      </c>
      <c r="E383" s="31">
        <v>3500</v>
      </c>
      <c r="F383" s="30">
        <v>3300</v>
      </c>
      <c r="G383" s="40"/>
      <c r="H383" s="49">
        <f t="shared" si="54"/>
        <v>0</v>
      </c>
      <c r="I383" s="49">
        <f t="shared" si="55"/>
        <v>0</v>
      </c>
      <c r="J383" s="49">
        <f t="shared" si="56"/>
        <v>0</v>
      </c>
      <c r="K383" s="49" t="e">
        <f>#REF!*G383</f>
        <v>#REF!</v>
      </c>
    </row>
    <row r="384" spans="1:11" s="41" customFormat="1" ht="51" customHeight="1">
      <c r="A384" s="123" t="s">
        <v>708</v>
      </c>
      <c r="B384" s="126" t="s">
        <v>751</v>
      </c>
      <c r="C384" s="62">
        <v>5800</v>
      </c>
      <c r="D384" s="30">
        <v>3670</v>
      </c>
      <c r="E384" s="31">
        <v>3500</v>
      </c>
      <c r="F384" s="30">
        <v>3300</v>
      </c>
      <c r="G384" s="40"/>
      <c r="H384" s="49">
        <f t="shared" si="54"/>
        <v>0</v>
      </c>
      <c r="I384" s="49">
        <f t="shared" si="55"/>
        <v>0</v>
      </c>
      <c r="J384" s="49">
        <f t="shared" si="56"/>
        <v>0</v>
      </c>
      <c r="K384" s="49" t="e">
        <f>#REF!*G384</f>
        <v>#REF!</v>
      </c>
    </row>
    <row r="385" spans="1:11" s="41" customFormat="1" ht="51" customHeight="1">
      <c r="A385" s="123" t="s">
        <v>709</v>
      </c>
      <c r="B385" s="126" t="s">
        <v>752</v>
      </c>
      <c r="C385" s="62">
        <v>5800</v>
      </c>
      <c r="D385" s="30">
        <v>3670</v>
      </c>
      <c r="E385" s="31">
        <v>3500</v>
      </c>
      <c r="F385" s="30">
        <v>3300</v>
      </c>
      <c r="G385" s="40"/>
      <c r="H385" s="49">
        <f t="shared" si="54"/>
        <v>0</v>
      </c>
      <c r="I385" s="49">
        <f t="shared" si="55"/>
        <v>0</v>
      </c>
      <c r="J385" s="49">
        <f t="shared" si="56"/>
        <v>0</v>
      </c>
      <c r="K385" s="49" t="e">
        <f>#REF!*G385</f>
        <v>#REF!</v>
      </c>
    </row>
    <row r="386" spans="1:11" s="41" customFormat="1" ht="51" customHeight="1">
      <c r="A386" s="123" t="s">
        <v>710</v>
      </c>
      <c r="B386" s="126" t="s">
        <v>753</v>
      </c>
      <c r="C386" s="62">
        <v>5800</v>
      </c>
      <c r="D386" s="30">
        <v>3670</v>
      </c>
      <c r="E386" s="31">
        <v>3500</v>
      </c>
      <c r="F386" s="30">
        <v>3300</v>
      </c>
      <c r="G386" s="40"/>
      <c r="H386" s="49">
        <f t="shared" si="54"/>
        <v>0</v>
      </c>
      <c r="I386" s="49">
        <f t="shared" si="55"/>
        <v>0</v>
      </c>
      <c r="J386" s="49">
        <f t="shared" si="56"/>
        <v>0</v>
      </c>
      <c r="K386" s="49" t="e">
        <f>#REF!*G386</f>
        <v>#REF!</v>
      </c>
    </row>
    <row r="387" spans="1:11" s="41" customFormat="1" ht="51" customHeight="1">
      <c r="A387" s="123" t="s">
        <v>710</v>
      </c>
      <c r="B387" s="126" t="s">
        <v>754</v>
      </c>
      <c r="C387" s="62">
        <v>5800</v>
      </c>
      <c r="D387" s="30">
        <v>3670</v>
      </c>
      <c r="E387" s="31">
        <v>3500</v>
      </c>
      <c r="F387" s="30">
        <v>3300</v>
      </c>
      <c r="G387" s="40"/>
      <c r="H387" s="49">
        <f t="shared" si="54"/>
        <v>0</v>
      </c>
      <c r="I387" s="49">
        <f t="shared" si="55"/>
        <v>0</v>
      </c>
      <c r="J387" s="49">
        <f t="shared" si="56"/>
        <v>0</v>
      </c>
      <c r="K387" s="49" t="e">
        <f>#REF!*G387</f>
        <v>#REF!</v>
      </c>
    </row>
    <row r="388" spans="1:11" s="41" customFormat="1" ht="51" customHeight="1">
      <c r="A388" s="123" t="s">
        <v>711</v>
      </c>
      <c r="B388" s="126" t="s">
        <v>755</v>
      </c>
      <c r="C388" s="62">
        <v>5800</v>
      </c>
      <c r="D388" s="30">
        <v>3670</v>
      </c>
      <c r="E388" s="31">
        <v>3500</v>
      </c>
      <c r="F388" s="30">
        <v>3300</v>
      </c>
      <c r="G388" s="40"/>
      <c r="H388" s="49">
        <f t="shared" si="54"/>
        <v>0</v>
      </c>
      <c r="I388" s="49">
        <f t="shared" si="55"/>
        <v>0</v>
      </c>
      <c r="J388" s="49">
        <f t="shared" si="56"/>
        <v>0</v>
      </c>
      <c r="K388" s="49" t="e">
        <f>#REF!*G388</f>
        <v>#REF!</v>
      </c>
    </row>
    <row r="389" spans="1:11" s="41" customFormat="1" ht="51" customHeight="1">
      <c r="A389" s="123" t="s">
        <v>712</v>
      </c>
      <c r="B389" s="126" t="s">
        <v>756</v>
      </c>
      <c r="C389" s="62">
        <v>5800</v>
      </c>
      <c r="D389" s="30">
        <v>3670</v>
      </c>
      <c r="E389" s="31">
        <v>3500</v>
      </c>
      <c r="F389" s="30">
        <v>3300</v>
      </c>
      <c r="G389" s="40"/>
      <c r="H389" s="49">
        <f t="shared" si="54"/>
        <v>0</v>
      </c>
      <c r="I389" s="49">
        <f t="shared" si="55"/>
        <v>0</v>
      </c>
      <c r="J389" s="49">
        <f t="shared" si="56"/>
        <v>0</v>
      </c>
      <c r="K389" s="49" t="e">
        <f>#REF!*G389</f>
        <v>#REF!</v>
      </c>
    </row>
    <row r="390" spans="1:11" s="41" customFormat="1" ht="51" customHeight="1">
      <c r="A390" s="123" t="s">
        <v>713</v>
      </c>
      <c r="B390" s="126" t="s">
        <v>757</v>
      </c>
      <c r="C390" s="62">
        <v>5800</v>
      </c>
      <c r="D390" s="30">
        <v>3670</v>
      </c>
      <c r="E390" s="31">
        <v>3500</v>
      </c>
      <c r="F390" s="30">
        <v>3300</v>
      </c>
      <c r="G390" s="40"/>
      <c r="H390" s="49">
        <f t="shared" si="54"/>
        <v>0</v>
      </c>
      <c r="I390" s="49">
        <f t="shared" si="55"/>
        <v>0</v>
      </c>
      <c r="J390" s="49">
        <f t="shared" si="56"/>
        <v>0</v>
      </c>
      <c r="K390" s="49" t="e">
        <f>#REF!*G390</f>
        <v>#REF!</v>
      </c>
    </row>
    <row r="391" spans="1:11" s="41" customFormat="1" ht="51" customHeight="1">
      <c r="A391" s="123" t="s">
        <v>714</v>
      </c>
      <c r="B391" s="126" t="s">
        <v>758</v>
      </c>
      <c r="C391" s="62">
        <v>5800</v>
      </c>
      <c r="D391" s="30">
        <v>3670</v>
      </c>
      <c r="E391" s="31">
        <v>3500</v>
      </c>
      <c r="F391" s="30">
        <v>3300</v>
      </c>
      <c r="G391" s="40"/>
      <c r="H391" s="49">
        <f t="shared" si="54"/>
        <v>0</v>
      </c>
      <c r="I391" s="49">
        <f t="shared" si="55"/>
        <v>0</v>
      </c>
      <c r="J391" s="49">
        <f t="shared" si="56"/>
        <v>0</v>
      </c>
      <c r="K391" s="49" t="e">
        <f>#REF!*G391</f>
        <v>#REF!</v>
      </c>
    </row>
    <row r="392" spans="1:11" s="41" customFormat="1" ht="51" customHeight="1">
      <c r="A392" s="123" t="s">
        <v>715</v>
      </c>
      <c r="B392" s="126" t="s">
        <v>759</v>
      </c>
      <c r="C392" s="62">
        <v>5800</v>
      </c>
      <c r="D392" s="30">
        <v>3670</v>
      </c>
      <c r="E392" s="31">
        <v>3500</v>
      </c>
      <c r="F392" s="30">
        <v>3300</v>
      </c>
      <c r="G392" s="40"/>
      <c r="H392" s="49">
        <f aca="true" t="shared" si="57" ref="H392:H402">D392*G392</f>
        <v>0</v>
      </c>
      <c r="I392" s="49">
        <f aca="true" t="shared" si="58" ref="I392:I402">E392*G392</f>
        <v>0</v>
      </c>
      <c r="J392" s="49">
        <f aca="true" t="shared" si="59" ref="J392:J402">F392*G392</f>
        <v>0</v>
      </c>
      <c r="K392" s="49" t="e">
        <f>#REF!*G392</f>
        <v>#REF!</v>
      </c>
    </row>
    <row r="393" spans="1:11" s="41" customFormat="1" ht="51" customHeight="1">
      <c r="A393" s="123" t="s">
        <v>716</v>
      </c>
      <c r="B393" s="126" t="s">
        <v>760</v>
      </c>
      <c r="C393" s="62">
        <v>5800</v>
      </c>
      <c r="D393" s="30">
        <v>3670</v>
      </c>
      <c r="E393" s="31">
        <v>3500</v>
      </c>
      <c r="F393" s="30">
        <v>3300</v>
      </c>
      <c r="G393" s="40"/>
      <c r="H393" s="49">
        <f t="shared" si="57"/>
        <v>0</v>
      </c>
      <c r="I393" s="49">
        <f t="shared" si="58"/>
        <v>0</v>
      </c>
      <c r="J393" s="49">
        <f t="shared" si="59"/>
        <v>0</v>
      </c>
      <c r="K393" s="49" t="e">
        <f>#REF!*G393</f>
        <v>#REF!</v>
      </c>
    </row>
    <row r="394" spans="1:11" s="41" customFormat="1" ht="51" customHeight="1">
      <c r="A394" s="123" t="s">
        <v>717</v>
      </c>
      <c r="B394" s="126" t="s">
        <v>761</v>
      </c>
      <c r="C394" s="62">
        <v>5800</v>
      </c>
      <c r="D394" s="30">
        <v>3670</v>
      </c>
      <c r="E394" s="31">
        <v>3500</v>
      </c>
      <c r="F394" s="30">
        <v>3300</v>
      </c>
      <c r="G394" s="40"/>
      <c r="H394" s="49">
        <f t="shared" si="57"/>
        <v>0</v>
      </c>
      <c r="I394" s="49">
        <f t="shared" si="58"/>
        <v>0</v>
      </c>
      <c r="J394" s="49">
        <f t="shared" si="59"/>
        <v>0</v>
      </c>
      <c r="K394" s="49" t="e">
        <f>#REF!*G394</f>
        <v>#REF!</v>
      </c>
    </row>
    <row r="395" spans="1:11" s="41" customFormat="1" ht="51" customHeight="1">
      <c r="A395" s="123" t="s">
        <v>718</v>
      </c>
      <c r="B395" s="126" t="s">
        <v>762</v>
      </c>
      <c r="C395" s="62">
        <v>5800</v>
      </c>
      <c r="D395" s="30">
        <v>3670</v>
      </c>
      <c r="E395" s="31">
        <v>3500</v>
      </c>
      <c r="F395" s="30">
        <v>3300</v>
      </c>
      <c r="G395" s="40"/>
      <c r="H395" s="49">
        <f t="shared" si="57"/>
        <v>0</v>
      </c>
      <c r="I395" s="49">
        <f t="shared" si="58"/>
        <v>0</v>
      </c>
      <c r="J395" s="49">
        <f t="shared" si="59"/>
        <v>0</v>
      </c>
      <c r="K395" s="49" t="e">
        <f>#REF!*G395</f>
        <v>#REF!</v>
      </c>
    </row>
    <row r="396" spans="1:11" s="41" customFormat="1" ht="51" customHeight="1">
      <c r="A396" s="123" t="s">
        <v>719</v>
      </c>
      <c r="B396" s="126" t="s">
        <v>763</v>
      </c>
      <c r="C396" s="62">
        <v>5800</v>
      </c>
      <c r="D396" s="30">
        <v>3670</v>
      </c>
      <c r="E396" s="31">
        <v>3500</v>
      </c>
      <c r="F396" s="30">
        <v>3300</v>
      </c>
      <c r="G396" s="40"/>
      <c r="H396" s="49">
        <f t="shared" si="57"/>
        <v>0</v>
      </c>
      <c r="I396" s="49">
        <f t="shared" si="58"/>
        <v>0</v>
      </c>
      <c r="J396" s="49">
        <f t="shared" si="59"/>
        <v>0</v>
      </c>
      <c r="K396" s="49" t="e">
        <f>#REF!*G396</f>
        <v>#REF!</v>
      </c>
    </row>
    <row r="397" spans="1:11" s="41" customFormat="1" ht="51" customHeight="1">
      <c r="A397" s="123" t="s">
        <v>720</v>
      </c>
      <c r="B397" s="126" t="s">
        <v>765</v>
      </c>
      <c r="C397" s="62">
        <v>5800</v>
      </c>
      <c r="D397" s="30">
        <v>3670</v>
      </c>
      <c r="E397" s="31">
        <v>3500</v>
      </c>
      <c r="F397" s="30">
        <v>3300</v>
      </c>
      <c r="G397" s="40"/>
      <c r="H397" s="49">
        <f t="shared" si="57"/>
        <v>0</v>
      </c>
      <c r="I397" s="49">
        <f t="shared" si="58"/>
        <v>0</v>
      </c>
      <c r="J397" s="49">
        <f t="shared" si="59"/>
        <v>0</v>
      </c>
      <c r="K397" s="49" t="e">
        <f>#REF!*G397</f>
        <v>#REF!</v>
      </c>
    </row>
    <row r="398" spans="1:11" s="41" customFormat="1" ht="51" customHeight="1">
      <c r="A398" s="123" t="s">
        <v>721</v>
      </c>
      <c r="B398" s="126" t="s">
        <v>766</v>
      </c>
      <c r="C398" s="62">
        <v>5800</v>
      </c>
      <c r="D398" s="30">
        <v>3670</v>
      </c>
      <c r="E398" s="31">
        <v>3500</v>
      </c>
      <c r="F398" s="30">
        <v>3300</v>
      </c>
      <c r="G398" s="40"/>
      <c r="H398" s="49">
        <f t="shared" si="57"/>
        <v>0</v>
      </c>
      <c r="I398" s="49">
        <f t="shared" si="58"/>
        <v>0</v>
      </c>
      <c r="J398" s="49">
        <f t="shared" si="59"/>
        <v>0</v>
      </c>
      <c r="K398" s="49" t="e">
        <f>#REF!*G398</f>
        <v>#REF!</v>
      </c>
    </row>
    <row r="399" spans="1:11" s="41" customFormat="1" ht="51" customHeight="1">
      <c r="A399" s="123" t="s">
        <v>722</v>
      </c>
      <c r="B399" s="126" t="s">
        <v>764</v>
      </c>
      <c r="C399" s="62">
        <v>5800</v>
      </c>
      <c r="D399" s="30">
        <v>3670</v>
      </c>
      <c r="E399" s="31">
        <v>3500</v>
      </c>
      <c r="F399" s="30">
        <v>3300</v>
      </c>
      <c r="G399" s="40"/>
      <c r="H399" s="49">
        <f t="shared" si="57"/>
        <v>0</v>
      </c>
      <c r="I399" s="49">
        <f t="shared" si="58"/>
        <v>0</v>
      </c>
      <c r="J399" s="49">
        <f t="shared" si="59"/>
        <v>0</v>
      </c>
      <c r="K399" s="49" t="e">
        <f>#REF!*G399</f>
        <v>#REF!</v>
      </c>
    </row>
    <row r="400" spans="1:11" s="41" customFormat="1" ht="51" customHeight="1">
      <c r="A400" s="123" t="s">
        <v>723</v>
      </c>
      <c r="B400" s="126" t="s">
        <v>767</v>
      </c>
      <c r="C400" s="62">
        <v>5800</v>
      </c>
      <c r="D400" s="30">
        <v>3670</v>
      </c>
      <c r="E400" s="31">
        <v>3500</v>
      </c>
      <c r="F400" s="30">
        <v>3300</v>
      </c>
      <c r="G400" s="40"/>
      <c r="H400" s="49">
        <f t="shared" si="57"/>
        <v>0</v>
      </c>
      <c r="I400" s="49">
        <f t="shared" si="58"/>
        <v>0</v>
      </c>
      <c r="J400" s="49">
        <f t="shared" si="59"/>
        <v>0</v>
      </c>
      <c r="K400" s="49" t="e">
        <f>#REF!*G400</f>
        <v>#REF!</v>
      </c>
    </row>
    <row r="401" spans="1:11" s="41" customFormat="1" ht="51" customHeight="1">
      <c r="A401" s="123" t="s">
        <v>724</v>
      </c>
      <c r="B401" s="126" t="s">
        <v>768</v>
      </c>
      <c r="C401" s="62">
        <v>5800</v>
      </c>
      <c r="D401" s="30">
        <v>3670</v>
      </c>
      <c r="E401" s="31">
        <v>3500</v>
      </c>
      <c r="F401" s="30">
        <v>3300</v>
      </c>
      <c r="G401" s="40"/>
      <c r="H401" s="49">
        <f t="shared" si="57"/>
        <v>0</v>
      </c>
      <c r="I401" s="49">
        <f t="shared" si="58"/>
        <v>0</v>
      </c>
      <c r="J401" s="49">
        <f t="shared" si="59"/>
        <v>0</v>
      </c>
      <c r="K401" s="49" t="e">
        <f>#REF!*G401</f>
        <v>#REF!</v>
      </c>
    </row>
    <row r="402" spans="1:11" s="41" customFormat="1" ht="51" customHeight="1">
      <c r="A402" s="123" t="s">
        <v>725</v>
      </c>
      <c r="B402" s="126" t="s">
        <v>769</v>
      </c>
      <c r="C402" s="62">
        <v>5800</v>
      </c>
      <c r="D402" s="30">
        <v>3670</v>
      </c>
      <c r="E402" s="31">
        <v>3500</v>
      </c>
      <c r="F402" s="30">
        <v>3300</v>
      </c>
      <c r="G402" s="40"/>
      <c r="H402" s="49">
        <f t="shared" si="57"/>
        <v>0</v>
      </c>
      <c r="I402" s="49">
        <f t="shared" si="58"/>
        <v>0</v>
      </c>
      <c r="J402" s="49">
        <f t="shared" si="59"/>
        <v>0</v>
      </c>
      <c r="K402" s="49" t="e">
        <f>#REF!*G402</f>
        <v>#REF!</v>
      </c>
    </row>
    <row r="403" spans="1:11" s="41" customFormat="1" ht="51" customHeight="1">
      <c r="A403" s="123" t="s">
        <v>726</v>
      </c>
      <c r="B403" s="126" t="s">
        <v>770</v>
      </c>
      <c r="C403" s="62">
        <v>5800</v>
      </c>
      <c r="D403" s="30">
        <v>3670</v>
      </c>
      <c r="E403" s="31">
        <v>3500</v>
      </c>
      <c r="F403" s="30">
        <v>3300</v>
      </c>
      <c r="G403" s="40"/>
      <c r="H403" s="49">
        <f aca="true" t="shared" si="60" ref="H403:H413">D403*G403</f>
        <v>0</v>
      </c>
      <c r="I403" s="49">
        <f aca="true" t="shared" si="61" ref="I403:I413">E403*G403</f>
        <v>0</v>
      </c>
      <c r="J403" s="49">
        <f aca="true" t="shared" si="62" ref="J403:J413">F403*G403</f>
        <v>0</v>
      </c>
      <c r="K403" s="49" t="e">
        <f>#REF!*G403</f>
        <v>#REF!</v>
      </c>
    </row>
    <row r="404" spans="1:11" s="41" customFormat="1" ht="51" customHeight="1">
      <c r="A404" s="123" t="s">
        <v>779</v>
      </c>
      <c r="B404" s="126" t="s">
        <v>771</v>
      </c>
      <c r="C404" s="62">
        <v>5800</v>
      </c>
      <c r="D404" s="30">
        <v>3670</v>
      </c>
      <c r="E404" s="31">
        <v>3500</v>
      </c>
      <c r="F404" s="30">
        <v>3300</v>
      </c>
      <c r="G404" s="40"/>
      <c r="H404" s="49">
        <f t="shared" si="60"/>
        <v>0</v>
      </c>
      <c r="I404" s="49">
        <f t="shared" si="61"/>
        <v>0</v>
      </c>
      <c r="J404" s="49">
        <f t="shared" si="62"/>
        <v>0</v>
      </c>
      <c r="K404" s="49" t="e">
        <f>#REF!*G404</f>
        <v>#REF!</v>
      </c>
    </row>
    <row r="405" spans="1:11" s="41" customFormat="1" ht="51" customHeight="1">
      <c r="A405" s="123" t="s">
        <v>780</v>
      </c>
      <c r="B405" s="126" t="s">
        <v>772</v>
      </c>
      <c r="C405" s="62">
        <v>5800</v>
      </c>
      <c r="D405" s="30">
        <v>3670</v>
      </c>
      <c r="E405" s="31">
        <v>3500</v>
      </c>
      <c r="F405" s="30">
        <v>3300</v>
      </c>
      <c r="G405" s="40"/>
      <c r="H405" s="49">
        <f t="shared" si="60"/>
        <v>0</v>
      </c>
      <c r="I405" s="49">
        <f t="shared" si="61"/>
        <v>0</v>
      </c>
      <c r="J405" s="49">
        <f t="shared" si="62"/>
        <v>0</v>
      </c>
      <c r="K405" s="49" t="e">
        <f>#REF!*G405</f>
        <v>#REF!</v>
      </c>
    </row>
    <row r="406" spans="1:11" s="41" customFormat="1" ht="51" customHeight="1">
      <c r="A406" s="123" t="s">
        <v>781</v>
      </c>
      <c r="B406" s="126" t="s">
        <v>773</v>
      </c>
      <c r="C406" s="62">
        <v>5800</v>
      </c>
      <c r="D406" s="30">
        <v>3670</v>
      </c>
      <c r="E406" s="31">
        <v>3500</v>
      </c>
      <c r="F406" s="30">
        <v>3300</v>
      </c>
      <c r="G406" s="40"/>
      <c r="H406" s="49">
        <f t="shared" si="60"/>
        <v>0</v>
      </c>
      <c r="I406" s="49">
        <f t="shared" si="61"/>
        <v>0</v>
      </c>
      <c r="J406" s="49">
        <f t="shared" si="62"/>
        <v>0</v>
      </c>
      <c r="K406" s="49" t="e">
        <f>#REF!*G406</f>
        <v>#REF!</v>
      </c>
    </row>
    <row r="407" spans="1:11" s="41" customFormat="1" ht="51" customHeight="1">
      <c r="A407" s="123" t="s">
        <v>782</v>
      </c>
      <c r="B407" s="126" t="s">
        <v>774</v>
      </c>
      <c r="C407" s="62">
        <v>5800</v>
      </c>
      <c r="D407" s="30">
        <v>3670</v>
      </c>
      <c r="E407" s="31">
        <v>3500</v>
      </c>
      <c r="F407" s="30">
        <v>3300</v>
      </c>
      <c r="G407" s="40"/>
      <c r="H407" s="49">
        <f t="shared" si="60"/>
        <v>0</v>
      </c>
      <c r="I407" s="49">
        <f t="shared" si="61"/>
        <v>0</v>
      </c>
      <c r="J407" s="49">
        <f t="shared" si="62"/>
        <v>0</v>
      </c>
      <c r="K407" s="49" t="e">
        <f>#REF!*G407</f>
        <v>#REF!</v>
      </c>
    </row>
    <row r="408" spans="1:11" s="41" customFormat="1" ht="51" customHeight="1">
      <c r="A408" s="123" t="s">
        <v>783</v>
      </c>
      <c r="B408" s="126" t="s">
        <v>775</v>
      </c>
      <c r="C408" s="62">
        <v>5800</v>
      </c>
      <c r="D408" s="30">
        <v>3670</v>
      </c>
      <c r="E408" s="31">
        <v>3500</v>
      </c>
      <c r="F408" s="30">
        <v>3300</v>
      </c>
      <c r="G408" s="40"/>
      <c r="H408" s="49">
        <f t="shared" si="60"/>
        <v>0</v>
      </c>
      <c r="I408" s="49">
        <f t="shared" si="61"/>
        <v>0</v>
      </c>
      <c r="J408" s="49">
        <f t="shared" si="62"/>
        <v>0</v>
      </c>
      <c r="K408" s="49" t="e">
        <f>#REF!*G408</f>
        <v>#REF!</v>
      </c>
    </row>
    <row r="409" spans="1:11" s="41" customFormat="1" ht="51" customHeight="1">
      <c r="A409" s="123" t="s">
        <v>784</v>
      </c>
      <c r="B409" s="126" t="s">
        <v>776</v>
      </c>
      <c r="C409" s="62">
        <v>5800</v>
      </c>
      <c r="D409" s="30">
        <v>3670</v>
      </c>
      <c r="E409" s="31">
        <v>3500</v>
      </c>
      <c r="F409" s="30">
        <v>3300</v>
      </c>
      <c r="G409" s="40"/>
      <c r="H409" s="49">
        <f t="shared" si="60"/>
        <v>0</v>
      </c>
      <c r="I409" s="49">
        <f t="shared" si="61"/>
        <v>0</v>
      </c>
      <c r="J409" s="49">
        <f t="shared" si="62"/>
        <v>0</v>
      </c>
      <c r="K409" s="49" t="e">
        <f>#REF!*G409</f>
        <v>#REF!</v>
      </c>
    </row>
    <row r="410" spans="1:11" s="41" customFormat="1" ht="51" customHeight="1">
      <c r="A410" s="123" t="s">
        <v>785</v>
      </c>
      <c r="B410" s="126" t="s">
        <v>777</v>
      </c>
      <c r="C410" s="62">
        <v>5800</v>
      </c>
      <c r="D410" s="30">
        <v>3670</v>
      </c>
      <c r="E410" s="31">
        <v>3500</v>
      </c>
      <c r="F410" s="30">
        <v>3300</v>
      </c>
      <c r="G410" s="40"/>
      <c r="H410" s="49">
        <f t="shared" si="60"/>
        <v>0</v>
      </c>
      <c r="I410" s="49">
        <f t="shared" si="61"/>
        <v>0</v>
      </c>
      <c r="J410" s="49">
        <f t="shared" si="62"/>
        <v>0</v>
      </c>
      <c r="K410" s="49" t="e">
        <f>#REF!*G410</f>
        <v>#REF!</v>
      </c>
    </row>
    <row r="411" spans="1:11" s="41" customFormat="1" ht="51" customHeight="1">
      <c r="A411" s="123" t="s">
        <v>786</v>
      </c>
      <c r="B411" s="126" t="s">
        <v>778</v>
      </c>
      <c r="C411" s="62">
        <v>5800</v>
      </c>
      <c r="D411" s="30">
        <v>3670</v>
      </c>
      <c r="E411" s="31">
        <v>3500</v>
      </c>
      <c r="F411" s="30">
        <v>3300</v>
      </c>
      <c r="G411" s="40"/>
      <c r="H411" s="49">
        <f t="shared" si="60"/>
        <v>0</v>
      </c>
      <c r="I411" s="49">
        <f t="shared" si="61"/>
        <v>0</v>
      </c>
      <c r="J411" s="49">
        <f t="shared" si="62"/>
        <v>0</v>
      </c>
      <c r="K411" s="49" t="e">
        <f>#REF!*G411</f>
        <v>#REF!</v>
      </c>
    </row>
    <row r="412" spans="1:11" s="41" customFormat="1" ht="51" customHeight="1">
      <c r="A412" s="123" t="s">
        <v>787</v>
      </c>
      <c r="B412" s="126" t="s">
        <v>491</v>
      </c>
      <c r="C412" s="62">
        <v>5800</v>
      </c>
      <c r="D412" s="30">
        <v>3670</v>
      </c>
      <c r="E412" s="31">
        <v>3500</v>
      </c>
      <c r="F412" s="30">
        <v>3300</v>
      </c>
      <c r="G412" s="40"/>
      <c r="H412" s="49">
        <f t="shared" si="60"/>
        <v>0</v>
      </c>
      <c r="I412" s="49">
        <f t="shared" si="61"/>
        <v>0</v>
      </c>
      <c r="J412" s="49">
        <f t="shared" si="62"/>
        <v>0</v>
      </c>
      <c r="K412" s="49" t="e">
        <f>#REF!*G412</f>
        <v>#REF!</v>
      </c>
    </row>
    <row r="413" spans="1:11" s="41" customFormat="1" ht="51" customHeight="1">
      <c r="A413" s="123" t="s">
        <v>788</v>
      </c>
      <c r="B413" s="126" t="s">
        <v>492</v>
      </c>
      <c r="C413" s="62">
        <v>5800</v>
      </c>
      <c r="D413" s="30">
        <v>3670</v>
      </c>
      <c r="E413" s="31">
        <v>3500</v>
      </c>
      <c r="F413" s="30">
        <v>3300</v>
      </c>
      <c r="G413" s="40"/>
      <c r="H413" s="49">
        <f t="shared" si="60"/>
        <v>0</v>
      </c>
      <c r="I413" s="49">
        <f t="shared" si="61"/>
        <v>0</v>
      </c>
      <c r="J413" s="49">
        <f t="shared" si="62"/>
        <v>0</v>
      </c>
      <c r="K413" s="49" t="e">
        <f>#REF!*G413</f>
        <v>#REF!</v>
      </c>
    </row>
    <row r="414" spans="1:11" s="41" customFormat="1" ht="51" customHeight="1">
      <c r="A414" s="123" t="s">
        <v>789</v>
      </c>
      <c r="B414" s="126" t="s">
        <v>493</v>
      </c>
      <c r="C414" s="62">
        <v>5800</v>
      </c>
      <c r="D414" s="30">
        <v>3670</v>
      </c>
      <c r="E414" s="31">
        <v>3500</v>
      </c>
      <c r="F414" s="30">
        <v>3300</v>
      </c>
      <c r="G414" s="40"/>
      <c r="H414" s="49">
        <f aca="true" t="shared" si="63" ref="H414:H462">D414*G414</f>
        <v>0</v>
      </c>
      <c r="I414" s="49">
        <f aca="true" t="shared" si="64" ref="I414:I462">E414*G414</f>
        <v>0</v>
      </c>
      <c r="J414" s="49">
        <f aca="true" t="shared" si="65" ref="J414:J462">F414*G414</f>
        <v>0</v>
      </c>
      <c r="K414" s="49" t="e">
        <f>#REF!*G414</f>
        <v>#REF!</v>
      </c>
    </row>
    <row r="415" spans="1:11" s="41" customFormat="1" ht="51.75" customHeight="1">
      <c r="A415" s="91" t="s">
        <v>790</v>
      </c>
      <c r="B415" s="128" t="s">
        <v>223</v>
      </c>
      <c r="C415" s="62">
        <v>8000</v>
      </c>
      <c r="D415" s="30">
        <v>5300</v>
      </c>
      <c r="E415" s="31">
        <v>5100</v>
      </c>
      <c r="F415" s="30">
        <v>4900</v>
      </c>
      <c r="G415" s="40"/>
      <c r="H415" s="49">
        <f t="shared" si="63"/>
        <v>0</v>
      </c>
      <c r="I415" s="49">
        <f t="shared" si="64"/>
        <v>0</v>
      </c>
      <c r="J415" s="49">
        <f t="shared" si="65"/>
        <v>0</v>
      </c>
      <c r="K415" s="49" t="e">
        <f>#REF!*G415</f>
        <v>#REF!</v>
      </c>
    </row>
    <row r="416" spans="1:11" s="41" customFormat="1" ht="51.75" customHeight="1">
      <c r="A416" s="91" t="s">
        <v>791</v>
      </c>
      <c r="B416" s="80" t="s">
        <v>224</v>
      </c>
      <c r="C416" s="62">
        <v>8000</v>
      </c>
      <c r="D416" s="30">
        <v>5300</v>
      </c>
      <c r="E416" s="31">
        <v>5100</v>
      </c>
      <c r="F416" s="30">
        <v>4900</v>
      </c>
      <c r="G416" s="40"/>
      <c r="H416" s="49">
        <f t="shared" si="63"/>
        <v>0</v>
      </c>
      <c r="I416" s="49">
        <f t="shared" si="64"/>
        <v>0</v>
      </c>
      <c r="J416" s="49">
        <f t="shared" si="65"/>
        <v>0</v>
      </c>
      <c r="K416" s="49" t="e">
        <f>#REF!*G416</f>
        <v>#REF!</v>
      </c>
    </row>
    <row r="417" spans="1:11" s="41" customFormat="1" ht="51.75" customHeight="1">
      <c r="A417" s="91" t="s">
        <v>792</v>
      </c>
      <c r="B417" s="80" t="s">
        <v>226</v>
      </c>
      <c r="C417" s="62">
        <v>8000</v>
      </c>
      <c r="D417" s="30">
        <v>5300</v>
      </c>
      <c r="E417" s="31">
        <v>5100</v>
      </c>
      <c r="F417" s="30">
        <v>4900</v>
      </c>
      <c r="G417" s="40"/>
      <c r="H417" s="49">
        <f t="shared" si="63"/>
        <v>0</v>
      </c>
      <c r="I417" s="49">
        <f t="shared" si="64"/>
        <v>0</v>
      </c>
      <c r="J417" s="49">
        <f t="shared" si="65"/>
        <v>0</v>
      </c>
      <c r="K417" s="49" t="e">
        <f>#REF!*G417</f>
        <v>#REF!</v>
      </c>
    </row>
    <row r="418" spans="1:11" s="41" customFormat="1" ht="51.75" customHeight="1">
      <c r="A418" s="91" t="s">
        <v>793</v>
      </c>
      <c r="B418" s="80" t="s">
        <v>225</v>
      </c>
      <c r="C418" s="62">
        <v>8000</v>
      </c>
      <c r="D418" s="30">
        <v>5300</v>
      </c>
      <c r="E418" s="31">
        <v>5100</v>
      </c>
      <c r="F418" s="30">
        <v>4900</v>
      </c>
      <c r="G418" s="40"/>
      <c r="H418" s="49">
        <f t="shared" si="63"/>
        <v>0</v>
      </c>
      <c r="I418" s="49">
        <f t="shared" si="64"/>
        <v>0</v>
      </c>
      <c r="J418" s="49">
        <f t="shared" si="65"/>
        <v>0</v>
      </c>
      <c r="K418" s="49" t="e">
        <f>#REF!*G418</f>
        <v>#REF!</v>
      </c>
    </row>
    <row r="419" spans="1:11" s="41" customFormat="1" ht="51.75" customHeight="1">
      <c r="A419" s="91" t="s">
        <v>794</v>
      </c>
      <c r="B419" s="80" t="s">
        <v>227</v>
      </c>
      <c r="C419" s="62">
        <v>8000</v>
      </c>
      <c r="D419" s="30">
        <v>5300</v>
      </c>
      <c r="E419" s="31">
        <v>5100</v>
      </c>
      <c r="F419" s="30">
        <v>4900</v>
      </c>
      <c r="G419" s="40"/>
      <c r="H419" s="49">
        <f t="shared" si="63"/>
        <v>0</v>
      </c>
      <c r="I419" s="49">
        <f t="shared" si="64"/>
        <v>0</v>
      </c>
      <c r="J419" s="49">
        <f t="shared" si="65"/>
        <v>0</v>
      </c>
      <c r="K419" s="49" t="e">
        <f>#REF!*G419</f>
        <v>#REF!</v>
      </c>
    </row>
    <row r="420" spans="1:11" s="41" customFormat="1" ht="51.75" customHeight="1">
      <c r="A420" s="91" t="s">
        <v>795</v>
      </c>
      <c r="B420" s="127" t="s">
        <v>228</v>
      </c>
      <c r="C420" s="62">
        <v>8000</v>
      </c>
      <c r="D420" s="30">
        <v>5300</v>
      </c>
      <c r="E420" s="31">
        <v>5100</v>
      </c>
      <c r="F420" s="30">
        <v>4900</v>
      </c>
      <c r="G420" s="40"/>
      <c r="H420" s="49">
        <f t="shared" si="63"/>
        <v>0</v>
      </c>
      <c r="I420" s="49">
        <f t="shared" si="64"/>
        <v>0</v>
      </c>
      <c r="J420" s="49">
        <f t="shared" si="65"/>
        <v>0</v>
      </c>
      <c r="K420" s="49" t="e">
        <f>#REF!*G420</f>
        <v>#REF!</v>
      </c>
    </row>
    <row r="421" spans="1:11" s="41" customFormat="1" ht="57" customHeight="1">
      <c r="A421" s="123" t="s">
        <v>796</v>
      </c>
      <c r="B421" s="129" t="s">
        <v>199</v>
      </c>
      <c r="C421" s="62">
        <v>4800</v>
      </c>
      <c r="D421" s="30">
        <v>3500</v>
      </c>
      <c r="E421" s="31">
        <v>3400</v>
      </c>
      <c r="F421" s="30">
        <v>3200</v>
      </c>
      <c r="G421" s="40"/>
      <c r="H421" s="49">
        <f t="shared" si="63"/>
        <v>0</v>
      </c>
      <c r="I421" s="49">
        <f t="shared" si="64"/>
        <v>0</v>
      </c>
      <c r="J421" s="49">
        <f t="shared" si="65"/>
        <v>0</v>
      </c>
      <c r="K421" s="49" t="e">
        <f>#REF!*G421</f>
        <v>#REF!</v>
      </c>
    </row>
    <row r="422" spans="1:11" s="41" customFormat="1" ht="55.5" customHeight="1">
      <c r="A422" s="91" t="s">
        <v>797</v>
      </c>
      <c r="B422" s="128" t="s">
        <v>200</v>
      </c>
      <c r="C422" s="62">
        <v>4800</v>
      </c>
      <c r="D422" s="30">
        <v>3500</v>
      </c>
      <c r="E422" s="31">
        <v>3400</v>
      </c>
      <c r="F422" s="30">
        <v>3200</v>
      </c>
      <c r="G422" s="40"/>
      <c r="H422" s="49">
        <f t="shared" si="63"/>
        <v>0</v>
      </c>
      <c r="I422" s="49">
        <f t="shared" si="64"/>
        <v>0</v>
      </c>
      <c r="J422" s="49">
        <f t="shared" si="65"/>
        <v>0</v>
      </c>
      <c r="K422" s="49" t="e">
        <f>#REF!*G422</f>
        <v>#REF!</v>
      </c>
    </row>
    <row r="423" spans="1:11" s="41" customFormat="1" ht="55.5" customHeight="1">
      <c r="A423" s="91" t="s">
        <v>798</v>
      </c>
      <c r="B423" s="80" t="s">
        <v>201</v>
      </c>
      <c r="C423" s="62">
        <v>4800</v>
      </c>
      <c r="D423" s="30">
        <v>3500</v>
      </c>
      <c r="E423" s="31">
        <v>3400</v>
      </c>
      <c r="F423" s="30">
        <v>3200</v>
      </c>
      <c r="G423" s="40"/>
      <c r="H423" s="49">
        <f t="shared" si="63"/>
        <v>0</v>
      </c>
      <c r="I423" s="49">
        <f t="shared" si="64"/>
        <v>0</v>
      </c>
      <c r="J423" s="49">
        <f t="shared" si="65"/>
        <v>0</v>
      </c>
      <c r="K423" s="49" t="e">
        <f>#REF!*G423</f>
        <v>#REF!</v>
      </c>
    </row>
    <row r="424" spans="1:11" s="41" customFormat="1" ht="55.5" customHeight="1">
      <c r="A424" s="91" t="s">
        <v>799</v>
      </c>
      <c r="B424" s="80" t="s">
        <v>202</v>
      </c>
      <c r="C424" s="62">
        <v>4800</v>
      </c>
      <c r="D424" s="30">
        <v>3500</v>
      </c>
      <c r="E424" s="31">
        <v>3400</v>
      </c>
      <c r="F424" s="30">
        <v>3200</v>
      </c>
      <c r="G424" s="40"/>
      <c r="H424" s="49">
        <f t="shared" si="63"/>
        <v>0</v>
      </c>
      <c r="I424" s="49">
        <f t="shared" si="64"/>
        <v>0</v>
      </c>
      <c r="J424" s="49">
        <f t="shared" si="65"/>
        <v>0</v>
      </c>
      <c r="K424" s="49" t="e">
        <f>#REF!*G424</f>
        <v>#REF!</v>
      </c>
    </row>
    <row r="425" spans="1:11" s="41" customFormat="1" ht="55.5" customHeight="1">
      <c r="A425" s="91" t="s">
        <v>800</v>
      </c>
      <c r="B425" s="80" t="s">
        <v>203</v>
      </c>
      <c r="C425" s="62">
        <v>4800</v>
      </c>
      <c r="D425" s="30">
        <v>3500</v>
      </c>
      <c r="E425" s="31">
        <v>3400</v>
      </c>
      <c r="F425" s="30">
        <v>3200</v>
      </c>
      <c r="G425" s="40"/>
      <c r="H425" s="49">
        <f t="shared" si="63"/>
        <v>0</v>
      </c>
      <c r="I425" s="49">
        <f t="shared" si="64"/>
        <v>0</v>
      </c>
      <c r="J425" s="49">
        <f t="shared" si="65"/>
        <v>0</v>
      </c>
      <c r="K425" s="49" t="e">
        <f>#REF!*G425</f>
        <v>#REF!</v>
      </c>
    </row>
    <row r="426" spans="1:11" s="41" customFormat="1" ht="55.5" customHeight="1">
      <c r="A426" s="91" t="s">
        <v>801</v>
      </c>
      <c r="B426" s="80" t="s">
        <v>204</v>
      </c>
      <c r="C426" s="62">
        <v>4800</v>
      </c>
      <c r="D426" s="30">
        <v>3500</v>
      </c>
      <c r="E426" s="31">
        <v>3400</v>
      </c>
      <c r="F426" s="30">
        <v>3200</v>
      </c>
      <c r="G426" s="40"/>
      <c r="H426" s="49">
        <f t="shared" si="63"/>
        <v>0</v>
      </c>
      <c r="I426" s="49">
        <f t="shared" si="64"/>
        <v>0</v>
      </c>
      <c r="J426" s="49">
        <f t="shared" si="65"/>
        <v>0</v>
      </c>
      <c r="K426" s="49" t="e">
        <f>#REF!*G426</f>
        <v>#REF!</v>
      </c>
    </row>
    <row r="427" spans="1:11" s="41" customFormat="1" ht="55.5" customHeight="1">
      <c r="A427" s="91" t="s">
        <v>802</v>
      </c>
      <c r="B427" s="80" t="s">
        <v>229</v>
      </c>
      <c r="C427" s="62">
        <v>4800</v>
      </c>
      <c r="D427" s="30">
        <v>3500</v>
      </c>
      <c r="E427" s="31">
        <v>3400</v>
      </c>
      <c r="F427" s="30">
        <v>3200</v>
      </c>
      <c r="G427" s="40"/>
      <c r="H427" s="49">
        <f t="shared" si="63"/>
        <v>0</v>
      </c>
      <c r="I427" s="49">
        <f t="shared" si="64"/>
        <v>0</v>
      </c>
      <c r="J427" s="49">
        <f t="shared" si="65"/>
        <v>0</v>
      </c>
      <c r="K427" s="49" t="e">
        <f>#REF!*G427</f>
        <v>#REF!</v>
      </c>
    </row>
    <row r="428" spans="1:11" s="41" customFormat="1" ht="55.5" customHeight="1">
      <c r="A428" s="91" t="s">
        <v>803</v>
      </c>
      <c r="B428" s="80" t="s">
        <v>230</v>
      </c>
      <c r="C428" s="62">
        <v>4800</v>
      </c>
      <c r="D428" s="30">
        <v>3500</v>
      </c>
      <c r="E428" s="31">
        <v>3400</v>
      </c>
      <c r="F428" s="30">
        <v>3200</v>
      </c>
      <c r="G428" s="40"/>
      <c r="H428" s="49">
        <f t="shared" si="63"/>
        <v>0</v>
      </c>
      <c r="I428" s="49">
        <f t="shared" si="64"/>
        <v>0</v>
      </c>
      <c r="J428" s="49">
        <f t="shared" si="65"/>
        <v>0</v>
      </c>
      <c r="K428" s="49" t="e">
        <f>#REF!*G428</f>
        <v>#REF!</v>
      </c>
    </row>
    <row r="429" spans="1:11" s="41" customFormat="1" ht="55.5" customHeight="1">
      <c r="A429" s="91" t="s">
        <v>804</v>
      </c>
      <c r="B429" s="80" t="s">
        <v>231</v>
      </c>
      <c r="C429" s="62">
        <v>4800</v>
      </c>
      <c r="D429" s="30">
        <v>3500</v>
      </c>
      <c r="E429" s="31">
        <v>3400</v>
      </c>
      <c r="F429" s="30">
        <v>3200</v>
      </c>
      <c r="G429" s="40"/>
      <c r="H429" s="49">
        <f t="shared" si="63"/>
        <v>0</v>
      </c>
      <c r="I429" s="49">
        <f t="shared" si="64"/>
        <v>0</v>
      </c>
      <c r="J429" s="49">
        <f t="shared" si="65"/>
        <v>0</v>
      </c>
      <c r="K429" s="49" t="e">
        <f>#REF!*G429</f>
        <v>#REF!</v>
      </c>
    </row>
    <row r="430" spans="1:11" s="41" customFormat="1" ht="55.5" customHeight="1">
      <c r="A430" s="91" t="s">
        <v>805</v>
      </c>
      <c r="B430" s="80" t="s">
        <v>232</v>
      </c>
      <c r="C430" s="62">
        <v>4800</v>
      </c>
      <c r="D430" s="30">
        <v>3500</v>
      </c>
      <c r="E430" s="31">
        <v>3400</v>
      </c>
      <c r="F430" s="30">
        <v>3200</v>
      </c>
      <c r="G430" s="40"/>
      <c r="H430" s="49">
        <f t="shared" si="63"/>
        <v>0</v>
      </c>
      <c r="I430" s="49">
        <f t="shared" si="64"/>
        <v>0</v>
      </c>
      <c r="J430" s="49">
        <f t="shared" si="65"/>
        <v>0</v>
      </c>
      <c r="K430" s="49" t="e">
        <f>#REF!*G430</f>
        <v>#REF!</v>
      </c>
    </row>
    <row r="431" spans="1:11" s="41" customFormat="1" ht="55.5" customHeight="1">
      <c r="A431" s="91" t="s">
        <v>806</v>
      </c>
      <c r="B431" s="80" t="s">
        <v>233</v>
      </c>
      <c r="C431" s="62">
        <v>4800</v>
      </c>
      <c r="D431" s="30">
        <v>3500</v>
      </c>
      <c r="E431" s="31">
        <v>3400</v>
      </c>
      <c r="F431" s="30">
        <v>3200</v>
      </c>
      <c r="G431" s="40"/>
      <c r="H431" s="49">
        <f t="shared" si="63"/>
        <v>0</v>
      </c>
      <c r="I431" s="49">
        <f t="shared" si="64"/>
        <v>0</v>
      </c>
      <c r="J431" s="49">
        <f t="shared" si="65"/>
        <v>0</v>
      </c>
      <c r="K431" s="49" t="e">
        <f>#REF!*G431</f>
        <v>#REF!</v>
      </c>
    </row>
    <row r="432" spans="1:11" s="41" customFormat="1" ht="55.5" customHeight="1">
      <c r="A432" s="91" t="s">
        <v>807</v>
      </c>
      <c r="B432" s="80" t="s">
        <v>234</v>
      </c>
      <c r="C432" s="62">
        <v>4800</v>
      </c>
      <c r="D432" s="30">
        <v>3500</v>
      </c>
      <c r="E432" s="31">
        <v>3400</v>
      </c>
      <c r="F432" s="30">
        <v>3200</v>
      </c>
      <c r="G432" s="40"/>
      <c r="H432" s="49">
        <f t="shared" si="63"/>
        <v>0</v>
      </c>
      <c r="I432" s="49">
        <f t="shared" si="64"/>
        <v>0</v>
      </c>
      <c r="J432" s="49">
        <f t="shared" si="65"/>
        <v>0</v>
      </c>
      <c r="K432" s="49" t="e">
        <f>#REF!*G432</f>
        <v>#REF!</v>
      </c>
    </row>
    <row r="433" spans="1:11" s="41" customFormat="1" ht="51" customHeight="1">
      <c r="A433" s="123" t="s">
        <v>808</v>
      </c>
      <c r="B433" s="124" t="s">
        <v>939</v>
      </c>
      <c r="C433" s="62">
        <v>10000</v>
      </c>
      <c r="D433" s="30">
        <v>6200</v>
      </c>
      <c r="E433" s="31">
        <v>5900</v>
      </c>
      <c r="F433" s="30">
        <v>5500</v>
      </c>
      <c r="G433" s="122"/>
      <c r="H433" s="49">
        <f t="shared" si="63"/>
        <v>0</v>
      </c>
      <c r="I433" s="49">
        <f t="shared" si="64"/>
        <v>0</v>
      </c>
      <c r="J433" s="49">
        <f t="shared" si="65"/>
        <v>0</v>
      </c>
      <c r="K433" s="49" t="e">
        <f>#REF!*G433</f>
        <v>#REF!</v>
      </c>
    </row>
    <row r="434" spans="1:11" s="41" customFormat="1" ht="51" customHeight="1">
      <c r="A434" s="123" t="s">
        <v>809</v>
      </c>
      <c r="B434" s="124" t="s">
        <v>940</v>
      </c>
      <c r="C434" s="62">
        <v>10000</v>
      </c>
      <c r="D434" s="30">
        <v>6200</v>
      </c>
      <c r="E434" s="31">
        <v>5900</v>
      </c>
      <c r="F434" s="30">
        <v>5500</v>
      </c>
      <c r="G434" s="40"/>
      <c r="H434" s="49">
        <f t="shared" si="63"/>
        <v>0</v>
      </c>
      <c r="I434" s="49">
        <f t="shared" si="64"/>
        <v>0</v>
      </c>
      <c r="J434" s="49">
        <f t="shared" si="65"/>
        <v>0</v>
      </c>
      <c r="K434" s="49" t="e">
        <f>#REF!*G434</f>
        <v>#REF!</v>
      </c>
    </row>
    <row r="435" spans="1:11" s="41" customFormat="1" ht="51" customHeight="1">
      <c r="A435" s="123" t="s">
        <v>810</v>
      </c>
      <c r="B435" s="124" t="s">
        <v>942</v>
      </c>
      <c r="C435" s="62">
        <v>10000</v>
      </c>
      <c r="D435" s="30">
        <v>6200</v>
      </c>
      <c r="E435" s="31">
        <v>5900</v>
      </c>
      <c r="F435" s="30">
        <v>5500</v>
      </c>
      <c r="G435" s="40"/>
      <c r="H435" s="49">
        <f t="shared" si="63"/>
        <v>0</v>
      </c>
      <c r="I435" s="49">
        <f t="shared" si="64"/>
        <v>0</v>
      </c>
      <c r="J435" s="49">
        <f t="shared" si="65"/>
        <v>0</v>
      </c>
      <c r="K435" s="49" t="e">
        <f>#REF!*G435</f>
        <v>#REF!</v>
      </c>
    </row>
    <row r="436" spans="1:11" s="41" customFormat="1" ht="51" customHeight="1">
      <c r="A436" s="123" t="s">
        <v>811</v>
      </c>
      <c r="B436" s="124" t="s">
        <v>941</v>
      </c>
      <c r="C436" s="62">
        <v>10000</v>
      </c>
      <c r="D436" s="30">
        <v>6200</v>
      </c>
      <c r="E436" s="31">
        <v>5900</v>
      </c>
      <c r="F436" s="30">
        <v>5500</v>
      </c>
      <c r="G436" s="40"/>
      <c r="H436" s="49">
        <f t="shared" si="63"/>
        <v>0</v>
      </c>
      <c r="I436" s="49">
        <f t="shared" si="64"/>
        <v>0</v>
      </c>
      <c r="J436" s="49">
        <f t="shared" si="65"/>
        <v>0</v>
      </c>
      <c r="K436" s="49" t="e">
        <f>#REF!*G436</f>
        <v>#REF!</v>
      </c>
    </row>
    <row r="437" spans="1:11" s="41" customFormat="1" ht="51" customHeight="1">
      <c r="A437" s="123" t="s">
        <v>812</v>
      </c>
      <c r="B437" s="124" t="s">
        <v>938</v>
      </c>
      <c r="C437" s="62">
        <v>10000</v>
      </c>
      <c r="D437" s="30">
        <v>6200</v>
      </c>
      <c r="E437" s="31">
        <v>5900</v>
      </c>
      <c r="F437" s="30">
        <v>5500</v>
      </c>
      <c r="G437" s="40"/>
      <c r="H437" s="49">
        <f t="shared" si="63"/>
        <v>0</v>
      </c>
      <c r="I437" s="49">
        <f t="shared" si="64"/>
        <v>0</v>
      </c>
      <c r="J437" s="49">
        <f t="shared" si="65"/>
        <v>0</v>
      </c>
      <c r="K437" s="49" t="e">
        <f>#REF!*G437</f>
        <v>#REF!</v>
      </c>
    </row>
    <row r="438" spans="1:11" s="41" customFormat="1" ht="51" customHeight="1">
      <c r="A438" s="123" t="s">
        <v>813</v>
      </c>
      <c r="B438" s="124" t="s">
        <v>943</v>
      </c>
      <c r="C438" s="62">
        <v>10000</v>
      </c>
      <c r="D438" s="30">
        <v>6200</v>
      </c>
      <c r="E438" s="31">
        <v>5900</v>
      </c>
      <c r="F438" s="30">
        <v>5500</v>
      </c>
      <c r="G438" s="40"/>
      <c r="H438" s="49">
        <f t="shared" si="63"/>
        <v>0</v>
      </c>
      <c r="I438" s="49">
        <f t="shared" si="64"/>
        <v>0</v>
      </c>
      <c r="J438" s="49">
        <f t="shared" si="65"/>
        <v>0</v>
      </c>
      <c r="K438" s="49" t="e">
        <f>#REF!*G438</f>
        <v>#REF!</v>
      </c>
    </row>
    <row r="439" spans="1:11" s="41" customFormat="1" ht="51" customHeight="1">
      <c r="A439" s="123" t="s">
        <v>814</v>
      </c>
      <c r="B439" s="124" t="s">
        <v>944</v>
      </c>
      <c r="C439" s="62">
        <v>10000</v>
      </c>
      <c r="D439" s="30">
        <v>6200</v>
      </c>
      <c r="E439" s="31">
        <v>5900</v>
      </c>
      <c r="F439" s="30">
        <v>5500</v>
      </c>
      <c r="G439" s="40"/>
      <c r="H439" s="49">
        <f t="shared" si="63"/>
        <v>0</v>
      </c>
      <c r="I439" s="49">
        <f t="shared" si="64"/>
        <v>0</v>
      </c>
      <c r="J439" s="49">
        <f t="shared" si="65"/>
        <v>0</v>
      </c>
      <c r="K439" s="49" t="e">
        <f>#REF!*G439</f>
        <v>#REF!</v>
      </c>
    </row>
    <row r="440" spans="1:11" s="41" customFormat="1" ht="51" customHeight="1">
      <c r="A440" s="123" t="s">
        <v>815</v>
      </c>
      <c r="B440" s="124" t="s">
        <v>945</v>
      </c>
      <c r="C440" s="62">
        <v>10000</v>
      </c>
      <c r="D440" s="30">
        <v>6200</v>
      </c>
      <c r="E440" s="31">
        <v>5900</v>
      </c>
      <c r="F440" s="30">
        <v>5500</v>
      </c>
      <c r="G440" s="40"/>
      <c r="H440" s="49">
        <f t="shared" si="63"/>
        <v>0</v>
      </c>
      <c r="I440" s="49">
        <f t="shared" si="64"/>
        <v>0</v>
      </c>
      <c r="J440" s="49">
        <f t="shared" si="65"/>
        <v>0</v>
      </c>
      <c r="K440" s="49" t="e">
        <f>#REF!*G440</f>
        <v>#REF!</v>
      </c>
    </row>
    <row r="441" spans="1:11" s="41" customFormat="1" ht="51" customHeight="1">
      <c r="A441" s="91" t="s">
        <v>836</v>
      </c>
      <c r="B441" s="80" t="s">
        <v>816</v>
      </c>
      <c r="C441" s="62">
        <v>5600</v>
      </c>
      <c r="D441" s="30">
        <v>3900</v>
      </c>
      <c r="E441" s="31">
        <v>3750</v>
      </c>
      <c r="F441" s="30">
        <v>3500</v>
      </c>
      <c r="G441" s="40"/>
      <c r="H441" s="49">
        <f t="shared" si="63"/>
        <v>0</v>
      </c>
      <c r="I441" s="49">
        <f t="shared" si="64"/>
        <v>0</v>
      </c>
      <c r="J441" s="49">
        <f t="shared" si="65"/>
        <v>0</v>
      </c>
      <c r="K441" s="49" t="e">
        <f>#REF!*G441</f>
        <v>#REF!</v>
      </c>
    </row>
    <row r="442" spans="1:11" s="41" customFormat="1" ht="51" customHeight="1">
      <c r="A442" s="91" t="s">
        <v>837</v>
      </c>
      <c r="B442" s="80" t="s">
        <v>817</v>
      </c>
      <c r="C442" s="62">
        <v>5600</v>
      </c>
      <c r="D442" s="30">
        <v>3900</v>
      </c>
      <c r="E442" s="31">
        <v>3750</v>
      </c>
      <c r="F442" s="30">
        <v>3500</v>
      </c>
      <c r="G442" s="40"/>
      <c r="H442" s="49">
        <f>D442*G442</f>
        <v>0</v>
      </c>
      <c r="I442" s="49">
        <f>E442*G442</f>
        <v>0</v>
      </c>
      <c r="J442" s="49">
        <f>F442*G442</f>
        <v>0</v>
      </c>
      <c r="K442" s="49" t="e">
        <f>#REF!*G442</f>
        <v>#REF!</v>
      </c>
    </row>
    <row r="443" spans="1:11" s="41" customFormat="1" ht="51" customHeight="1">
      <c r="A443" s="91" t="s">
        <v>838</v>
      </c>
      <c r="B443" s="80" t="s">
        <v>818</v>
      </c>
      <c r="C443" s="62">
        <v>5600</v>
      </c>
      <c r="D443" s="30">
        <v>3900</v>
      </c>
      <c r="E443" s="31">
        <v>3750</v>
      </c>
      <c r="F443" s="30">
        <v>3500</v>
      </c>
      <c r="G443" s="40"/>
      <c r="H443" s="49">
        <f aca="true" t="shared" si="66" ref="H443:H449">D443*G443</f>
        <v>0</v>
      </c>
      <c r="I443" s="49">
        <f aca="true" t="shared" si="67" ref="I443:I449">E443*G443</f>
        <v>0</v>
      </c>
      <c r="J443" s="49">
        <f aca="true" t="shared" si="68" ref="J443:J449">F443*G443</f>
        <v>0</v>
      </c>
      <c r="K443" s="49" t="e">
        <f>#REF!*G443</f>
        <v>#REF!</v>
      </c>
    </row>
    <row r="444" spans="1:11" s="41" customFormat="1" ht="51" customHeight="1">
      <c r="A444" s="91" t="s">
        <v>839</v>
      </c>
      <c r="B444" s="80" t="s">
        <v>819</v>
      </c>
      <c r="C444" s="62">
        <v>5600</v>
      </c>
      <c r="D444" s="30">
        <v>3900</v>
      </c>
      <c r="E444" s="31">
        <v>3750</v>
      </c>
      <c r="F444" s="30">
        <v>3500</v>
      </c>
      <c r="G444" s="40"/>
      <c r="H444" s="49">
        <f t="shared" si="66"/>
        <v>0</v>
      </c>
      <c r="I444" s="49">
        <f t="shared" si="67"/>
        <v>0</v>
      </c>
      <c r="J444" s="49">
        <f t="shared" si="68"/>
        <v>0</v>
      </c>
      <c r="K444" s="49" t="e">
        <f>#REF!*G444</f>
        <v>#REF!</v>
      </c>
    </row>
    <row r="445" spans="1:11" s="41" customFormat="1" ht="51" customHeight="1">
      <c r="A445" s="91" t="s">
        <v>840</v>
      </c>
      <c r="B445" s="80" t="s">
        <v>820</v>
      </c>
      <c r="C445" s="62">
        <v>5600</v>
      </c>
      <c r="D445" s="30">
        <v>3900</v>
      </c>
      <c r="E445" s="31">
        <v>3750</v>
      </c>
      <c r="F445" s="30">
        <v>3500</v>
      </c>
      <c r="G445" s="40"/>
      <c r="H445" s="49">
        <f t="shared" si="66"/>
        <v>0</v>
      </c>
      <c r="I445" s="49">
        <f t="shared" si="67"/>
        <v>0</v>
      </c>
      <c r="J445" s="49">
        <f t="shared" si="68"/>
        <v>0</v>
      </c>
      <c r="K445" s="49" t="e">
        <f>#REF!*G445</f>
        <v>#REF!</v>
      </c>
    </row>
    <row r="446" spans="1:11" s="41" customFormat="1" ht="51" customHeight="1">
      <c r="A446" s="91" t="s">
        <v>841</v>
      </c>
      <c r="B446" s="80" t="s">
        <v>821</v>
      </c>
      <c r="C446" s="62">
        <v>5600</v>
      </c>
      <c r="D446" s="30">
        <v>3900</v>
      </c>
      <c r="E446" s="31">
        <v>3750</v>
      </c>
      <c r="F446" s="30">
        <v>3500</v>
      </c>
      <c r="G446" s="40"/>
      <c r="H446" s="49">
        <f t="shared" si="66"/>
        <v>0</v>
      </c>
      <c r="I446" s="49">
        <f t="shared" si="67"/>
        <v>0</v>
      </c>
      <c r="J446" s="49">
        <f t="shared" si="68"/>
        <v>0</v>
      </c>
      <c r="K446" s="49" t="e">
        <f>#REF!*G446</f>
        <v>#REF!</v>
      </c>
    </row>
    <row r="447" spans="1:11" s="41" customFormat="1" ht="51" customHeight="1">
      <c r="A447" s="91" t="s">
        <v>842</v>
      </c>
      <c r="B447" s="80" t="s">
        <v>822</v>
      </c>
      <c r="C447" s="62">
        <v>5600</v>
      </c>
      <c r="D447" s="30">
        <v>3900</v>
      </c>
      <c r="E447" s="31">
        <v>3750</v>
      </c>
      <c r="F447" s="30">
        <v>3500</v>
      </c>
      <c r="G447" s="40"/>
      <c r="H447" s="49">
        <f>D447*G447</f>
        <v>0</v>
      </c>
      <c r="I447" s="49">
        <f>E447*G447</f>
        <v>0</v>
      </c>
      <c r="J447" s="49">
        <f>F447*G447</f>
        <v>0</v>
      </c>
      <c r="K447" s="49" t="e">
        <f>#REF!*G447</f>
        <v>#REF!</v>
      </c>
    </row>
    <row r="448" spans="1:11" s="41" customFormat="1" ht="51" customHeight="1">
      <c r="A448" s="91" t="s">
        <v>843</v>
      </c>
      <c r="B448" s="80" t="s">
        <v>823</v>
      </c>
      <c r="C448" s="62">
        <v>5600</v>
      </c>
      <c r="D448" s="30">
        <v>3900</v>
      </c>
      <c r="E448" s="31">
        <v>3750</v>
      </c>
      <c r="F448" s="30">
        <v>3500</v>
      </c>
      <c r="G448" s="40"/>
      <c r="H448" s="49">
        <f>D448*G448</f>
        <v>0</v>
      </c>
      <c r="I448" s="49">
        <f>E448*G448</f>
        <v>0</v>
      </c>
      <c r="J448" s="49">
        <f>F448*G448</f>
        <v>0</v>
      </c>
      <c r="K448" s="49" t="e">
        <f>#REF!*G448</f>
        <v>#REF!</v>
      </c>
    </row>
    <row r="449" spans="1:11" s="41" customFormat="1" ht="51" customHeight="1">
      <c r="A449" s="91" t="s">
        <v>844</v>
      </c>
      <c r="B449" s="80" t="s">
        <v>824</v>
      </c>
      <c r="C449" s="62">
        <v>5600</v>
      </c>
      <c r="D449" s="30">
        <v>3900</v>
      </c>
      <c r="E449" s="31">
        <v>3750</v>
      </c>
      <c r="F449" s="30">
        <v>3500</v>
      </c>
      <c r="G449" s="40"/>
      <c r="H449" s="49">
        <f t="shared" si="66"/>
        <v>0</v>
      </c>
      <c r="I449" s="49">
        <f t="shared" si="67"/>
        <v>0</v>
      </c>
      <c r="J449" s="49">
        <f t="shared" si="68"/>
        <v>0</v>
      </c>
      <c r="K449" s="49" t="e">
        <f>#REF!*G449</f>
        <v>#REF!</v>
      </c>
    </row>
    <row r="450" spans="1:11" s="41" customFormat="1" ht="51" customHeight="1">
      <c r="A450" s="91" t="s">
        <v>845</v>
      </c>
      <c r="B450" s="80" t="s">
        <v>825</v>
      </c>
      <c r="C450" s="62">
        <v>5600</v>
      </c>
      <c r="D450" s="30">
        <v>3900</v>
      </c>
      <c r="E450" s="31">
        <v>3750</v>
      </c>
      <c r="F450" s="30">
        <v>3500</v>
      </c>
      <c r="G450" s="40"/>
      <c r="H450" s="49">
        <f aca="true" t="shared" si="69" ref="H450:H459">D450*G450</f>
        <v>0</v>
      </c>
      <c r="I450" s="49">
        <f aca="true" t="shared" si="70" ref="I450:I459">E450*G450</f>
        <v>0</v>
      </c>
      <c r="J450" s="49">
        <f aca="true" t="shared" si="71" ref="J450:J459">F450*G450</f>
        <v>0</v>
      </c>
      <c r="K450" s="49" t="e">
        <f>#REF!*G450</f>
        <v>#REF!</v>
      </c>
    </row>
    <row r="451" spans="1:11" s="41" customFormat="1" ht="51" customHeight="1">
      <c r="A451" s="91" t="s">
        <v>846</v>
      </c>
      <c r="B451" s="80" t="s">
        <v>826</v>
      </c>
      <c r="C451" s="62">
        <v>5600</v>
      </c>
      <c r="D451" s="30">
        <v>3900</v>
      </c>
      <c r="E451" s="31">
        <v>3750</v>
      </c>
      <c r="F451" s="30">
        <v>3500</v>
      </c>
      <c r="G451" s="40"/>
      <c r="H451" s="49">
        <f t="shared" si="69"/>
        <v>0</v>
      </c>
      <c r="I451" s="49">
        <f t="shared" si="70"/>
        <v>0</v>
      </c>
      <c r="J451" s="49">
        <f t="shared" si="71"/>
        <v>0</v>
      </c>
      <c r="K451" s="49" t="e">
        <f>#REF!*G451</f>
        <v>#REF!</v>
      </c>
    </row>
    <row r="452" spans="1:11" s="41" customFormat="1" ht="51" customHeight="1">
      <c r="A452" s="91" t="s">
        <v>847</v>
      </c>
      <c r="B452" s="80" t="s">
        <v>827</v>
      </c>
      <c r="C452" s="62">
        <v>5600</v>
      </c>
      <c r="D452" s="30">
        <v>3900</v>
      </c>
      <c r="E452" s="31">
        <v>3750</v>
      </c>
      <c r="F452" s="30">
        <v>3500</v>
      </c>
      <c r="G452" s="40"/>
      <c r="H452" s="49">
        <f t="shared" si="69"/>
        <v>0</v>
      </c>
      <c r="I452" s="49">
        <f t="shared" si="70"/>
        <v>0</v>
      </c>
      <c r="J452" s="49">
        <f t="shared" si="71"/>
        <v>0</v>
      </c>
      <c r="K452" s="49" t="e">
        <f>#REF!*G452</f>
        <v>#REF!</v>
      </c>
    </row>
    <row r="453" spans="1:11" s="41" customFormat="1" ht="51" customHeight="1">
      <c r="A453" s="91" t="s">
        <v>848</v>
      </c>
      <c r="B453" s="80" t="s">
        <v>828</v>
      </c>
      <c r="C453" s="62">
        <v>5600</v>
      </c>
      <c r="D453" s="30">
        <v>3900</v>
      </c>
      <c r="E453" s="31">
        <v>3750</v>
      </c>
      <c r="F453" s="30">
        <v>3500</v>
      </c>
      <c r="G453" s="40"/>
      <c r="H453" s="49">
        <f t="shared" si="69"/>
        <v>0</v>
      </c>
      <c r="I453" s="49">
        <f t="shared" si="70"/>
        <v>0</v>
      </c>
      <c r="J453" s="49">
        <f t="shared" si="71"/>
        <v>0</v>
      </c>
      <c r="K453" s="49" t="e">
        <f>#REF!*G453</f>
        <v>#REF!</v>
      </c>
    </row>
    <row r="454" spans="1:11" s="41" customFormat="1" ht="51" customHeight="1">
      <c r="A454" s="91" t="s">
        <v>849</v>
      </c>
      <c r="B454" s="80" t="s">
        <v>829</v>
      </c>
      <c r="C454" s="62">
        <v>5600</v>
      </c>
      <c r="D454" s="30">
        <v>3900</v>
      </c>
      <c r="E454" s="31">
        <v>3750</v>
      </c>
      <c r="F454" s="30">
        <v>3500</v>
      </c>
      <c r="G454" s="40"/>
      <c r="H454" s="49">
        <f t="shared" si="69"/>
        <v>0</v>
      </c>
      <c r="I454" s="49">
        <f t="shared" si="70"/>
        <v>0</v>
      </c>
      <c r="J454" s="49">
        <f t="shared" si="71"/>
        <v>0</v>
      </c>
      <c r="K454" s="49" t="e">
        <f>#REF!*G454</f>
        <v>#REF!</v>
      </c>
    </row>
    <row r="455" spans="1:11" s="41" customFormat="1" ht="51" customHeight="1">
      <c r="A455" s="91" t="s">
        <v>850</v>
      </c>
      <c r="B455" s="80" t="s">
        <v>830</v>
      </c>
      <c r="C455" s="62">
        <v>5600</v>
      </c>
      <c r="D455" s="30">
        <v>3900</v>
      </c>
      <c r="E455" s="31">
        <v>3750</v>
      </c>
      <c r="F455" s="30">
        <v>3500</v>
      </c>
      <c r="G455" s="40"/>
      <c r="H455" s="49">
        <f t="shared" si="69"/>
        <v>0</v>
      </c>
      <c r="I455" s="49">
        <f t="shared" si="70"/>
        <v>0</v>
      </c>
      <c r="J455" s="49">
        <f t="shared" si="71"/>
        <v>0</v>
      </c>
      <c r="K455" s="49" t="e">
        <f>#REF!*G455</f>
        <v>#REF!</v>
      </c>
    </row>
    <row r="456" spans="1:11" s="41" customFormat="1" ht="51" customHeight="1">
      <c r="A456" s="91" t="s">
        <v>851</v>
      </c>
      <c r="B456" s="80" t="s">
        <v>831</v>
      </c>
      <c r="C456" s="62">
        <v>5600</v>
      </c>
      <c r="D456" s="30">
        <v>3900</v>
      </c>
      <c r="E456" s="31">
        <v>3750</v>
      </c>
      <c r="F456" s="30">
        <v>3500</v>
      </c>
      <c r="G456" s="40"/>
      <c r="H456" s="49">
        <f t="shared" si="69"/>
        <v>0</v>
      </c>
      <c r="I456" s="49">
        <f t="shared" si="70"/>
        <v>0</v>
      </c>
      <c r="J456" s="49">
        <f t="shared" si="71"/>
        <v>0</v>
      </c>
      <c r="K456" s="49" t="e">
        <f>#REF!*G456</f>
        <v>#REF!</v>
      </c>
    </row>
    <row r="457" spans="1:11" s="41" customFormat="1" ht="51" customHeight="1">
      <c r="A457" s="91" t="s">
        <v>852</v>
      </c>
      <c r="B457" s="80" t="s">
        <v>832</v>
      </c>
      <c r="C457" s="62">
        <v>5600</v>
      </c>
      <c r="D457" s="30">
        <v>3900</v>
      </c>
      <c r="E457" s="31">
        <v>3750</v>
      </c>
      <c r="F457" s="30">
        <v>3500</v>
      </c>
      <c r="G457" s="40"/>
      <c r="H457" s="49">
        <f t="shared" si="69"/>
        <v>0</v>
      </c>
      <c r="I457" s="49">
        <f t="shared" si="70"/>
        <v>0</v>
      </c>
      <c r="J457" s="49">
        <f t="shared" si="71"/>
        <v>0</v>
      </c>
      <c r="K457" s="49" t="e">
        <f>#REF!*G457</f>
        <v>#REF!</v>
      </c>
    </row>
    <row r="458" spans="1:11" s="41" customFormat="1" ht="51" customHeight="1">
      <c r="A458" s="91" t="s">
        <v>853</v>
      </c>
      <c r="B458" s="80" t="s">
        <v>833</v>
      </c>
      <c r="C458" s="62">
        <v>5600</v>
      </c>
      <c r="D458" s="30">
        <v>3900</v>
      </c>
      <c r="E458" s="31">
        <v>3750</v>
      </c>
      <c r="F458" s="30">
        <v>3500</v>
      </c>
      <c r="G458" s="40"/>
      <c r="H458" s="49">
        <f t="shared" si="69"/>
        <v>0</v>
      </c>
      <c r="I458" s="49">
        <f t="shared" si="70"/>
        <v>0</v>
      </c>
      <c r="J458" s="49">
        <f t="shared" si="71"/>
        <v>0</v>
      </c>
      <c r="K458" s="49" t="e">
        <f>#REF!*G458</f>
        <v>#REF!</v>
      </c>
    </row>
    <row r="459" spans="1:11" s="41" customFormat="1" ht="51" customHeight="1">
      <c r="A459" s="91" t="s">
        <v>854</v>
      </c>
      <c r="B459" s="80" t="s">
        <v>834</v>
      </c>
      <c r="C459" s="62">
        <v>5600</v>
      </c>
      <c r="D459" s="30">
        <v>3900</v>
      </c>
      <c r="E459" s="31">
        <v>3750</v>
      </c>
      <c r="F459" s="30">
        <v>3500</v>
      </c>
      <c r="G459" s="40"/>
      <c r="H459" s="49">
        <f t="shared" si="69"/>
        <v>0</v>
      </c>
      <c r="I459" s="49">
        <f t="shared" si="70"/>
        <v>0</v>
      </c>
      <c r="J459" s="49">
        <f t="shared" si="71"/>
        <v>0</v>
      </c>
      <c r="K459" s="49" t="e">
        <f>#REF!*G459</f>
        <v>#REF!</v>
      </c>
    </row>
    <row r="460" spans="1:11" s="41" customFormat="1" ht="51" customHeight="1">
      <c r="A460" s="91" t="s">
        <v>855</v>
      </c>
      <c r="B460" s="80" t="s">
        <v>835</v>
      </c>
      <c r="C460" s="62">
        <v>5600</v>
      </c>
      <c r="D460" s="30">
        <v>3900</v>
      </c>
      <c r="E460" s="31">
        <v>3750</v>
      </c>
      <c r="F460" s="30">
        <v>3500</v>
      </c>
      <c r="G460" s="40"/>
      <c r="H460" s="49">
        <f>D460*G460</f>
        <v>0</v>
      </c>
      <c r="I460" s="49">
        <f>E460*G460</f>
        <v>0</v>
      </c>
      <c r="J460" s="49">
        <f>F460*G460</f>
        <v>0</v>
      </c>
      <c r="K460" s="49" t="e">
        <f>#REF!*G460</f>
        <v>#REF!</v>
      </c>
    </row>
    <row r="461" spans="1:11" s="41" customFormat="1" ht="57" customHeight="1">
      <c r="A461" s="91" t="s">
        <v>856</v>
      </c>
      <c r="B461" s="80" t="s">
        <v>197</v>
      </c>
      <c r="C461" s="62">
        <v>1200</v>
      </c>
      <c r="D461" s="30">
        <v>800</v>
      </c>
      <c r="E461" s="31">
        <v>750</v>
      </c>
      <c r="F461" s="30">
        <v>700</v>
      </c>
      <c r="G461" s="40"/>
      <c r="H461" s="49">
        <f t="shared" si="63"/>
        <v>0</v>
      </c>
      <c r="I461" s="49">
        <f t="shared" si="64"/>
        <v>0</v>
      </c>
      <c r="J461" s="49">
        <f t="shared" si="65"/>
        <v>0</v>
      </c>
      <c r="K461" s="49" t="e">
        <f>#REF!*G461</f>
        <v>#REF!</v>
      </c>
    </row>
    <row r="462" spans="1:11" s="41" customFormat="1" ht="3" customHeight="1">
      <c r="A462" s="93"/>
      <c r="B462" s="83"/>
      <c r="C462" s="65"/>
      <c r="D462" s="43"/>
      <c r="E462" s="43"/>
      <c r="F462" s="43"/>
      <c r="G462" s="40"/>
      <c r="H462" s="49">
        <f t="shared" si="63"/>
        <v>0</v>
      </c>
      <c r="I462" s="49">
        <f t="shared" si="64"/>
        <v>0</v>
      </c>
      <c r="J462" s="49">
        <f t="shared" si="65"/>
        <v>0</v>
      </c>
      <c r="K462" s="49" t="e">
        <f>#REF!*G462</f>
        <v>#REF!</v>
      </c>
    </row>
    <row r="463" spans="1:11" s="35" customFormat="1" ht="30" customHeight="1">
      <c r="A463" s="157" t="s">
        <v>244</v>
      </c>
      <c r="B463" s="152"/>
      <c r="C463" s="152"/>
      <c r="D463" s="152"/>
      <c r="E463" s="152"/>
      <c r="F463" s="152"/>
      <c r="G463" s="153"/>
      <c r="H463" s="49"/>
      <c r="I463" s="49"/>
      <c r="J463" s="49"/>
      <c r="K463" s="49"/>
    </row>
    <row r="464" spans="1:11" s="41" customFormat="1" ht="27" customHeight="1">
      <c r="A464" s="93" t="s">
        <v>857</v>
      </c>
      <c r="B464" s="80" t="s">
        <v>963</v>
      </c>
      <c r="C464" s="66">
        <v>1700</v>
      </c>
      <c r="D464" s="44">
        <v>1300</v>
      </c>
      <c r="E464" s="45">
        <v>1200</v>
      </c>
      <c r="F464" s="44">
        <v>1100</v>
      </c>
      <c r="G464" s="40"/>
      <c r="H464" s="49">
        <f aca="true" t="shared" si="72" ref="H464:H488">D464*G464</f>
        <v>0</v>
      </c>
      <c r="I464" s="49">
        <f aca="true" t="shared" si="73" ref="I464:I488">E464*G464</f>
        <v>0</v>
      </c>
      <c r="J464" s="49">
        <f aca="true" t="shared" si="74" ref="J464:J488">F464*G464</f>
        <v>0</v>
      </c>
      <c r="K464" s="49" t="e">
        <f>#REF!*G464</f>
        <v>#REF!</v>
      </c>
    </row>
    <row r="465" spans="1:11" s="41" customFormat="1" ht="27" customHeight="1">
      <c r="A465" s="93" t="s">
        <v>858</v>
      </c>
      <c r="B465" s="80" t="s">
        <v>964</v>
      </c>
      <c r="C465" s="66">
        <v>1700</v>
      </c>
      <c r="D465" s="44">
        <v>1300</v>
      </c>
      <c r="E465" s="45">
        <v>1200</v>
      </c>
      <c r="F465" s="44">
        <v>1100</v>
      </c>
      <c r="G465" s="40"/>
      <c r="H465" s="49">
        <f t="shared" si="72"/>
        <v>0</v>
      </c>
      <c r="I465" s="49">
        <f t="shared" si="73"/>
        <v>0</v>
      </c>
      <c r="J465" s="49">
        <f t="shared" si="74"/>
        <v>0</v>
      </c>
      <c r="K465" s="49" t="e">
        <f>#REF!*G465</f>
        <v>#REF!</v>
      </c>
    </row>
    <row r="466" spans="1:11" s="41" customFormat="1" ht="27" customHeight="1">
      <c r="A466" s="93" t="s">
        <v>859</v>
      </c>
      <c r="B466" s="80" t="s">
        <v>879</v>
      </c>
      <c r="C466" s="66">
        <v>1700</v>
      </c>
      <c r="D466" s="44">
        <v>1300</v>
      </c>
      <c r="E466" s="45">
        <v>1200</v>
      </c>
      <c r="F466" s="44">
        <v>1100</v>
      </c>
      <c r="G466" s="40"/>
      <c r="H466" s="49">
        <f t="shared" si="72"/>
        <v>0</v>
      </c>
      <c r="I466" s="49">
        <f t="shared" si="73"/>
        <v>0</v>
      </c>
      <c r="J466" s="49">
        <f t="shared" si="74"/>
        <v>0</v>
      </c>
      <c r="K466" s="49" t="e">
        <f>#REF!*G466</f>
        <v>#REF!</v>
      </c>
    </row>
    <row r="467" spans="1:11" s="41" customFormat="1" ht="27" customHeight="1">
      <c r="A467" s="93" t="s">
        <v>860</v>
      </c>
      <c r="B467" s="80" t="s">
        <v>880</v>
      </c>
      <c r="C467" s="66">
        <v>1700</v>
      </c>
      <c r="D467" s="44">
        <v>1300</v>
      </c>
      <c r="E467" s="45">
        <v>1200</v>
      </c>
      <c r="F467" s="44">
        <v>1100</v>
      </c>
      <c r="G467" s="40"/>
      <c r="H467" s="49">
        <f t="shared" si="72"/>
        <v>0</v>
      </c>
      <c r="I467" s="49">
        <f t="shared" si="73"/>
        <v>0</v>
      </c>
      <c r="J467" s="49">
        <f t="shared" si="74"/>
        <v>0</v>
      </c>
      <c r="K467" s="49" t="e">
        <f>#REF!*G467</f>
        <v>#REF!</v>
      </c>
    </row>
    <row r="468" spans="1:11" s="41" customFormat="1" ht="27" customHeight="1">
      <c r="A468" s="93" t="s">
        <v>861</v>
      </c>
      <c r="B468" s="80" t="s">
        <v>881</v>
      </c>
      <c r="C468" s="66">
        <v>1700</v>
      </c>
      <c r="D468" s="44">
        <v>1300</v>
      </c>
      <c r="E468" s="45">
        <v>1200</v>
      </c>
      <c r="F468" s="44">
        <v>1100</v>
      </c>
      <c r="G468" s="40"/>
      <c r="H468" s="49">
        <f t="shared" si="72"/>
        <v>0</v>
      </c>
      <c r="I468" s="49">
        <f t="shared" si="73"/>
        <v>0</v>
      </c>
      <c r="J468" s="49">
        <f t="shared" si="74"/>
        <v>0</v>
      </c>
      <c r="K468" s="49" t="e">
        <f>#REF!*G468</f>
        <v>#REF!</v>
      </c>
    </row>
    <row r="469" spans="1:11" s="41" customFormat="1" ht="27" customHeight="1">
      <c r="A469" s="93" t="s">
        <v>862</v>
      </c>
      <c r="B469" s="80" t="s">
        <v>882</v>
      </c>
      <c r="C469" s="66">
        <v>1850</v>
      </c>
      <c r="D469" s="44">
        <v>1360</v>
      </c>
      <c r="E469" s="45">
        <v>1260</v>
      </c>
      <c r="F469" s="44">
        <v>1160</v>
      </c>
      <c r="G469" s="40"/>
      <c r="H469" s="49">
        <f t="shared" si="72"/>
        <v>0</v>
      </c>
      <c r="I469" s="49">
        <f t="shared" si="73"/>
        <v>0</v>
      </c>
      <c r="J469" s="49">
        <f t="shared" si="74"/>
        <v>0</v>
      </c>
      <c r="K469" s="49" t="e">
        <f>#REF!*G469</f>
        <v>#REF!</v>
      </c>
    </row>
    <row r="470" spans="1:11" s="41" customFormat="1" ht="27" customHeight="1">
      <c r="A470" s="93" t="s">
        <v>863</v>
      </c>
      <c r="B470" s="80" t="s">
        <v>965</v>
      </c>
      <c r="C470" s="66">
        <v>1850</v>
      </c>
      <c r="D470" s="44">
        <v>1360</v>
      </c>
      <c r="E470" s="45">
        <v>1260</v>
      </c>
      <c r="F470" s="44">
        <v>1160</v>
      </c>
      <c r="G470" s="40"/>
      <c r="H470" s="49">
        <f t="shared" si="72"/>
        <v>0</v>
      </c>
      <c r="I470" s="49">
        <f t="shared" si="73"/>
        <v>0</v>
      </c>
      <c r="J470" s="49">
        <f t="shared" si="74"/>
        <v>0</v>
      </c>
      <c r="K470" s="49" t="e">
        <f>#REF!*G470</f>
        <v>#REF!</v>
      </c>
    </row>
    <row r="471" spans="1:11" s="41" customFormat="1" ht="27" customHeight="1">
      <c r="A471" s="93" t="s">
        <v>864</v>
      </c>
      <c r="B471" s="130" t="s">
        <v>883</v>
      </c>
      <c r="C471" s="66">
        <v>1850</v>
      </c>
      <c r="D471" s="44">
        <v>1360</v>
      </c>
      <c r="E471" s="45">
        <v>1260</v>
      </c>
      <c r="F471" s="44">
        <v>1160</v>
      </c>
      <c r="G471" s="110"/>
      <c r="H471" s="49">
        <f t="shared" si="72"/>
        <v>0</v>
      </c>
      <c r="I471" s="49">
        <f t="shared" si="73"/>
        <v>0</v>
      </c>
      <c r="J471" s="49">
        <f t="shared" si="74"/>
        <v>0</v>
      </c>
      <c r="K471" s="49" t="e">
        <f>#REF!*G471</f>
        <v>#REF!</v>
      </c>
    </row>
    <row r="472" spans="1:11" s="41" customFormat="1" ht="27" customHeight="1">
      <c r="A472" s="93" t="s">
        <v>865</v>
      </c>
      <c r="B472" s="128" t="s">
        <v>884</v>
      </c>
      <c r="C472" s="109">
        <v>1850</v>
      </c>
      <c r="D472" s="107">
        <v>1360</v>
      </c>
      <c r="E472" s="108">
        <v>1260</v>
      </c>
      <c r="F472" s="107">
        <v>1160</v>
      </c>
      <c r="G472" s="40"/>
      <c r="H472" s="49">
        <f t="shared" si="72"/>
        <v>0</v>
      </c>
      <c r="I472" s="49">
        <f t="shared" si="73"/>
        <v>0</v>
      </c>
      <c r="J472" s="49">
        <f t="shared" si="74"/>
        <v>0</v>
      </c>
      <c r="K472" s="49" t="e">
        <f>#REF!*G472</f>
        <v>#REF!</v>
      </c>
    </row>
    <row r="473" spans="1:11" s="41" customFormat="1" ht="27" customHeight="1">
      <c r="A473" s="93" t="s">
        <v>866</v>
      </c>
      <c r="B473" s="80" t="s">
        <v>966</v>
      </c>
      <c r="C473" s="66">
        <v>1850</v>
      </c>
      <c r="D473" s="44">
        <v>1360</v>
      </c>
      <c r="E473" s="45">
        <v>1260</v>
      </c>
      <c r="F473" s="44">
        <v>1160</v>
      </c>
      <c r="G473" s="40"/>
      <c r="H473" s="49">
        <f t="shared" si="72"/>
        <v>0</v>
      </c>
      <c r="I473" s="49">
        <f t="shared" si="73"/>
        <v>0</v>
      </c>
      <c r="J473" s="49">
        <f t="shared" si="74"/>
        <v>0</v>
      </c>
      <c r="K473" s="49" t="e">
        <f>#REF!*G473</f>
        <v>#REF!</v>
      </c>
    </row>
    <row r="474" spans="1:11" s="41" customFormat="1" ht="27" customHeight="1">
      <c r="A474" s="93" t="s">
        <v>867</v>
      </c>
      <c r="B474" s="80" t="s">
        <v>245</v>
      </c>
      <c r="C474" s="66">
        <v>480</v>
      </c>
      <c r="D474" s="44">
        <v>320</v>
      </c>
      <c r="E474" s="45">
        <v>300</v>
      </c>
      <c r="F474" s="44">
        <v>280</v>
      </c>
      <c r="G474" s="40"/>
      <c r="H474" s="49">
        <f t="shared" si="72"/>
        <v>0</v>
      </c>
      <c r="I474" s="49">
        <f t="shared" si="73"/>
        <v>0</v>
      </c>
      <c r="J474" s="49">
        <f t="shared" si="74"/>
        <v>0</v>
      </c>
      <c r="K474" s="49" t="e">
        <f>#REF!*G474</f>
        <v>#REF!</v>
      </c>
    </row>
    <row r="475" spans="1:11" s="41" customFormat="1" ht="27" customHeight="1">
      <c r="A475" s="93" t="s">
        <v>868</v>
      </c>
      <c r="B475" s="80" t="s">
        <v>246</v>
      </c>
      <c r="C475" s="66">
        <v>480</v>
      </c>
      <c r="D475" s="44">
        <v>320</v>
      </c>
      <c r="E475" s="45">
        <v>300</v>
      </c>
      <c r="F475" s="44">
        <v>280</v>
      </c>
      <c r="G475" s="40"/>
      <c r="H475" s="49">
        <f t="shared" si="72"/>
        <v>0</v>
      </c>
      <c r="I475" s="49">
        <f t="shared" si="73"/>
        <v>0</v>
      </c>
      <c r="J475" s="49">
        <f t="shared" si="74"/>
        <v>0</v>
      </c>
      <c r="K475" s="49" t="e">
        <f>#REF!*G475</f>
        <v>#REF!</v>
      </c>
    </row>
    <row r="476" spans="1:11" s="41" customFormat="1" ht="27" customHeight="1">
      <c r="A476" s="93" t="s">
        <v>869</v>
      </c>
      <c r="B476" s="80" t="s">
        <v>247</v>
      </c>
      <c r="C476" s="66">
        <v>480</v>
      </c>
      <c r="D476" s="44">
        <v>320</v>
      </c>
      <c r="E476" s="45">
        <v>300</v>
      </c>
      <c r="F476" s="44">
        <v>280</v>
      </c>
      <c r="G476" s="40"/>
      <c r="H476" s="49">
        <f t="shared" si="72"/>
        <v>0</v>
      </c>
      <c r="I476" s="49">
        <f t="shared" si="73"/>
        <v>0</v>
      </c>
      <c r="J476" s="49">
        <f t="shared" si="74"/>
        <v>0</v>
      </c>
      <c r="K476" s="49" t="e">
        <f>#REF!*G476</f>
        <v>#REF!</v>
      </c>
    </row>
    <row r="477" spans="1:11" s="41" customFormat="1" ht="27" customHeight="1">
      <c r="A477" s="93" t="s">
        <v>870</v>
      </c>
      <c r="B477" s="80" t="s">
        <v>248</v>
      </c>
      <c r="C477" s="66">
        <v>480</v>
      </c>
      <c r="D477" s="44">
        <v>320</v>
      </c>
      <c r="E477" s="45">
        <v>300</v>
      </c>
      <c r="F477" s="44">
        <v>280</v>
      </c>
      <c r="G477" s="40"/>
      <c r="H477" s="49">
        <f t="shared" si="72"/>
        <v>0</v>
      </c>
      <c r="I477" s="49">
        <f t="shared" si="73"/>
        <v>0</v>
      </c>
      <c r="J477" s="49">
        <f t="shared" si="74"/>
        <v>0</v>
      </c>
      <c r="K477" s="49" t="e">
        <f>#REF!*G477</f>
        <v>#REF!</v>
      </c>
    </row>
    <row r="478" spans="1:11" s="41" customFormat="1" ht="27" customHeight="1">
      <c r="A478" s="93" t="s">
        <v>871</v>
      </c>
      <c r="B478" s="80" t="s">
        <v>249</v>
      </c>
      <c r="C478" s="66">
        <v>800</v>
      </c>
      <c r="D478" s="44">
        <v>670</v>
      </c>
      <c r="E478" s="45">
        <v>600</v>
      </c>
      <c r="F478" s="44">
        <v>530</v>
      </c>
      <c r="G478" s="40"/>
      <c r="H478" s="49">
        <f t="shared" si="72"/>
        <v>0</v>
      </c>
      <c r="I478" s="49">
        <f t="shared" si="73"/>
        <v>0</v>
      </c>
      <c r="J478" s="49">
        <f t="shared" si="74"/>
        <v>0</v>
      </c>
      <c r="K478" s="49" t="e">
        <f>#REF!*G478</f>
        <v>#REF!</v>
      </c>
    </row>
    <row r="479" spans="1:11" s="41" customFormat="1" ht="27" customHeight="1">
      <c r="A479" s="93" t="s">
        <v>872</v>
      </c>
      <c r="B479" s="80" t="s">
        <v>250</v>
      </c>
      <c r="C479" s="66">
        <v>800</v>
      </c>
      <c r="D479" s="44">
        <v>670</v>
      </c>
      <c r="E479" s="45">
        <v>600</v>
      </c>
      <c r="F479" s="44">
        <v>530</v>
      </c>
      <c r="G479" s="40"/>
      <c r="H479" s="49">
        <f t="shared" si="72"/>
        <v>0</v>
      </c>
      <c r="I479" s="49">
        <f t="shared" si="73"/>
        <v>0</v>
      </c>
      <c r="J479" s="49">
        <f t="shared" si="74"/>
        <v>0</v>
      </c>
      <c r="K479" s="49" t="e">
        <f>#REF!*G479</f>
        <v>#REF!</v>
      </c>
    </row>
    <row r="480" spans="1:11" s="41" customFormat="1" ht="27" customHeight="1">
      <c r="A480" s="93" t="s">
        <v>873</v>
      </c>
      <c r="B480" s="80" t="s">
        <v>251</v>
      </c>
      <c r="C480" s="66">
        <v>800</v>
      </c>
      <c r="D480" s="44">
        <v>670</v>
      </c>
      <c r="E480" s="45">
        <v>600</v>
      </c>
      <c r="F480" s="44">
        <v>530</v>
      </c>
      <c r="G480" s="40"/>
      <c r="H480" s="49">
        <f t="shared" si="72"/>
        <v>0</v>
      </c>
      <c r="I480" s="49">
        <f t="shared" si="73"/>
        <v>0</v>
      </c>
      <c r="J480" s="49">
        <f t="shared" si="74"/>
        <v>0</v>
      </c>
      <c r="K480" s="49" t="e">
        <f>#REF!*G480</f>
        <v>#REF!</v>
      </c>
    </row>
    <row r="481" spans="1:11" s="41" customFormat="1" ht="27" customHeight="1">
      <c r="A481" s="93" t="s">
        <v>874</v>
      </c>
      <c r="B481" s="80" t="s">
        <v>252</v>
      </c>
      <c r="C481" s="66">
        <v>800</v>
      </c>
      <c r="D481" s="44">
        <v>670</v>
      </c>
      <c r="E481" s="45">
        <v>600</v>
      </c>
      <c r="F481" s="44">
        <v>530</v>
      </c>
      <c r="G481" s="40"/>
      <c r="H481" s="49">
        <f t="shared" si="72"/>
        <v>0</v>
      </c>
      <c r="I481" s="49">
        <f t="shared" si="73"/>
        <v>0</v>
      </c>
      <c r="J481" s="49">
        <f t="shared" si="74"/>
        <v>0</v>
      </c>
      <c r="K481" s="49" t="e">
        <f>#REF!*G481</f>
        <v>#REF!</v>
      </c>
    </row>
    <row r="482" spans="1:11" s="41" customFormat="1" ht="27" customHeight="1">
      <c r="A482" s="93" t="s">
        <v>875</v>
      </c>
      <c r="B482" s="80" t="s">
        <v>253</v>
      </c>
      <c r="C482" s="66">
        <v>800</v>
      </c>
      <c r="D482" s="44">
        <v>670</v>
      </c>
      <c r="E482" s="45">
        <v>600</v>
      </c>
      <c r="F482" s="44">
        <v>530</v>
      </c>
      <c r="G482" s="40"/>
      <c r="H482" s="49">
        <f t="shared" si="72"/>
        <v>0</v>
      </c>
      <c r="I482" s="49">
        <f t="shared" si="73"/>
        <v>0</v>
      </c>
      <c r="J482" s="49">
        <f t="shared" si="74"/>
        <v>0</v>
      </c>
      <c r="K482" s="49" t="e">
        <f>#REF!*G482</f>
        <v>#REF!</v>
      </c>
    </row>
    <row r="483" spans="1:11" s="41" customFormat="1" ht="27" customHeight="1">
      <c r="A483" s="93" t="s">
        <v>876</v>
      </c>
      <c r="B483" s="80" t="s">
        <v>885</v>
      </c>
      <c r="C483" s="66">
        <v>600</v>
      </c>
      <c r="D483" s="44">
        <v>400</v>
      </c>
      <c r="E483" s="45">
        <v>350</v>
      </c>
      <c r="F483" s="44">
        <v>300</v>
      </c>
      <c r="G483" s="40"/>
      <c r="H483" s="49">
        <f t="shared" si="72"/>
        <v>0</v>
      </c>
      <c r="I483" s="49">
        <f t="shared" si="73"/>
        <v>0</v>
      </c>
      <c r="J483" s="49">
        <f t="shared" si="74"/>
        <v>0</v>
      </c>
      <c r="K483" s="49" t="e">
        <f>#REF!*G483</f>
        <v>#REF!</v>
      </c>
    </row>
    <row r="484" spans="1:11" s="41" customFormat="1" ht="27" customHeight="1">
      <c r="A484" s="93" t="s">
        <v>877</v>
      </c>
      <c r="B484" s="80" t="s">
        <v>886</v>
      </c>
      <c r="C484" s="66">
        <v>600</v>
      </c>
      <c r="D484" s="44">
        <v>400</v>
      </c>
      <c r="E484" s="45">
        <v>350</v>
      </c>
      <c r="F484" s="44">
        <v>300</v>
      </c>
      <c r="G484" s="40"/>
      <c r="H484" s="49">
        <f t="shared" si="72"/>
        <v>0</v>
      </c>
      <c r="I484" s="49">
        <f t="shared" si="73"/>
        <v>0</v>
      </c>
      <c r="J484" s="49">
        <f t="shared" si="74"/>
        <v>0</v>
      </c>
      <c r="K484" s="49" t="e">
        <f>#REF!*G484</f>
        <v>#REF!</v>
      </c>
    </row>
    <row r="485" spans="1:11" s="41" customFormat="1" ht="27" customHeight="1">
      <c r="A485" s="93" t="s">
        <v>878</v>
      </c>
      <c r="B485" s="80" t="s">
        <v>887</v>
      </c>
      <c r="C485" s="66">
        <v>600</v>
      </c>
      <c r="D485" s="44">
        <v>400</v>
      </c>
      <c r="E485" s="45">
        <v>350</v>
      </c>
      <c r="F485" s="44">
        <v>300</v>
      </c>
      <c r="G485" s="40"/>
      <c r="H485" s="49">
        <f t="shared" si="72"/>
        <v>0</v>
      </c>
      <c r="I485" s="49">
        <f t="shared" si="73"/>
        <v>0</v>
      </c>
      <c r="J485" s="49">
        <f t="shared" si="74"/>
        <v>0</v>
      </c>
      <c r="K485" s="49" t="e">
        <f>#REF!*G485</f>
        <v>#REF!</v>
      </c>
    </row>
    <row r="486" spans="1:11" s="41" customFormat="1" ht="27" customHeight="1">
      <c r="A486" s="93" t="s">
        <v>891</v>
      </c>
      <c r="B486" s="80" t="s">
        <v>888</v>
      </c>
      <c r="C486" s="66">
        <v>700</v>
      </c>
      <c r="D486" s="44">
        <v>450</v>
      </c>
      <c r="E486" s="45">
        <v>400</v>
      </c>
      <c r="F486" s="44">
        <v>350</v>
      </c>
      <c r="G486" s="40"/>
      <c r="H486" s="49">
        <f t="shared" si="72"/>
        <v>0</v>
      </c>
      <c r="I486" s="49">
        <f t="shared" si="73"/>
        <v>0</v>
      </c>
      <c r="J486" s="49">
        <f t="shared" si="74"/>
        <v>0</v>
      </c>
      <c r="K486" s="49" t="e">
        <f>#REF!*G486</f>
        <v>#REF!</v>
      </c>
    </row>
    <row r="487" spans="1:11" s="41" customFormat="1" ht="27" customHeight="1">
      <c r="A487" s="93" t="s">
        <v>892</v>
      </c>
      <c r="B487" s="80" t="s">
        <v>889</v>
      </c>
      <c r="C487" s="66">
        <v>700</v>
      </c>
      <c r="D487" s="44">
        <v>450</v>
      </c>
      <c r="E487" s="45">
        <v>400</v>
      </c>
      <c r="F487" s="44">
        <v>350</v>
      </c>
      <c r="G487" s="40"/>
      <c r="H487" s="49">
        <f t="shared" si="72"/>
        <v>0</v>
      </c>
      <c r="I487" s="49">
        <f t="shared" si="73"/>
        <v>0</v>
      </c>
      <c r="J487" s="49">
        <f t="shared" si="74"/>
        <v>0</v>
      </c>
      <c r="K487" s="49" t="e">
        <f>#REF!*G487</f>
        <v>#REF!</v>
      </c>
    </row>
    <row r="488" spans="1:11" s="41" customFormat="1" ht="27" customHeight="1">
      <c r="A488" s="93" t="s">
        <v>893</v>
      </c>
      <c r="B488" s="80" t="s">
        <v>890</v>
      </c>
      <c r="C488" s="66">
        <v>700</v>
      </c>
      <c r="D488" s="44">
        <v>450</v>
      </c>
      <c r="E488" s="45">
        <v>400</v>
      </c>
      <c r="F488" s="44">
        <v>350</v>
      </c>
      <c r="G488" s="40"/>
      <c r="H488" s="49">
        <f t="shared" si="72"/>
        <v>0</v>
      </c>
      <c r="I488" s="49">
        <f t="shared" si="73"/>
        <v>0</v>
      </c>
      <c r="J488" s="49">
        <f t="shared" si="74"/>
        <v>0</v>
      </c>
      <c r="K488" s="49" t="e">
        <f>#REF!*G488</f>
        <v>#REF!</v>
      </c>
    </row>
    <row r="489" spans="1:11" s="35" customFormat="1" ht="30" customHeight="1">
      <c r="A489" s="157" t="s">
        <v>25</v>
      </c>
      <c r="B489" s="152"/>
      <c r="C489" s="152"/>
      <c r="D489" s="152"/>
      <c r="E489" s="152"/>
      <c r="F489" s="152"/>
      <c r="G489" s="153"/>
      <c r="H489" s="49"/>
      <c r="I489" s="49"/>
      <c r="J489" s="49"/>
      <c r="K489" s="49"/>
    </row>
    <row r="490" spans="1:11" s="41" customFormat="1" ht="27" customHeight="1">
      <c r="A490" s="93" t="s">
        <v>894</v>
      </c>
      <c r="B490" s="80" t="s">
        <v>48</v>
      </c>
      <c r="C490" s="67">
        <v>330</v>
      </c>
      <c r="D490" s="45">
        <v>220</v>
      </c>
      <c r="E490" s="45">
        <v>210</v>
      </c>
      <c r="F490" s="45">
        <v>220</v>
      </c>
      <c r="G490" s="40"/>
      <c r="H490" s="49">
        <f aca="true" t="shared" si="75" ref="H490:H495">D490*G490</f>
        <v>0</v>
      </c>
      <c r="I490" s="49">
        <f aca="true" t="shared" si="76" ref="I490:I495">E490*G490</f>
        <v>0</v>
      </c>
      <c r="J490" s="49">
        <f aca="true" t="shared" si="77" ref="J490:J495">F490*G490</f>
        <v>0</v>
      </c>
      <c r="K490" s="49" t="e">
        <f>#REF!*G490</f>
        <v>#REF!</v>
      </c>
    </row>
    <row r="491" spans="1:11" s="41" customFormat="1" ht="27" customHeight="1">
      <c r="A491" s="93" t="s">
        <v>895</v>
      </c>
      <c r="B491" s="80" t="s">
        <v>29</v>
      </c>
      <c r="C491" s="67">
        <v>330</v>
      </c>
      <c r="D491" s="45">
        <v>230</v>
      </c>
      <c r="E491" s="45">
        <v>220</v>
      </c>
      <c r="F491" s="45">
        <v>200</v>
      </c>
      <c r="G491" s="40"/>
      <c r="H491" s="49">
        <f t="shared" si="75"/>
        <v>0</v>
      </c>
      <c r="I491" s="49">
        <f t="shared" si="76"/>
        <v>0</v>
      </c>
      <c r="J491" s="49">
        <f t="shared" si="77"/>
        <v>0</v>
      </c>
      <c r="K491" s="49" t="e">
        <f>#REF!*G491</f>
        <v>#REF!</v>
      </c>
    </row>
    <row r="492" spans="1:11" s="41" customFormat="1" ht="27" customHeight="1">
      <c r="A492" s="93" t="s">
        <v>896</v>
      </c>
      <c r="B492" s="80" t="s">
        <v>262</v>
      </c>
      <c r="C492" s="67">
        <v>330</v>
      </c>
      <c r="D492" s="45">
        <v>230</v>
      </c>
      <c r="E492" s="45">
        <v>220</v>
      </c>
      <c r="F492" s="45">
        <v>200</v>
      </c>
      <c r="G492" s="40"/>
      <c r="H492" s="49">
        <f t="shared" si="75"/>
        <v>0</v>
      </c>
      <c r="I492" s="49">
        <f t="shared" si="76"/>
        <v>0</v>
      </c>
      <c r="J492" s="49">
        <f t="shared" si="77"/>
        <v>0</v>
      </c>
      <c r="K492" s="49" t="e">
        <f>#REF!*G492</f>
        <v>#REF!</v>
      </c>
    </row>
    <row r="493" spans="1:11" s="41" customFormat="1" ht="27" customHeight="1">
      <c r="A493" s="93" t="s">
        <v>897</v>
      </c>
      <c r="B493" s="80" t="s">
        <v>30</v>
      </c>
      <c r="C493" s="67">
        <v>330</v>
      </c>
      <c r="D493" s="45">
        <v>230</v>
      </c>
      <c r="E493" s="45">
        <v>220</v>
      </c>
      <c r="F493" s="45">
        <v>200</v>
      </c>
      <c r="G493" s="40"/>
      <c r="H493" s="49">
        <f t="shared" si="75"/>
        <v>0</v>
      </c>
      <c r="I493" s="49">
        <f t="shared" si="76"/>
        <v>0</v>
      </c>
      <c r="J493" s="49">
        <f t="shared" si="77"/>
        <v>0</v>
      </c>
      <c r="K493" s="49" t="e">
        <f>#REF!*G493</f>
        <v>#REF!</v>
      </c>
    </row>
    <row r="494" spans="1:11" s="41" customFormat="1" ht="27" customHeight="1">
      <c r="A494" s="93" t="s">
        <v>898</v>
      </c>
      <c r="B494" s="80" t="s">
        <v>31</v>
      </c>
      <c r="C494" s="67">
        <v>330</v>
      </c>
      <c r="D494" s="45">
        <v>230</v>
      </c>
      <c r="E494" s="45">
        <v>220</v>
      </c>
      <c r="F494" s="45">
        <v>200</v>
      </c>
      <c r="G494" s="40"/>
      <c r="H494" s="49">
        <f t="shared" si="75"/>
        <v>0</v>
      </c>
      <c r="I494" s="49">
        <f t="shared" si="76"/>
        <v>0</v>
      </c>
      <c r="J494" s="49">
        <f t="shared" si="77"/>
        <v>0</v>
      </c>
      <c r="K494" s="49" t="e">
        <f>#REF!*G494</f>
        <v>#REF!</v>
      </c>
    </row>
    <row r="495" spans="1:11" s="41" customFormat="1" ht="27" customHeight="1">
      <c r="A495" s="93" t="s">
        <v>899</v>
      </c>
      <c r="B495" s="80" t="s">
        <v>32</v>
      </c>
      <c r="C495" s="67">
        <v>330</v>
      </c>
      <c r="D495" s="45">
        <v>230</v>
      </c>
      <c r="E495" s="45">
        <v>220</v>
      </c>
      <c r="F495" s="45">
        <v>200</v>
      </c>
      <c r="G495" s="40"/>
      <c r="H495" s="49">
        <f t="shared" si="75"/>
        <v>0</v>
      </c>
      <c r="I495" s="49">
        <f t="shared" si="76"/>
        <v>0</v>
      </c>
      <c r="J495" s="49">
        <f t="shared" si="77"/>
        <v>0</v>
      </c>
      <c r="K495" s="49" t="e">
        <f>#REF!*G495</f>
        <v>#REF!</v>
      </c>
    </row>
    <row r="496" spans="1:11" s="35" customFormat="1" ht="30" customHeight="1">
      <c r="A496" s="157" t="s">
        <v>24</v>
      </c>
      <c r="B496" s="152"/>
      <c r="C496" s="152"/>
      <c r="D496" s="152"/>
      <c r="E496" s="152"/>
      <c r="F496" s="152"/>
      <c r="G496" s="153"/>
      <c r="H496" s="49"/>
      <c r="I496" s="49"/>
      <c r="J496" s="49"/>
      <c r="K496" s="49"/>
    </row>
    <row r="497" spans="1:11" s="41" customFormat="1" ht="27" customHeight="1">
      <c r="A497" s="93" t="s">
        <v>900</v>
      </c>
      <c r="B497" s="80" t="s">
        <v>49</v>
      </c>
      <c r="C497" s="66"/>
      <c r="D497" s="44">
        <v>1440</v>
      </c>
      <c r="E497" s="45">
        <v>1370</v>
      </c>
      <c r="F497" s="44">
        <v>1350</v>
      </c>
      <c r="G497" s="40"/>
      <c r="H497" s="49">
        <f>D497*G497</f>
        <v>0</v>
      </c>
      <c r="I497" s="49">
        <f>E497*G497</f>
        <v>0</v>
      </c>
      <c r="J497" s="49">
        <f>F497*G497</f>
        <v>0</v>
      </c>
      <c r="K497" s="49" t="e">
        <f>#REF!*G497</f>
        <v>#REF!</v>
      </c>
    </row>
    <row r="498" spans="1:11" s="41" customFormat="1" ht="27" customHeight="1">
      <c r="A498" s="93" t="s">
        <v>901</v>
      </c>
      <c r="B498" s="80" t="s">
        <v>50</v>
      </c>
      <c r="C498" s="66"/>
      <c r="D498" s="44">
        <v>1540</v>
      </c>
      <c r="E498" s="45">
        <v>1470</v>
      </c>
      <c r="F498" s="44">
        <v>1450</v>
      </c>
      <c r="G498" s="40"/>
      <c r="H498" s="49">
        <f>D498*G498</f>
        <v>0</v>
      </c>
      <c r="I498" s="49">
        <f>E498*G498</f>
        <v>0</v>
      </c>
      <c r="J498" s="49">
        <f>F498*G498</f>
        <v>0</v>
      </c>
      <c r="K498" s="49" t="e">
        <f>#REF!*G498</f>
        <v>#REF!</v>
      </c>
    </row>
    <row r="499" spans="1:11" s="41" customFormat="1" ht="25.5" customHeight="1" thickBot="1">
      <c r="A499" s="94" t="s">
        <v>902</v>
      </c>
      <c r="B499" s="84" t="s">
        <v>51</v>
      </c>
      <c r="C499" s="68"/>
      <c r="D499" s="46">
        <v>1540</v>
      </c>
      <c r="E499" s="47">
        <v>1470</v>
      </c>
      <c r="F499" s="46">
        <v>1450</v>
      </c>
      <c r="G499" s="48"/>
      <c r="H499" s="49">
        <f>D499*G499</f>
        <v>0</v>
      </c>
      <c r="I499" s="49">
        <f>E499*G499</f>
        <v>0</v>
      </c>
      <c r="J499" s="49">
        <f>F499*G499</f>
        <v>0</v>
      </c>
      <c r="K499" s="49" t="e">
        <f>#REF!*G499</f>
        <v>#REF!</v>
      </c>
    </row>
    <row r="500" spans="1:11" ht="33" customHeight="1">
      <c r="A500" s="96"/>
      <c r="B500" s="97"/>
      <c r="C500" s="59"/>
      <c r="D500" s="13"/>
      <c r="E500" s="13"/>
      <c r="F500" s="111"/>
      <c r="G500" s="13"/>
      <c r="H500" s="49">
        <f>SUM(H9:H499)</f>
        <v>0</v>
      </c>
      <c r="I500" s="49">
        <f>SUM(I9:I499)</f>
        <v>0</v>
      </c>
      <c r="J500" s="49">
        <f>SUM(J9:J499)</f>
        <v>0</v>
      </c>
      <c r="K500" s="49" t="e">
        <f>SUM(K9:K499)</f>
        <v>#REF!</v>
      </c>
    </row>
    <row r="501" spans="1:11" ht="31.5" customHeight="1" hidden="1">
      <c r="A501" s="96"/>
      <c r="B501" s="161"/>
      <c r="C501" s="161"/>
      <c r="D501" s="161"/>
      <c r="E501" s="161"/>
      <c r="F501" s="161"/>
      <c r="G501" s="161"/>
      <c r="K501" s="49"/>
    </row>
    <row r="502" spans="1:11" ht="25.5" customHeight="1">
      <c r="A502" s="96"/>
      <c r="B502" s="142" t="s">
        <v>21</v>
      </c>
      <c r="C502" s="142"/>
      <c r="D502" s="142"/>
      <c r="E502" s="142"/>
      <c r="F502" s="142"/>
      <c r="G502" s="142"/>
      <c r="K502" s="49"/>
    </row>
    <row r="503" spans="1:11" ht="26.25">
      <c r="A503" s="96"/>
      <c r="B503" s="142" t="s">
        <v>27</v>
      </c>
      <c r="C503" s="142"/>
      <c r="D503" s="142"/>
      <c r="E503" s="142"/>
      <c r="F503" s="142"/>
      <c r="G503" s="142"/>
      <c r="K503" s="49"/>
    </row>
    <row r="504" spans="1:11" ht="26.25">
      <c r="A504" s="96"/>
      <c r="B504" s="98" t="s">
        <v>28</v>
      </c>
      <c r="C504" s="121"/>
      <c r="D504" s="99"/>
      <c r="E504" s="99"/>
      <c r="F504" s="114"/>
      <c r="G504" s="99"/>
      <c r="K504" s="49"/>
    </row>
    <row r="505" spans="1:11" ht="25.5">
      <c r="A505" s="13"/>
      <c r="B505" s="13"/>
      <c r="C505" s="59"/>
      <c r="D505" s="13"/>
      <c r="E505" s="13"/>
      <c r="F505" s="111"/>
      <c r="G505" s="13"/>
      <c r="K505" s="49"/>
    </row>
    <row r="506" ht="25.5">
      <c r="K506" s="49"/>
    </row>
  </sheetData>
  <sheetProtection/>
  <mergeCells count="36">
    <mergeCell ref="A359:G359"/>
    <mergeCell ref="A463:G463"/>
    <mergeCell ref="A489:G489"/>
    <mergeCell ref="A496:G496"/>
    <mergeCell ref="A179:G179"/>
    <mergeCell ref="A184:G184"/>
    <mergeCell ref="A212:G212"/>
    <mergeCell ref="A201:G201"/>
    <mergeCell ref="A1:B1"/>
    <mergeCell ref="B503:G503"/>
    <mergeCell ref="B502:G502"/>
    <mergeCell ref="B501:G501"/>
    <mergeCell ref="A213:G213"/>
    <mergeCell ref="A329:G329"/>
    <mergeCell ref="A141:G141"/>
    <mergeCell ref="A150:G150"/>
    <mergeCell ref="A157:G157"/>
    <mergeCell ref="A160:G160"/>
    <mergeCell ref="A162:G162"/>
    <mergeCell ref="A175:G175"/>
    <mergeCell ref="A124:G124"/>
    <mergeCell ref="A129:G129"/>
    <mergeCell ref="A131:G131"/>
    <mergeCell ref="A133:G133"/>
    <mergeCell ref="A136:G136"/>
    <mergeCell ref="A139:G139"/>
    <mergeCell ref="A7:G7"/>
    <mergeCell ref="A8:G8"/>
    <mergeCell ref="D4:F4"/>
    <mergeCell ref="G4:G5"/>
    <mergeCell ref="F1:G1"/>
    <mergeCell ref="B4:B5"/>
    <mergeCell ref="A98:G98"/>
    <mergeCell ref="A112:G112"/>
    <mergeCell ref="A123:G123"/>
  </mergeCells>
  <hyperlinks>
    <hyperlink ref="B132" r:id="rId1" display="Double-Lux /одеяло с подголовником, размер 220х160, t -15 +100C/ New"/>
    <hyperlink ref="B10" r:id="rId2" display="Егерь 50л  ткань Oxford 600D /хаки/"/>
    <hyperlink ref="B9" r:id="rId3" display="Егерь 50л ткань Oxford 600D /цифра/"/>
    <hyperlink ref="B11" r:id="rId4" display="Походный 35л  ткань Oxford 600D /хаки/ New"/>
    <hyperlink ref="B12" r:id="rId5" display="Походный 35л  ткань Oxford 600D /черный/ New"/>
    <hyperlink ref="B14" r:id="rId6" display="Походный 35л  ткань Oxford 600D /цифра/ New"/>
    <hyperlink ref="B15" r:id="rId7" display="Жилет &quot;Черепашка&quot; ткань Oxford 600D /цифра/ New"/>
    <hyperlink ref="B16" r:id="rId8" display="Жилет &quot;Черепашка&quot; ткань Oxford 600D /хаки/ New"/>
    <hyperlink ref="B17" r:id="rId9" display="Бобер 55л ткань Oxford 600D /цифра/ New"/>
    <hyperlink ref="B19" r:id="rId10" display="Бобер 55л V2 ткань Oxford 600D /лес/ New"/>
    <hyperlink ref="B20" r:id="rId11" display="Бобер 55л V2  ткань Oxford 600D /мультикам/ New"/>
    <hyperlink ref="B21" r:id="rId12" display="Бобер 55л V2  ткань Oxford 600D /нато/ New"/>
    <hyperlink ref="B26" r:id="rId13" display="Кенгуру 45л ткань Oxford 600D /цифра/ New"/>
    <hyperlink ref="B22" r:id="rId14" display="Кенгуру 45л ткань Oxford 600D /хаки/ New"/>
    <hyperlink ref="B28" r:id="rId15" display="Bobr 25л ткань Oxford 600D /хаки/ New"/>
    <hyperlink ref="B27" r:id="rId16" display="Bobr 25л ткань Oxford 600D /цифра/ New"/>
    <hyperlink ref="B29" r:id="rId17" display="Стрелок 30л однолямочный  ткань Oxford 600D /хаки/ New"/>
    <hyperlink ref="B31" r:id="rId18" display="Кузьмич 45л ткань Oxford 600D /черный/"/>
    <hyperlink ref="B34" r:id="rId19" display="Кузьмич 45л ткань Oxford 600D / хаки /"/>
    <hyperlink ref="B30" r:id="rId20" display="Кузьмич 45л ткань Oxford 600D /лес/"/>
    <hyperlink ref="B32" r:id="rId21" display="Кузьмич 45л ткань Oxford 600D /цифра/"/>
    <hyperlink ref="B33" r:id="rId22" display="Кузьмич 45л ткань Oxford 600D /лес+хаки/"/>
    <hyperlink ref="B36" r:id="rId23" display="Кузьмич 55л ткань Oxford 600D /лес+хаки/"/>
    <hyperlink ref="B38" r:id="rId24" display="Кузьмич 55л ткань Oxford 600D /цифра/"/>
    <hyperlink ref="B37" r:id="rId25" display="Кузьмич 55л ткань Oxford 600D /лес/"/>
    <hyperlink ref="B39" r:id="rId26" display="Кузьмич 55л ткань Oxford 600D /хаки/"/>
    <hyperlink ref="B40" r:id="rId27" display="Кузьмич 55л ткань Oxford 600D /черный/"/>
    <hyperlink ref="B41" r:id="rId28" display="Кузьмич 70л ткань Oxford 600D /хаки+черный/ New"/>
    <hyperlink ref="B42" r:id="rId29" display="Кузьмич 70л ткань Oxford 600D /хаки/New"/>
    <hyperlink ref="B43" r:id="rId30" display="Кузьмич 70л  ткань Oxford 600D /цифра/New"/>
    <hyperlink ref="B59" r:id="rId31" display="Михалыч 60л ткань Oxford 600D /цифра/ New"/>
    <hyperlink ref="B62" r:id="rId32" display="Михалыч 70л ткань Oxford 600D /хаки/ "/>
    <hyperlink ref="B60" r:id="rId33" display="Михалыч 70л ткань Oxford 600D /лес/ "/>
    <hyperlink ref="B61" r:id="rId34" display="Михалыч 70л ткань Oxford 600D /цифра/ "/>
    <hyperlink ref="B65" r:id="rId35" display="Михалыч 90л ткань Oxford 600D /хаки/"/>
    <hyperlink ref="B64" r:id="rId36" display="Михалыч 90л ткань Oxford 600D /лес/"/>
    <hyperlink ref="B63" r:id="rId37" display="Михалыч 90л ткань Oxford 600D /цифра/"/>
    <hyperlink ref="B67" r:id="rId38" display="Михалыч 110л ткань Oxford 600D /цифра/ New"/>
    <hyperlink ref="B66" r:id="rId39" display="Михалыч 110л ткань Oxford 600D /хаки/ New"/>
    <hyperlink ref="B68" r:id="rId40" display="Промысловый 30л ткань палаточная 100% х/б /хаки/"/>
    <hyperlink ref="B69" r:id="rId41" display="Промысловый 50л ткань палаточная 100% х/б /хаки/"/>
    <hyperlink ref="B70" r:id="rId42" display="Промысловый 70л ткань палаточная 100% х/б /хаки/"/>
    <hyperlink ref="B71" r:id="rId43" display="Кордон 40л ткань Oxford 600D /хаки/"/>
    <hyperlink ref="B72" r:id="rId44" display="Кордон 60л ткань Oxford 600D /хаки/"/>
    <hyperlink ref="B73" r:id="rId45" display="Спутник 30л ткань Oxford 100% п/э /хаки/"/>
    <hyperlink ref="B74" r:id="rId46" display="Спутник 30л ткань Авизент 100% х/б /хаки/"/>
    <hyperlink ref="B75" r:id="rId47" display="Скаут 40л ткань Авизент 100% х/б /хаки/"/>
    <hyperlink ref="B76" r:id="rId48" display="Скаут 40л ткань Oxford 600D /цифра/"/>
    <hyperlink ref="B77" r:id="rId49" display="Скаут 40л ткань Oxford 600D /хаки/"/>
    <hyperlink ref="B78" r:id="rId50" display="Скаут 55л ткань Авизент 100% х/б /хаки/"/>
    <hyperlink ref="B80" r:id="rId51" display="Скаут 55л ткань Oxford 600D /хаки/"/>
    <hyperlink ref="B79" r:id="rId52" display="Скаут 55л ткань  Oxford 600D /цифра/"/>
    <hyperlink ref="B93" r:id="rId53" display="Бойскаут 25л ткань Oxford 600D /хаки/"/>
    <hyperlink ref="B94" r:id="rId54" display="Бойскаут 25л ткань Oxford 600D /цифра/"/>
    <hyperlink ref="B81" r:id="rId55" display="Скаут 60л ткань Oxford 600D /красный, зеленый, василек/ New"/>
    <hyperlink ref="B89" r:id="rId56" display="Пионер 80л ткань Oxford 600D /красный, т.синий , василек, зеленый/ New"/>
    <hyperlink ref="B87" r:id="rId57" display="Скаут 110л ткань Oxford 600D  /т. синий, василек/ New"/>
    <hyperlink ref="B86" r:id="rId58" display="Скаут 70л ткань Авизент 100% х/б /хаки/"/>
    <hyperlink ref="B95" r:id="rId59" display="Рюкзак-баул 100л ткань Oxford 600D /цифра/"/>
    <hyperlink ref="B97" r:id="rId60" display="Хантер 45л ткань Oxford 600D /хаки/"/>
    <hyperlink ref="B100" r:id="rId61" display="Грот 25л ткань Авизент 100% х/б /хаки/ New"/>
    <hyperlink ref="B99" r:id="rId62" display="Грот 25л ткань Oxford 600D /цифра/ New"/>
    <hyperlink ref="B101" r:id="rId63" display="Артек 25л ткань Авизент 100% х/б /хаки/ New"/>
    <hyperlink ref="B102" r:id="rId64" display="Артек 25л ткань Хлопок 100% /синий/ New"/>
    <hyperlink ref="B103" r:id="rId65" display="Форос 30л ткань Oxford 600D /цифра+хаки/ New"/>
    <hyperlink ref="B105" r:id="rId66" display="STARK 15л ткань Oxford / ткань Кордура /черный/ New "/>
    <hyperlink ref="B104" r:id="rId67" display="STARK 15л ткань Oxford / ткань Кордура /хаки+черный/ New "/>
    <hyperlink ref="B107" r:id="rId68" display="Азимут 30л ткань Oxford 420T ПВХ /красный/"/>
    <hyperlink ref="B106" r:id="rId69" display="Азимут 30л ткань Oxford 420T ПВХ /серый/"/>
    <hyperlink ref="B108" r:id="rId70" display="Азимут 30л ткань Oxford 420T ПВХ /кмф-цифра/"/>
    <hyperlink ref="B109" r:id="rId71" display="Городской 23л ткань Oxford 420T ПВХ /серо-голубой/"/>
    <hyperlink ref="B110" r:id="rId72" display="Привал 35л ткань Oxford 420T ПВХ /синий/"/>
    <hyperlink ref="B111" r:id="rId73" display="Привал 35л ткань Oxford 420T ПВХ /хаки/"/>
    <hyperlink ref="B125" r:id="rId74" display="ПРИВАЛ /одеяло с капюшоном, размер 220х80, t - 10 +100С/"/>
    <hyperlink ref="B127" r:id="rId75" display="ПРИВАЛ КМФ /одеяло с капюшоном, размер 220х80, t - 10 +100С/"/>
    <hyperlink ref="B130" r:id="rId76" display="ЛАПЛАНДИЯ /одеяло с капюшоном, размер 235х85, t -24 +00С/ New"/>
    <hyperlink ref="B134" r:id="rId77" display="СЕЛИГЕР /одеяло с подголовником, размер 220х70, t +10 +220C/ New"/>
    <hyperlink ref="B135" r:id="rId78" display="СЕЛИГЕР + /одеяло с подголовником, размер 220х70, t 0 +150С/ New"/>
    <hyperlink ref="B137" r:id="rId79" display="ТАЁЖНЫЙ  ,Одеяло с капюшоном  размер 220х100, t -24 +0C/ New"/>
    <hyperlink ref="B140" r:id="rId80" display="ЛЕТНИЙ XL /одеяло с подголовником, размер 220х95, t +5 +180C/ New"/>
    <hyperlink ref="B142" r:id="rId81" display="БЕРЛОГА /одеяло с капюшоном, размер 220х95, t -15 +50С/"/>
    <hyperlink ref="B144" r:id="rId82" display="БЕРЛОГА КМФ /одеяло с капюшоном, размер 220х95, t -15 +50С/"/>
    <hyperlink ref="B146" r:id="rId83" display="БЕРЛОГА II /одеяло с капюшоном, размер 220х110, t -20 +40С/"/>
    <hyperlink ref="B148" r:id="rId84" display="БЕРЛОГА II КМФ /одеяло с капюшоном, размер 220х110, t -20 +40С/"/>
    <hyperlink ref="B151" r:id="rId85" display="СТЕПНОЙ /одеяло с подголовником, размер 220х70, t -2 +150C/"/>
    <hyperlink ref="B152" r:id="rId86" display="СТЕПНОЙ КМФ /одеяло с подголовником, размер 220х70, t -2 +150C/"/>
    <hyperlink ref="B153" r:id="rId87" display="СТЕПНОЙ XL /одеяло с подголовником, размер 220х95, t -7 +100C/"/>
    <hyperlink ref="B155" r:id="rId88" display="СТЕПНОЙ XL КМФ /одеяло с подголовником, размер 220х95, t -7 +100C/"/>
    <hyperlink ref="B159" r:id="rId89" display="ПОХОДНЫЙ XL /одеяло, размер 200х95, t -10 +70С/"/>
    <hyperlink ref="B161" r:id="rId90" display="ХАНТЕР 350 /одеяло с подголовником, размер 210х90, t -3 +150С/"/>
    <hyperlink ref="B167" r:id="rId91" display="CAMP BAG синий/одеяло с подголовником, размер 220х75, t +10 +220С/New"/>
    <hyperlink ref="B168" r:id="rId92" display="CAMP BAG + зеленый /одеяло с подголовником, размер 220х95, t -15 +50С/New"/>
    <hyperlink ref="B171" r:id="rId93" display="CAMP BAG + цифра /одеяло с подголовником, размер 220х95, t -15 +50С/New"/>
    <hyperlink ref="B177" r:id="rId94" display="Плед 150 х 200 /флис, размер 150х200/"/>
    <hyperlink ref="B176" r:id="rId95" display="Плед PRIVAL /флис + ткань с пл.покр., размер 170х145 см/"/>
    <hyperlink ref="B178" r:id="rId96" display="Плед 150 х 200 двойной /флис, размер 150 х 200 в 2 слоя/"/>
    <hyperlink ref="B202" r:id="rId97" display="Палатка для зимней рыбалки  ЗОНТ &quot;Нельма 1&quot; /1-местная; алюминиевые прутья; 150х150х150; масса: 3 кг. Тент: ткань Оxford 240D PU 2000 (водостойкость 2000 мм водяного столба)/"/>
    <hyperlink ref="B203" r:id="rId98" display="Палатка для зимней рыбалки  ЗОНТ &quot;Нельма 2&quot; /1-2 местная; алюминиевые прутья; 150х190х225; масса 4 кг. Тент: ткань Оxford 240D PU 2000 (водостойкость 2000 мм водяного столба)/"/>
    <hyperlink ref="B204" r:id="rId99" display="Палатка для зимней рыбалки ЗОНТ &quot;Нельма 3&quot; /2-3 местная; алюминиевые прутья; 160х230х270; масса 5 кг. Тент: ткань Оxford 240D PU 2000 (водостойкость 2000 мм водяного столба)/"/>
    <hyperlink ref="B205" r:id="rId100" display="Палатка для зимней рыбалки ЗОНТ &quot;Нельма 3 Люкс&quot; /2-3 местная; алюминиевые прутья; 190х245х280; масса: 5,5 кг. Тент: ткань Оxford 240D PU 2000 (водостойкость 2000 мм водяного столба)/"/>
    <hyperlink ref="B208" r:id="rId101" display="Палатка для зимней рыбалки  &quot;Нельма Куб 1&quot; /1-местная; алюминиевые прутья; 170х180х180; масса: 7.5 кг. Тент: ткань Оxford 240D PU 2000 (водостойкость 2000 мм водяного столба)/"/>
    <hyperlink ref="B209" r:id="rId102" display="Палатка для зимней рыбалки  &quot;Нельма Куб 2&quot; /2-местная; алюминиевые прутья; 190х205х205; масса: 8 кг. Тент: ткань Оxford 240D PU 2000 (водостойкость 2000 мм водяного столба)/"/>
    <hyperlink ref="B210" r:id="rId103" display="Палатка для зимней рыбалки  &quot;Нельма Куб 2&quot; с внутренним тентом /2-местная; алюминиевые прутья; 190х205х205; масса: 8.5 кг. Тент: ткань Оxford 240D PU 2000 (водостойкость 2000 мм водяного столба)/"/>
    <hyperlink ref="B206" r:id="rId104" display="Палатка для зимней рыбалки ЗОНТ &quot;Омуль 2&quot; /1-2 местная; алюминиевые прутья; 150х190х225; масса:  4 кг. Тент: ткань Оxford 210D PU 1000 (водостойкость 1000 мм водяного столба)/"/>
    <hyperlink ref="B207" r:id="rId105" display="Палатка для зимней рыбалки ЗОНТ &quot;Омуль 3&quot; /1-2 местная; алюминиевые прутья; 160х220х270; масса: 4.5 кг. Тент: ткань Оxford 210D PU 1000 (водостойкость 1000 мм водяного столба)/"/>
    <hyperlink ref="B214:B218" r:id="rId106" display="Костюм маскировочный &quot;Нато&quot; куртка/брюки р-р 44-46 (рост 176)"/>
    <hyperlink ref="B219:B223" r:id="rId107" display="Костюм &quot;Пограничник-2&quot; (желтый лист) куртка/брюки р-р 44-46 (рост 176)"/>
    <hyperlink ref="B224:B228" r:id="rId108" display="Костюм &quot;Пограничник&quot; куртка/брюки р-р 44-46 (рост 176)"/>
    <hyperlink ref="B229:B233" r:id="rId109" display="Костюм маскировочный &quot;Партизан&quot; куртка/брюки р-р 44-46 (рост 176)"/>
    <hyperlink ref="B234:B238" r:id="rId110" display="Костюм маскировочный &quot;Пиксель&quot; куртка/брюки р-р 44-46 (рост 176)"/>
    <hyperlink ref="B239:B243" r:id="rId111" display="Костюм маскировочный &quot;Цифра&quot; куртка/брюки р-р 44-46 (рост 176)"/>
    <hyperlink ref="B244:B247" r:id="rId112" display="Костюм противоэнцефалитный куртка/брюки р-р 48-50 (рост 176)"/>
    <hyperlink ref="B248:B253" r:id="rId113" display="Костюм &quot;Горка-3&quot; куртка/брюки, ткань палаточная ГОСТ 100% х/б /хаки/ р-р 44-46 (рост 176)"/>
    <hyperlink ref="B254:B259" r:id="rId114" display="Костюм &quot;Горка-3 Охрана&quot; куртка/брюки, ткань Рип-стоп /черный/ р-р 44-46 (рост 176)"/>
    <hyperlink ref="B260:B268" r:id="rId115" display="Костюм &quot;Горка-Анорак&quot; куртка/брюки, ткань палаточная ГОСТ 100% х/б /хаки/ р-р 44 (рост 176)"/>
    <hyperlink ref="B269:B274" r:id="rId116" display="Костюм &quot;Сталкер Горный&quot; куртка/брюки, ткань смесовая с хлопком R/S /хаки/ р-р 44-46 (рост 176) New"/>
    <hyperlink ref="B275:B279" r:id="rId117" display="Костюм рыбака куртка/брюки, ткань Oxford /пиксель/ р-р 44-46 (рост 176)"/>
    <hyperlink ref="B307:B312" r:id="rId118" display="Маскхалат &quot;Излом&quot; куртка/брюки р-р 44-46 (рост 176) New"/>
    <hyperlink ref="B313:B318" r:id="rId119" display="Маскхалат &quot;Пограничник&quot; куртка/брюки р-р 44-46 (рост 176) New"/>
    <hyperlink ref="B319:B324" r:id="rId120" display="Маскхалат &quot;Партизан&quot; куртка/брюки р-р 44-46 (рост 176) New"/>
    <hyperlink ref="B325:B328" r:id="rId121" display="Плащ рыбака ткань Oxford /лес/ р-р 48-50 (рост 176-182)"/>
    <hyperlink ref="B330:B331" r:id="rId122" display="Жилет &quot;Валдай&quot; ткань Дюспа /темно-бежевый/ р-р 44-46"/>
    <hyperlink ref="B332:B336" r:id="rId123" display="Куртка &quot;Сталкер&quot; ткань R/S, съёмный Polarteс р-р 44-46 (рост 176) New"/>
    <hyperlink ref="B342:B347" r:id="rId124" display="Костюм &quot;Горка-3&quot; на флисе куртка/брюки, ткань палаточная ГОСТ 100% х/б /хаки/ р-р 44-46 (рост 176)"/>
    <hyperlink ref="B354:B358" r:id="rId125" display="Костюм демисезонный &quot;Егерь&quot; (на флисе) куртка/брюки, ткань R/S, флис р-р 44-46 (рост 176)                        "/>
    <hyperlink ref="B360:B361" r:id="rId126" display="Костюм &quot;Байкал-1&quot; куртка/полукомбинезон ткань мембранная /лес/ р-р 44-46 (рост 176)"/>
    <hyperlink ref="B415:B420" r:id="rId127" display="Костюм &quot;Сталкер Горный Зима&quot; куртка/брюки, ткань смесовая с хлопком R/S /хаки/ р-р 44-46 (рост 176) New"/>
    <hyperlink ref="B421:B426" r:id="rId128" display="Костюм &quot;Горка-3 Зима&quot;куртка/брюки, ткань палаточная ГОСТ 100% х/б /хаки/ р-р 44-46 (рост 176)"/>
    <hyperlink ref="B427:B432" r:id="rId129" display="Костюм &quot;Горка-3 Зима&quot; кмф куртка/брюки, ткань смесовая с хлопком /кмф т.лес/ р-р 44-46 (рост 176) New"/>
    <hyperlink ref="B461" r:id="rId130" display="Костюм маскировочный &quot;Клякса&quot; куртка/брюки, ткань Дюспа /зимний кмф клякса/ р-р 62-64"/>
    <hyperlink ref="B491" r:id="rId131" display="Шляпа-панама (пограничник)"/>
    <hyperlink ref="B492" r:id="rId132" display="Шляпа-панама (пограничник 2)"/>
    <hyperlink ref="B493" r:id="rId133" display="Шляпа-панама (партизан)"/>
    <hyperlink ref="B494" r:id="rId134" display="Шляпа-панама (пиксель)"/>
    <hyperlink ref="B495" r:id="rId135" display="Шляпа-панама (хаки)"/>
    <hyperlink ref="B498:B499" r:id="rId136" display="Санки-ватрушка &quot;СНЕГОЛЁТ&quot; 95 /камера в комплекте/"/>
    <hyperlink ref="B497" r:id="rId137" display="Санки-ватрушка &quot;СНЕГОЛЁТ&quot; 85 /камера в комплекте/"/>
    <hyperlink ref="B138" r:id="rId138" display="ТАЁЖНЫЙ  ,Одеяло с капюшоном  размер 220х100, t -24 +0C/ New"/>
    <hyperlink ref="B143" r:id="rId139" display="БЕРЛОГА /одеяло с капюшоном, размер 220х95, t -15 +50С/"/>
    <hyperlink ref="B145" r:id="rId140" display="БЕРЛОГА КМФ /одеяло с капюшоном, размер 220х95, t -15 +50С/"/>
    <hyperlink ref="B147" r:id="rId141" display="БЕРЛОГА II /одеяло с капюшоном, размер 220х110, t -20 +40С/"/>
    <hyperlink ref="B149" r:id="rId142" display="БЕРЛОГА II КМФ /одеяло с капюшоном, размер 220х110, t -20 +40С/"/>
    <hyperlink ref="B154" r:id="rId143" display="СТЕПНОЙ XL /одеяло с подголовником, размер 220х95, t -7 +100C/"/>
    <hyperlink ref="B156" r:id="rId144" display="СТЕПНОЙ XL КМФ /одеяло с подголовником, размер 220х95, t -7 +100C/"/>
    <hyperlink ref="B126" r:id="rId145" display="ПРИВАЛ /одеяло с капюшоном, размер 220х80, t - 10 +100С/"/>
    <hyperlink ref="B128" r:id="rId146" display="ПРИВАЛ КМФ /одеяло с капюшоном, размер 220х80, t - 10 +100С/"/>
    <hyperlink ref="B165" r:id="rId147" display="CAMP BAG  василек/одеяло с подголовником, размер 220х75, t +10 +220С/New"/>
    <hyperlink ref="B170" r:id="rId148" display="CAMP BAG + синий /одеяло с подголовником, размер 220х95, t -15 +50С/New"/>
    <hyperlink ref="B169" r:id="rId149" display="CAMP BAG + бордовый /одеяло с подголовником, размер 220х95, t -15 +50С/New"/>
    <hyperlink ref="B166" r:id="rId150" display="CAMP BAG  оранжевый/одеяло с подголовником, размер 220х75, t +10 +220С/New"/>
    <hyperlink ref="B172" r:id="rId151" display="CAMP BAG + питон /одеяло с подголовником, размер 220х95, t -15 +50С/New"/>
    <hyperlink ref="B173" r:id="rId152" display="CAMP BAG + кукла анг. /одеяло с подголовником, размер 220х95, t -15 +50С/New"/>
    <hyperlink ref="B174" r:id="rId153" display="CAMP BAG +ка-2 /одеяло с подголовником, размер 220х95, t -15 +50С/New"/>
    <hyperlink ref="B180" r:id="rId154" display="Плед 150 х 200 двойной /флис, размер 150 х 200 в 2 слоя/"/>
    <hyperlink ref="B181" r:id="rId155" display="Плед 150 х 200 двойной /флис, размер 150 х 200 в 2 слоя/"/>
    <hyperlink ref="B182" r:id="rId156" display="Плед 150 х 200 двойной /флис, размер 150 х 200 в 2 слоя/"/>
    <hyperlink ref="B183" r:id="rId157" display="Плед 150 х 200 двойной /флис, размер 150 х 200 в 2 слоя/"/>
    <hyperlink ref="B23:B25" r:id="rId158" display="Кенгуру 45л ткань Oxford 600D /нато/ New"/>
    <hyperlink ref="B280:B284" r:id="rId159" display="Костюм рыбака куртка/брюки, ткань Oxford /лес/ р-р 44-46 (рост 176)"/>
    <hyperlink ref="B13" r:id="rId160" display="Походный 35л  ткань Oxford 600D /хаки+лес/ New"/>
    <hyperlink ref="B337:B341" r:id="rId161" display="Куртка &quot;Сталкер&quot;V-2 breathable fabric (TASLAN) р-р 44-46 (рост 176) New"/>
    <hyperlink ref="B49" r:id="rId162" display="Михалыч 50л ткань Oxford 600D /нато/ New"/>
    <hyperlink ref="B48" r:id="rId163" display="Михалыч 50л ткань Oxford 600D /нато/ New"/>
    <hyperlink ref="B47" r:id="rId164" display="Михалыч 50л ткань Oxford 600D /нато/ New"/>
    <hyperlink ref="B46" r:id="rId165" display="Михалыч 50л ткань Oxford 600D /нато/ New"/>
    <hyperlink ref="B45" r:id="rId166" display="Михалыч 50л ткань Oxford 600D /нато/ New"/>
    <hyperlink ref="B44" r:id="rId167" display="Михалыч 50л ткань Oxford 600D /нато/ New"/>
    <hyperlink ref="B55" r:id="rId168" display="Михалыч 50л ткань Oxford 600D /нато/ New"/>
    <hyperlink ref="B54" r:id="rId169" display="Михалыч 50л ткань Oxford 600D /нато/ New"/>
    <hyperlink ref="B53" r:id="rId170" display="Михалыч 50л ткань Oxford 600D /нато/ New"/>
    <hyperlink ref="B52" r:id="rId171" display="Михалыч 50л ткань Oxford 600D /нато/ New"/>
    <hyperlink ref="B51" r:id="rId172" display="Михалыч 50л ткань Oxford 600D /нато/ New"/>
    <hyperlink ref="B50" r:id="rId173" display="Михалыч 50л ткань Oxford 600D /нато/ New"/>
    <hyperlink ref="B58" r:id="rId174" display="Михалыч 50л ткань Oxford 600D /нато/ New"/>
    <hyperlink ref="B57" r:id="rId175" display="Михалыч 50л ткань Oxford 600D /нато/ New"/>
    <hyperlink ref="B56" r:id="rId176" display="Михалыч 50л ткань Oxford 600D /нато/ New"/>
    <hyperlink ref="B44:B49" r:id="rId177" display="Михалыч 40л ткань Oxford 600D /цифра/ New"/>
    <hyperlink ref="B164" r:id="rId178" display="CAMP BAG красный/одеяло с подголовником, размер 220х75, t +10 +220С/New"/>
    <hyperlink ref="B18" r:id="rId179" display="Бобер 55л ткань Oxford 600D /цифра/ New"/>
    <hyperlink ref="B82" r:id="rId180" display="Скаут 60л ткань Oxford 600D /красный, зеленый, василек/ New"/>
    <hyperlink ref="B83" r:id="rId181" display="Скаут 60л ткань Oxford 600D /красный, зеленый, василек/ New"/>
    <hyperlink ref="B84" r:id="rId182" display="Скаут 60л ткань Oxford 600D /красный, зеленый, василек/ New"/>
    <hyperlink ref="B85" r:id="rId183" display="Скаут 60л ткань Oxford 600D /красный, зеленый, василек/ New"/>
    <hyperlink ref="B88" r:id="rId184" display="Скаут 110л ткань Oxford 600D  /т. синий, василек/ New"/>
    <hyperlink ref="B90" r:id="rId185" display="Пионер 80л ткань Oxford 600D /красный, т.синий , василек, зеленый/ New"/>
    <hyperlink ref="B91" r:id="rId186" display="Пионер 80л ткань Oxford 600D /красный, т.синий , василек, зеленый/ New"/>
    <hyperlink ref="B92" r:id="rId187" display="Пионер 80л ткань Oxford 600D /красный, т.синий , василек, зеленый/ New"/>
    <hyperlink ref="B96" r:id="rId188" display="Рюкзак-баул 100л ткань Oxford 600D /цифра/"/>
    <hyperlink ref="B362" r:id="rId189" display="Костюм &quot;Байкал-1&quot; куртка/полукомбинезон ткань мембранная /лес/ р-р 44-46 (рост 176)"/>
    <hyperlink ref="B363:B364" r:id="rId190" display="Костюм &quot;Байкал-1&quot; куртка/полукомбинезон ткань мембранная /лес/ р-р 44-46 (рост 176)"/>
    <hyperlink ref="B365" r:id="rId191" display="Костюм &quot;Байкал-1&quot; куртка/полукомбинезон ткань мембранная /лес/ р-р 44-46 (рост 176)"/>
    <hyperlink ref="B366" r:id="rId192" display="Костюм &quot;Байкал-1&quot; куртка/полукомбинезон ткань мембранная /лес/ р-р 44-46 (рост 176)"/>
    <hyperlink ref="B367" r:id="rId193" display="Костюм &quot;Байкал-1&quot; куртка/полукомбинезон ткань мембранная /лес/ р-р 44-46 (рост 176)"/>
    <hyperlink ref="B368" r:id="rId194" display="Костюм &quot;Байкал-1&quot; куртка/полукомбинезон ткань мембранная /лес/ р-р 44-46 (рост 176)"/>
    <hyperlink ref="B369" r:id="rId195" display="Костюм &quot;Байкал-1&quot; куртка/полукомбинезон ткань мембранная /лес/ р-р 44-46 (рост 176)"/>
    <hyperlink ref="B370" r:id="rId196" display="Костюм &quot;Байкал-1&quot; куртка/полукомбинезон ткань мембранная /лес/ р-р 44-46 (рост 176)"/>
    <hyperlink ref="B441" r:id="rId197" display="Комбинезон &quot;ПОЛЮС&quot; V.1 /Зим.лес/ ткань мембрана premium р-р 40-42 (рост 158-165)"/>
    <hyperlink ref="B442" r:id="rId198" display="Комбинезон &quot;ПОЛЮС&quot; V.1 /Зим.лес/ ткань мембрана premium р-р 44-46 (рост 170-176)"/>
    <hyperlink ref="B443" r:id="rId199" display="Комбинезон &quot;ПОЛЮС&quot; V.1 /Зим.лес/ ткань мембрана premium р-р 48-50 (рост 170-176)"/>
    <hyperlink ref="B444" r:id="rId200" display="Комбинезон &quot;ПОЛЮС&quot; V.1 /Зим.лес/ ткань мембрана premium р-р 48-50 (рост 182-188)"/>
    <hyperlink ref="B445" r:id="rId201" display="Комбинезон &quot;ПОЛЮС&quot; V.1 /Зим.лес/ ткань мембрана premium р-р 52-54 (рост 170-176)"/>
    <hyperlink ref="B446" r:id="rId202" display="Комбинезон &quot;ПОЛЮС&quot; V.1 /Зим.лес/ ткань мембрана premium р-р 52-54 (рост 182-188)"/>
    <hyperlink ref="B447" r:id="rId203" display="Комбинезон &quot;ПОЛЮС&quot; V.1 /Зим.лес/ ткань мембрана premium р-р 56-58 (рост 170-176)"/>
    <hyperlink ref="B448" r:id="rId204" display="Комбинезон &quot;ПОЛЮС&quot; V.1 /Зим.лес/ ткань мембрана premium р-р 56-58 (рост 182-188)"/>
    <hyperlink ref="B449" r:id="rId205" display="Комбинезон &quot;ПОЛЮС&quot; V.1 /Зим.лес/ ткань мембрана premium р-р 60-62 (рост 170-176)"/>
    <hyperlink ref="B450" r:id="rId206" display="Комбинезон &quot;ПОЛЮС&quot; V.1 /Зим.лес/ ткань мембрана premium р-р 60-62 (рост 182-188)"/>
    <hyperlink ref="B451" r:id="rId207" display="Комбинезон &quot;ПОЛЮС&quot; V.2 /Зим.лес/ ткань мембрана premium р-р 40-42 (рост 158-165)"/>
    <hyperlink ref="B452" r:id="rId208" display="Комбинезон &quot;ПОЛЮС&quot; V.2 /Зим.лес/ ткань мембрана premium р-р 44-46 (рост 170-176)"/>
    <hyperlink ref="B453" r:id="rId209" display="Комбинезон &quot;ПОЛЮС&quot; V.2 /Зим.лес/ ткань мембрана premium р-р 48-50 (рост 170-176)"/>
    <hyperlink ref="B454" r:id="rId210" display="Комбинезон &quot;ПОЛЮС&quot; V.2 /Зим.лес/ ткань мембрана premium р-р 48-50 (рост 182-188)"/>
    <hyperlink ref="B455" r:id="rId211" display="Комбинезон &quot;ПОЛЮС&quot; V.2 /Зим.лес/ ткань мембрана premium р-р 52-54 (рост 170-176)"/>
    <hyperlink ref="B456" r:id="rId212" display="Комбинезон &quot;ПОЛЮС&quot; V.2 /Зим.лес/ ткань мембрана premium р-р 52-54 (рост 182-188)"/>
    <hyperlink ref="B457" r:id="rId213" display="Комбинезон &quot;ПОЛЮС&quot; V.2 /Зим.лес/ ткань мембрана premium р-р 56-58 (рост 170-176)"/>
    <hyperlink ref="B458" r:id="rId214" display="Комбинезон &quot;ПОЛЮС&quot; V.2 /Зим.лес/ ткань мембрана premium р-р 56-58 (рост 182-188)"/>
    <hyperlink ref="B459" r:id="rId215" display="Комбинезон &quot;ПОЛЮС&quot; V.2 /Зим.лес/ ткань мембрана premium р-р 60-62 (рост 170-176)"/>
    <hyperlink ref="B460" r:id="rId216" display="Комбинезон &quot;ПОЛЮС&quot; V.2 /Зим.лес/ ткань мембрана premium р-р 60-62 (рост 182-188)"/>
    <hyperlink ref="B348" r:id="rId217" display="Костюм &quot;Горка-3 Охрана&quot; на флисе  куртка/брюки, ткань Рип-стоп  /черный/ р-р 44-46 (рост 176)"/>
    <hyperlink ref="B349" r:id="rId218" display="Костюм &quot;Горка-3 Охрана&quot; на флисе  куртка/брюки, ткань Рип-стоп  /черный/ р-р 48-50 (рост 176)"/>
    <hyperlink ref="B350" r:id="rId219" display="Костюм &quot;Горка-3 Охрана&quot; на флисе  куртка/брюки, ткань Рип-стоп  /черный/ р-р 52-54 (рост 182)"/>
    <hyperlink ref="B351" r:id="rId220" display="Костюм &quot;Горка-3 Охрана&quot; на флисе  куртка/брюки, ткань Рип-стоп  /черный/ р-р 56-58 (рост 182)"/>
    <hyperlink ref="B352" r:id="rId221" display="Костюм &quot;Горка-3 Охрана&quot; на флисе  куртка/брюки, ткань Рип-стоп  /черный/ р-р 60-62 (рост 188)"/>
    <hyperlink ref="B353" r:id="rId222" display="Костюм &quot;Горка-3 Охрана&quot; на флисе  куртка/брюки, ткань Рип-стоп  /черный/ р-р 64-66 (рост 188)"/>
    <hyperlink ref="B185" r:id="rId223" display="Палатка &quot;БЕРЛОГА-4&quot;. 4-х местная, двухслойная,полусфера, с увеличенным тамбуром. Гарантия 2 года с послегарантийным обслуживанием"/>
    <hyperlink ref="B187" r:id="rId224" display="Палатка &quot;НОЧЛЕГ-3&quot;. 3-х местная, двухслойная сфера. PU тента 3000 в.ст; PU дна 5000 мм в. Ст"/>
    <hyperlink ref="B188" r:id="rId225" display="Палатка &quot;ДЕЛЬТА&quot;. 3-х местная, двухслойная полусфера. PU тента 3000 в.ст; PU дна 5000 мм в. Ст"/>
    <hyperlink ref="B189" r:id="rId226" display="Палатка &quot;ТЕРСА-2&quot;. 2-х местная, двухслойная полусфера. PU тента 3000 в.ст; PU дна 5000 мм в. Ст"/>
    <hyperlink ref="B190" r:id="rId227" display="Палатка &quot;ШАЛЕ-3&quot;. 3-х местная двускатная (2-е стойки + перекладина) двухслойная с двумя входами и поперечным расположением спящих. PU тента 3000 в.ст; PU дна 5000 мм в. Ст"/>
    <hyperlink ref="B191" r:id="rId228" display="Палатка &quot;ШАЛЕ-М-3&quot;. 3-х местная двускатная (2-е стойки) двухслойная с двумя входами и поперечным расположением спящих. PU тента 3000 в.ст; PU дна 5000 мм в. Ст"/>
    <hyperlink ref="B192" r:id="rId229" display="Палатка &quot;АРТЕК-3&quot;. 3-х местная однослойная, полусфера. PU тента 3000 в.ст; PU дна 5000 мм в. ст"/>
    <hyperlink ref="B193" r:id="rId230" display="Палатка «ТУРИСТ 2» однослойная, 2х местная, двускатная. PU тента 3000 в.ст; PU дна 5000 мм в. ст"/>
    <hyperlink ref="B194" r:id="rId231" display="Палатка «ТУРИСТ 3» однослойная 3х местная двускатная. PU тента 3000 в.ст; PU дна 5000 мм в. ст"/>
    <hyperlink ref="B195" r:id="rId232" display="Палатка «ТУРИСТ 4» однослойная 4х местная двускатная. PU тента 3000 в.ст; PU дна 5000 мм в. Ст"/>
    <hyperlink ref="B196" r:id="rId233" display="Палатка &quot;ТУНДРА-4&quot; 4-х местная двухслойная полусфера с увеличенным тамбуром. PU тента 3000 в.ст; PU дна 5000 мм в. Ст"/>
    <hyperlink ref="B198" r:id="rId234" display="Палатка &quot;КВАРТЕТ-4&quot; 4-х местная двухслойная полусфера с высоким тамбуром. PU тента 3000 в.ст; PU дна 5000 мм в. Ст"/>
    <hyperlink ref="B199" r:id="rId235" display="Палатка &quot;ВИКИНГ-4&quot;. 4-х местная (2+2) с двумя спальными отделениями. PU тента 3000 в.ст; PU дна 5000 мм в. Ст"/>
    <hyperlink ref="B200" r:id="rId236" display="Палатка &quot;ВИКИНГ-6”. 6-и местная (3+3) с двумя спальными отделениями. PU тента 3000 в.ст; PU дна 5000 мм в. Ст"/>
    <hyperlink ref="B114" r:id="rId237" display="Сталкер КД Molle 50л ткань КОРДОН + моли /т.хаки/"/>
    <hyperlink ref="B113" r:id="rId238" display="Сталкер КД Molle 35л ткань КОРДОН + моли /т.хаки/"/>
    <hyperlink ref="B120" r:id="rId239" display="Скаут КД 70л ткань Oxford 600D /ткань КОРДОН /т.хаки / New"/>
    <hyperlink ref="B116" r:id="rId240" display="Скаут КД 110л ткань КОРДОН /хаки/ New"/>
    <hyperlink ref="B117" r:id="rId241" display="Пионер КД 80л ткань КОРДОН /хаки/ New"/>
    <hyperlink ref="B118" r:id="rId242" display="STREET КД 35л ткань КОРДОН /хаки/ New"/>
    <hyperlink ref="B122" r:id="rId243" display="Бобер КД 55л ткань КОРДОН /хаки/ New"/>
    <hyperlink ref="B163" r:id="rId244" display="ARMY SLEEP  BAG одеяло с подголовником, размер 210х90, t -10 +15С/New"/>
    <hyperlink ref="B115" r:id="rId245" display="Сталкер КД 50л ткань КОРДОН /хаки/"/>
    <hyperlink ref="B371" r:id="rId246" display="Костюм &quot;Байкал-3&quot; /Нато/ куртка/полукомбинезон ткань мембранная  р-р 44-46 (рост 170-176)"/>
    <hyperlink ref="B372" r:id="rId247" display="Костюм &quot;Байкал-3&quot; /Нато/  куртка/полукомбинезон ткань мембранная р-р 48-50 (рост170- 176)"/>
    <hyperlink ref="B373" r:id="rId248" display="Костюм &quot;Байкал-3&quot; /Нато/  куртка/полукомбинезон ткань мембранная р-р 48-50 (рост182- 188)"/>
    <hyperlink ref="B374" r:id="rId249" display="Костюм &quot;Байкал-3&quot; /Нато/ куртка/полукомбинезон ткань мембранная  р-р 52-54 (рост 170-176)"/>
    <hyperlink ref="B375" r:id="rId250" display="Костюм &quot;Байкал-3&quot; /Нато/  куртка/полукомбинезон ткань мембранная р-р 52-54 (рост182- 188)"/>
    <hyperlink ref="B376" r:id="rId251" display="Костюм &quot;Байкал-3&quot; /Нато/  куртка/полукомбинезон ткань мембранная р-р 56-58 (рост170- 176)"/>
    <hyperlink ref="B377" r:id="rId252" display="Костюм &quot;Байкал-3&quot; /Нато/  куртка/полукомбинезон ткань мембранная р-р 56-58 (рост182- 188)"/>
    <hyperlink ref="B378" r:id="rId253" display="Костюм &quot;Байкал-3&quot; /Нато/  куртка/полукомбинезон ткань мембранная р-р 60-62 (рост170- 176)"/>
    <hyperlink ref="B379" r:id="rId254" display="Костюм &quot;Байкал-3&quot; /Нато/  куртка/полукомбинезон ткань мембранная р-р 60-62 (рост182- 188)"/>
    <hyperlink ref="B380" r:id="rId255" display="Костюм &quot;Байкал-3&quot; /Нато/  куртка/полукомбинезон ткань мембранная р-р 64-66 (рост170- 176)"/>
    <hyperlink ref="B381" r:id="rId256" display="Костюм &quot;Байкал-3&quot; /Нато/  куртка/полукомбинезон ткань мембранная р-р 64-66 (рост182- 188)"/>
    <hyperlink ref="B382" r:id="rId257" display="Костюм &quot;Байкал-4&quot; /Хаки/ куртка/полукомбинезон ткань мембранная  р-р 44-46 (рост 170-176)"/>
    <hyperlink ref="B383" r:id="rId258" display="Костюм &quot;Байкал-4&quot; /Хаки/  куртка/полукомбинезон ткань мембранная р-р 48-50 (рост170- 176)"/>
    <hyperlink ref="B384" r:id="rId259" display="Костюм &quot;Байкал-4&quot; /Хаки/  куртка/полукомбинезон ткань мембранная р-р 48-50 (рост182- 188)"/>
    <hyperlink ref="B385" r:id="rId260" display="Костюм &quot;Байкал-4&quot; /Хаки/ куртка/полукомбинезон ткань мембранная  р-р 52-54 (рост 170-176)"/>
    <hyperlink ref="B386" r:id="rId261" display="Костюм &quot;Байкал-4&quot; /Хаки/  куртка/полукомбинезон ткань мембранная р-р 52-54 (рост182- 188)"/>
    <hyperlink ref="B387" r:id="rId262" display="Костюм &quot;Байкал-4&quot; /Хаки/  куртка/полукомбинезон ткань мембранная р-р 56-58 (рост170- 176)"/>
    <hyperlink ref="B388" r:id="rId263" display="Костюм &quot;Байкал-4&quot; /Хаки/  куртка/полукомбинезон ткань мембранная р-р 56-58 (рост182- 188)"/>
    <hyperlink ref="B389" r:id="rId264" display="Костюм &quot;Байкал-4&quot; /Хаки/  куртка/полукомбинезон ткань мембранная р-р 60-62 (рост170- 176)"/>
    <hyperlink ref="B390" r:id="rId265" display="Костюм &quot;Байкал-4&quot; /Хаки/  куртка/полукомбинезон ткань мембранная р-р 60-62 (рост182- 188)"/>
    <hyperlink ref="B391" r:id="rId266" display="Костюм &quot;Байкал-4&quot; /Хаки/  куртка/полукомбинезон ткань мембранная р-р 64-66 (рост170- 176)"/>
    <hyperlink ref="B392" r:id="rId267" display="Костюм &quot;Байкал-4&quot; /Хаки/  куртка/полукомбинезон ткань мембранная р-р 64-66 (рост182- 188)"/>
    <hyperlink ref="B393" r:id="rId268" display="Костюм &quot;Байкал-2&quot; /Зим. Лес/ куртка/полукомбинезон ткань мембранная  р-р 44-46 (рост 170-176)"/>
    <hyperlink ref="B394" r:id="rId269" display="Костюм &quot;Байкал-2&quot; /Зим.Лес/  куртка/полукомбинезон ткань мембранная р-р 48-50 (рост170- 176)"/>
    <hyperlink ref="B395" r:id="rId270" display="Костюм &quot;Байкал-2&quot; /Зим.Лес/  куртка/полукомбинезон ткань мембранная р-р 48-50 (рост182- 188)"/>
    <hyperlink ref="B396" r:id="rId271" display="Костюм &quot;Байкал-2&quot; /Зим.Лес/ куртка/полукомбинезон ткань мембранная  р-р 52-54 (рост 170-176)"/>
    <hyperlink ref="B397" r:id="rId272" display="Костюм &quot;Байкал-2&quot; /Зим.Лес/  куртка/полукомбинезон ткань мембранная р-р 52-54 (рост182- 188)"/>
    <hyperlink ref="B398" r:id="rId273" display="Костюм &quot;Байкал-2&quot; /Зим.Лес/  куртка/полукомбинезон ткань мембранная р-р 56-58 (рост170- 176)"/>
    <hyperlink ref="B399" r:id="rId274" display="Костюм &quot;Байкал-2&quot; /Зим.Лес/  куртка/полукомбинезон ткань мембранная р-р 56-58 (рост182- 188)"/>
    <hyperlink ref="B400" r:id="rId275" display="Костюм &quot;Байкал-2&quot; /Зим.Лес/  куртка/полукомбинезон ткань мембранная р-р 60-62 (рост170- 176)"/>
    <hyperlink ref="B401" r:id="rId276" display="Костюм &quot;Байкал-2&quot; /Зим.Лес/  куртка/полукомбинезон ткань мембранная р-р 60-62 (рост182- 188)"/>
    <hyperlink ref="B402" r:id="rId277" display="Костюм &quot;Байкал-2&quot; /Зим.Лес/  куртка/полукомбинезон ткань мембранная р-р 64-66 (рост170- 176)"/>
    <hyperlink ref="B403" r:id="rId278" display="Костюм &quot;Байкал-2&quot; /Зим.Лес/  куртка/полукомбинезон ткань мембранная р-р 64-66 (рост182- 188)"/>
    <hyperlink ref="B404" r:id="rId279" display="Костюм &quot;Байкал-2&quot; V-2 /Зим. Лес/ куртка/полукомбинезон ткань мембранная  р-р 44-46 (рост 170-176)"/>
    <hyperlink ref="B405" r:id="rId280" display="Костюм &quot;Байкал-2&quot; V-2 /Зим.Лес/  куртка/полукомбинезон ткань мембранная р-р 48-50 (рост170- 176)"/>
    <hyperlink ref="B406" r:id="rId281" display="Костюм &quot;Байкал-2&quot; V-2 /Зим.Лес/  куртка/полукомбинезон ткань мембранная р-р 48-50 (рост182- 188)"/>
    <hyperlink ref="B407" r:id="rId282" display="Костюм &quot;Байкал-2&quot; V-2 /Зим.Лес/ куртка/полукомбинезон ткань мембранная  р-р 52-54 (рост 170-176)"/>
    <hyperlink ref="B408" r:id="rId283" display="Костюм &quot;Байкал-2&quot; V-2 /Зим.Лес/  куртка/полукомбинезон ткань мембранная р-р 52-54 (рост182- 188)"/>
    <hyperlink ref="B409" r:id="rId284" display="Костюм &quot;Байкал-2&quot; V-2 /Зим.Лес/  куртка/полукомбинезон ткань мембранная р-р 56-58 (рост170- 176)"/>
    <hyperlink ref="B410" r:id="rId285" display="Костюм &quot;Байкал-2&quot; V-2 /Зим.Лес/  куртка/полукомбинезон ткань мембранная р-р 56-58 (рост182- 188)"/>
    <hyperlink ref="B411" r:id="rId286" display="Костюм &quot;Байкал-2&quot; V-2 /Зим.Лес/  куртка/полукомбинезон ткань мембранная р-р 60-62 (рост170- 176)"/>
    <hyperlink ref="B412" r:id="rId287" display="Костюм &quot;Байкал-2&quot;V-2/Зим.Лес/  куртка/полукомбинезон ткань мембранная р-р 60-62 (рост182- 188)"/>
    <hyperlink ref="B413" r:id="rId288" display="Костюм &quot;Байкал-2&quot;V-2/Зим.Лес/  куртка/полукомбинезон ткань мембранная р-р 64-66 (рост170- 176)"/>
    <hyperlink ref="B414" r:id="rId289" display="Костюм &quot;Байкал-2&quot;V-2/Зим.Лес/  куртка/полукомбинезон ткань мембранная р-р 64-66 (рост182- 188)"/>
    <hyperlink ref="B490" r:id="rId290" display="Шапка зимняя двойной вязки (серый, хаки, черный) New"/>
    <hyperlink ref="B464" r:id="rId291" display="Сапоги мужские ЭВА &quot;ЗИМА&quot; -45 (оливковый, 41-42 р-р)"/>
    <hyperlink ref="B465" r:id="rId292" display="Сапоги мужские ЭВА &quot;ЗИМА&quot; -45 (оливковый, 42-43 р-р)"/>
    <hyperlink ref="B466" r:id="rId293" display="Сапоги мужские ЭВА &quot;ЗИМА&quot; -45 (оливковый, 43-44 р-р)"/>
    <hyperlink ref="B467" r:id="rId294" display="Сапоги мужские ЭВА  &quot;ЗИМА&quot;-45 (оливковый, 44-45 р-р)"/>
    <hyperlink ref="B468" r:id="rId295" display="Сапоги мужские ЭВА &quot;ЗИМА&quot; -45 (оливковый, 45-46 р-р)"/>
    <hyperlink ref="B469" r:id="rId296" display="Сапоги мужские ЭВА &quot;МОРОЗ&quot; -60 (оливковый, 41-42 р-р)"/>
    <hyperlink ref="B470" r:id="rId297" display="Сапоги мужские ЭВА &quot;МОРОЗ&quot; -60 (оливковый, 42-43 р-р)"/>
    <hyperlink ref="B471" r:id="rId298" display="Сапоги мужские ЭВА &quot;МОРОЗ&quot; -60 (оливковый, 43-44 р-р)"/>
    <hyperlink ref="B472" r:id="rId299" display="Сапоги мужские ЭВА &quot;МОРОЗ&quot; -60 (оливковый, 44-45 р-р)"/>
    <hyperlink ref="B473" r:id="rId300" display="Сапоги мужские ЭВА &quot;МОРОЗ&quot; -60 (оливковый, 45-46 р-р)"/>
    <hyperlink ref="B474" r:id="rId301" display="Галоши ЭВА &quot;ЗИМА&quot; (черные, 41 р-р)"/>
    <hyperlink ref="B475" r:id="rId302" display="Галоши ЭВА &quot;ЗИМА&quot; (черные, 42 р-р)"/>
    <hyperlink ref="B476" r:id="rId303" display="Галоши ЭВА &quot;ЗИМА&quot; (черные, 43 р-р)"/>
    <hyperlink ref="B477" r:id="rId304" display="Галоши ЭВА &quot;ЗИМА&quot; (черные, 44 р-р)"/>
    <hyperlink ref="B478" r:id="rId305" display="Норды мужские &quot;Мороз&quot; (черный, 41-42 р-р)"/>
    <hyperlink ref="B479" r:id="rId306" display="Норды мужские &quot;Мороз&quot; (черный, 42-43 р-р)"/>
    <hyperlink ref="B480" r:id="rId307" display="Норды мужские &quot;Мороз&quot; (черный, 43-44 р-р)"/>
    <hyperlink ref="B481" r:id="rId308" display="Норды мужские &quot;Мороз&quot; (черный, 44-45 р-р)"/>
    <hyperlink ref="B482" r:id="rId309" display="Норды мужские &quot;Мороз&quot; (черный, 45-46 р-р)"/>
    <hyperlink ref="B483" r:id="rId310" display="Чулок Зима (41-43 р-р)"/>
    <hyperlink ref="B484" r:id="rId311" display="Чулок Зима (43-45 р-р)"/>
    <hyperlink ref="B485" r:id="rId312" display="Чулок Зима (45-47 р-р)"/>
    <hyperlink ref="B486" r:id="rId313" display="Чулок Мороз (41-43 р-р)"/>
    <hyperlink ref="B487" r:id="rId314" display="Чулок Мороз (43-45 р-р)"/>
    <hyperlink ref="B488" r:id="rId315" display="Чулок Мороз (45-47 р-р)"/>
    <hyperlink ref="B158" r:id="rId316" display="ПОХОДНЫЙ ЛЕТНИЙ /одеяло, размер 200х75, t +10 +22С/New"/>
  </hyperlinks>
  <printOptions horizontalCentered="1"/>
  <pageMargins left="0" right="0" top="0" bottom="0" header="0" footer="0"/>
  <pageSetup fitToHeight="9" fitToWidth="1" horizontalDpi="600" verticalDpi="600" orientation="portrait" pageOrder="overThenDown" paperSize="9" scale="28" r:id="rId318"/>
  <rowBreaks count="3" manualBreakCount="3">
    <brk id="138" min="1" max="8" man="1"/>
    <brk id="223" min="1" max="8" man="1"/>
    <brk id="347" min="1" max="8" man="1"/>
  </rowBreaks>
  <drawing r:id="rId3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2017-09-04T11:05:25Z</cp:lastPrinted>
  <dcterms:created xsi:type="dcterms:W3CDTF">1996-10-08T23:32:33Z</dcterms:created>
  <dcterms:modified xsi:type="dcterms:W3CDTF">2017-09-07T07:54:30Z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