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465" windowWidth="11505" windowHeight="12705"/>
  </bookViews>
  <sheets>
    <sheet name="весна-лето2018" sheetId="1" r:id="rId1"/>
  </sheets>
  <calcPr calcId="114210" concurrentCalc="0"/>
</workbook>
</file>

<file path=xl/calcChain.xml><?xml version="1.0" encoding="utf-8"?>
<calcChain xmlns="http://schemas.openxmlformats.org/spreadsheetml/2006/main">
  <c r="N159" i="1"/>
  <c r="N234"/>
  <c r="N330"/>
  <c r="M330"/>
  <c r="M329"/>
  <c r="N329"/>
  <c r="M328"/>
  <c r="N328"/>
  <c r="M327"/>
  <c r="N327"/>
  <c r="M312"/>
  <c r="M309"/>
  <c r="M297"/>
  <c r="M234"/>
  <c r="M243"/>
  <c r="M241"/>
  <c r="M232"/>
  <c r="M138"/>
  <c r="M279"/>
  <c r="M276"/>
  <c r="M267"/>
  <c r="M261"/>
  <c r="M306"/>
  <c r="M303"/>
  <c r="M294"/>
  <c r="M291"/>
  <c r="M288"/>
  <c r="M258"/>
  <c r="M318"/>
  <c r="M321"/>
  <c r="M300"/>
  <c r="M270"/>
  <c r="M273"/>
  <c r="M324"/>
  <c r="M222"/>
  <c r="M156"/>
  <c r="M219"/>
  <c r="M126"/>
  <c r="M150"/>
  <c r="N318"/>
  <c r="N321"/>
  <c r="N324"/>
  <c r="N312"/>
  <c r="M315"/>
  <c r="N315"/>
  <c r="N309"/>
  <c r="N303"/>
  <c r="N300"/>
  <c r="N297"/>
  <c r="N294"/>
  <c r="N288"/>
  <c r="N291"/>
  <c r="M285"/>
  <c r="N285"/>
  <c r="M282"/>
  <c r="N282"/>
  <c r="N279"/>
  <c r="N276"/>
  <c r="N273"/>
  <c r="N270"/>
  <c r="N267"/>
  <c r="M264"/>
  <c r="N264"/>
  <c r="N261"/>
  <c r="N258"/>
  <c r="M255"/>
  <c r="N255"/>
  <c r="M249"/>
  <c r="N249"/>
  <c r="M252"/>
  <c r="N252"/>
  <c r="M228"/>
  <c r="N228"/>
  <c r="M231"/>
  <c r="N231"/>
  <c r="M240"/>
  <c r="N240"/>
  <c r="M237"/>
  <c r="N237"/>
  <c r="N150"/>
  <c r="M147"/>
  <c r="N147"/>
  <c r="N144"/>
  <c r="N126"/>
  <c r="N219"/>
  <c r="N156"/>
  <c r="M225"/>
  <c r="N225"/>
  <c r="N222"/>
  <c r="N243"/>
  <c r="M246"/>
  <c r="N246"/>
  <c r="N306"/>
  <c r="M3"/>
  <c r="N3"/>
  <c r="M4"/>
  <c r="N4"/>
  <c r="M5"/>
  <c r="N5"/>
  <c r="M6"/>
  <c r="N6"/>
  <c r="M7"/>
  <c r="N7"/>
  <c r="M8"/>
  <c r="N8"/>
  <c r="M9"/>
  <c r="N9"/>
  <c r="M10"/>
  <c r="N10"/>
  <c r="M11"/>
  <c r="N11"/>
  <c r="M12"/>
  <c r="N12"/>
  <c r="M13"/>
  <c r="N13"/>
  <c r="M14"/>
  <c r="N14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0"/>
  <c r="N60"/>
  <c r="M61"/>
  <c r="N61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5"/>
  <c r="N85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M110"/>
  <c r="N110"/>
  <c r="M111"/>
  <c r="N111"/>
  <c r="M112"/>
  <c r="N112"/>
  <c r="M113"/>
  <c r="N113"/>
  <c r="M114"/>
  <c r="N114"/>
  <c r="M115"/>
  <c r="N115"/>
  <c r="M116"/>
  <c r="N116"/>
  <c r="M117"/>
  <c r="N117"/>
  <c r="M118"/>
  <c r="N118"/>
  <c r="M119"/>
  <c r="N119"/>
  <c r="M120"/>
  <c r="N120"/>
  <c r="M121"/>
  <c r="N121"/>
  <c r="M122"/>
  <c r="N122"/>
  <c r="N123"/>
  <c r="M124"/>
  <c r="N124"/>
  <c r="M125"/>
  <c r="N125"/>
  <c r="M127"/>
  <c r="N127"/>
  <c r="M128"/>
  <c r="N128"/>
  <c r="M129"/>
  <c r="N129"/>
  <c r="M130"/>
  <c r="N130"/>
  <c r="M131"/>
  <c r="N131"/>
  <c r="M132"/>
  <c r="N132"/>
  <c r="M133"/>
  <c r="N133"/>
  <c r="M134"/>
  <c r="N134"/>
  <c r="M135"/>
  <c r="N135"/>
  <c r="M136"/>
  <c r="N136"/>
  <c r="M137"/>
  <c r="N137"/>
  <c r="N138"/>
  <c r="M139"/>
  <c r="N139"/>
  <c r="M140"/>
  <c r="N140"/>
  <c r="M141"/>
  <c r="N141"/>
  <c r="M142"/>
  <c r="N142"/>
  <c r="M143"/>
  <c r="N143"/>
  <c r="M145"/>
  <c r="N145"/>
  <c r="M146"/>
  <c r="N146"/>
  <c r="M148"/>
  <c r="N148"/>
  <c r="M149"/>
  <c r="N149"/>
  <c r="M151"/>
  <c r="N151"/>
  <c r="M152"/>
  <c r="N152"/>
  <c r="M153"/>
  <c r="N153"/>
  <c r="M154"/>
  <c r="N154"/>
  <c r="M155"/>
  <c r="N155"/>
  <c r="M157"/>
  <c r="N157"/>
  <c r="M158"/>
  <c r="N158"/>
  <c r="M159"/>
  <c r="M160"/>
  <c r="N160"/>
  <c r="M161"/>
  <c r="N161"/>
  <c r="M162"/>
  <c r="N162"/>
  <c r="M163"/>
  <c r="N163"/>
  <c r="M164"/>
  <c r="N164"/>
  <c r="M165"/>
  <c r="N165"/>
  <c r="M166"/>
  <c r="N166"/>
  <c r="M167"/>
  <c r="N167"/>
  <c r="M168"/>
  <c r="N168"/>
  <c r="M169"/>
  <c r="N169"/>
  <c r="M170"/>
  <c r="N170"/>
  <c r="M171"/>
  <c r="N171"/>
  <c r="M172"/>
  <c r="N172"/>
  <c r="M173"/>
  <c r="N173"/>
  <c r="M174"/>
  <c r="N174"/>
  <c r="M175"/>
  <c r="N175"/>
  <c r="M176"/>
  <c r="N176"/>
  <c r="M177"/>
  <c r="N177"/>
  <c r="M178"/>
  <c r="N178"/>
  <c r="M179"/>
  <c r="N179"/>
  <c r="M180"/>
  <c r="N180"/>
  <c r="M181"/>
  <c r="N181"/>
  <c r="M182"/>
  <c r="N182"/>
  <c r="M183"/>
  <c r="N183"/>
  <c r="M184"/>
  <c r="N184"/>
  <c r="M185"/>
  <c r="N185"/>
  <c r="M186"/>
  <c r="N186"/>
  <c r="M187"/>
  <c r="N187"/>
  <c r="M188"/>
  <c r="N188"/>
  <c r="M189"/>
  <c r="N189"/>
  <c r="M190"/>
  <c r="N190"/>
  <c r="M191"/>
  <c r="N191"/>
  <c r="M192"/>
  <c r="N192"/>
  <c r="M193"/>
  <c r="N193"/>
  <c r="M194"/>
  <c r="N194"/>
  <c r="N195"/>
  <c r="M196"/>
  <c r="N196"/>
  <c r="M197"/>
  <c r="N197"/>
  <c r="M198"/>
  <c r="N198"/>
  <c r="M199"/>
  <c r="N199"/>
  <c r="M200"/>
  <c r="N200"/>
  <c r="N201"/>
  <c r="M202"/>
  <c r="N202"/>
  <c r="M203"/>
  <c r="N203"/>
  <c r="M204"/>
  <c r="N204"/>
  <c r="M205"/>
  <c r="N205"/>
  <c r="M206"/>
  <c r="N206"/>
  <c r="M207"/>
  <c r="N207"/>
  <c r="M208"/>
  <c r="N208"/>
  <c r="M209"/>
  <c r="N209"/>
  <c r="M210"/>
  <c r="N210"/>
  <c r="M211"/>
  <c r="N211"/>
  <c r="M212"/>
  <c r="N212"/>
  <c r="M213"/>
  <c r="N213"/>
  <c r="M214"/>
  <c r="N214"/>
  <c r="M215"/>
  <c r="N215"/>
  <c r="M216"/>
  <c r="N216"/>
  <c r="M217"/>
  <c r="N217"/>
  <c r="M218"/>
  <c r="N218"/>
  <c r="M220"/>
  <c r="N220"/>
  <c r="M221"/>
  <c r="N221"/>
  <c r="M223"/>
  <c r="N223"/>
  <c r="M224"/>
  <c r="N224"/>
  <c r="M226"/>
  <c r="N226"/>
  <c r="M227"/>
  <c r="N227"/>
  <c r="M229"/>
  <c r="N229"/>
  <c r="M230"/>
  <c r="N230"/>
  <c r="N232"/>
  <c r="M233"/>
  <c r="N233"/>
  <c r="M235"/>
  <c r="N235"/>
  <c r="M236"/>
  <c r="N236"/>
  <c r="M238"/>
  <c r="N238"/>
  <c r="M239"/>
  <c r="N239"/>
  <c r="N241"/>
  <c r="M242"/>
  <c r="N242"/>
  <c r="M244"/>
  <c r="N244"/>
  <c r="M245"/>
  <c r="N245"/>
  <c r="M247"/>
  <c r="N247"/>
  <c r="M248"/>
  <c r="N248"/>
  <c r="M250"/>
  <c r="N250"/>
  <c r="M251"/>
  <c r="N251"/>
  <c r="M253"/>
  <c r="N253"/>
  <c r="M254"/>
  <c r="N254"/>
  <c r="M256"/>
  <c r="N256"/>
  <c r="M257"/>
  <c r="N257"/>
  <c r="M259"/>
  <c r="N259"/>
  <c r="M260"/>
  <c r="N260"/>
  <c r="M262"/>
  <c r="N262"/>
  <c r="M263"/>
  <c r="N263"/>
  <c r="M265"/>
  <c r="N265"/>
  <c r="M266"/>
  <c r="N266"/>
  <c r="M268"/>
  <c r="N268"/>
  <c r="M269"/>
  <c r="N269"/>
  <c r="M271"/>
  <c r="N271"/>
  <c r="M272"/>
  <c r="N272"/>
  <c r="M274"/>
  <c r="N274"/>
  <c r="M275"/>
  <c r="N275"/>
  <c r="M277"/>
  <c r="N277"/>
  <c r="M278"/>
  <c r="N278"/>
  <c r="M280"/>
  <c r="N280"/>
  <c r="M281"/>
  <c r="N281"/>
  <c r="M283"/>
  <c r="N283"/>
  <c r="M284"/>
  <c r="N284"/>
  <c r="M286"/>
  <c r="N286"/>
  <c r="M287"/>
  <c r="N287"/>
  <c r="M289"/>
  <c r="N289"/>
  <c r="M290"/>
  <c r="N290"/>
  <c r="M292"/>
  <c r="N292"/>
  <c r="M293"/>
  <c r="N293"/>
  <c r="M295"/>
  <c r="N295"/>
  <c r="M296"/>
  <c r="N296"/>
  <c r="M298"/>
  <c r="N298"/>
  <c r="M299"/>
  <c r="N299"/>
  <c r="M301"/>
  <c r="N301"/>
  <c r="M302"/>
  <c r="N302"/>
  <c r="M304"/>
  <c r="N304"/>
  <c r="M305"/>
  <c r="N305"/>
  <c r="M307"/>
  <c r="N307"/>
  <c r="M308"/>
  <c r="N308"/>
  <c r="M310"/>
  <c r="N310"/>
  <c r="M311"/>
  <c r="N311"/>
  <c r="M313"/>
  <c r="N313"/>
  <c r="M314"/>
  <c r="N314"/>
  <c r="M316"/>
  <c r="N316"/>
  <c r="M317"/>
  <c r="N317"/>
  <c r="M319"/>
  <c r="N319"/>
  <c r="M320"/>
  <c r="N320"/>
  <c r="M322"/>
  <c r="N322"/>
  <c r="M323"/>
  <c r="N323"/>
  <c r="M325"/>
  <c r="N325"/>
  <c r="M326"/>
  <c r="N326"/>
</calcChain>
</file>

<file path=xl/sharedStrings.xml><?xml version="1.0" encoding="utf-8"?>
<sst xmlns="http://schemas.openxmlformats.org/spreadsheetml/2006/main" count="446" uniqueCount="212">
  <si>
    <t>IrisRose</t>
  </si>
  <si>
    <t>www.irisrose.ru</t>
  </si>
  <si>
    <t>артикул</t>
  </si>
  <si>
    <t>цвет</t>
  </si>
  <si>
    <t>цена</t>
  </si>
  <si>
    <t>кол-во</t>
  </si>
  <si>
    <t>сумма</t>
  </si>
  <si>
    <t xml:space="preserve">Жакет </t>
  </si>
  <si>
    <t>леопард</t>
  </si>
  <si>
    <t>черный</t>
  </si>
  <si>
    <t>Туника</t>
  </si>
  <si>
    <t>красный</t>
  </si>
  <si>
    <t>23-04-0014-005</t>
  </si>
  <si>
    <t>Блуза</t>
  </si>
  <si>
    <t>19-03-0024</t>
  </si>
  <si>
    <t>100% вискоза</t>
  </si>
  <si>
    <t>100% хлопок</t>
  </si>
  <si>
    <t>24-0038-029</t>
  </si>
  <si>
    <t>24-0009-001</t>
  </si>
  <si>
    <t>62%п/э 32%вискоза 6%эластан</t>
  </si>
  <si>
    <t>50%вискоза, 50% п/э</t>
  </si>
  <si>
    <t>24-0009-006</t>
  </si>
  <si>
    <t>24-006-101</t>
  </si>
  <si>
    <t>24-01-0006-107</t>
  </si>
  <si>
    <t>бежево-черный</t>
  </si>
  <si>
    <t>70%вискоза,3%эластан, 27%п/э</t>
  </si>
  <si>
    <t>24-01-0006-103</t>
  </si>
  <si>
    <t>зеленый принт</t>
  </si>
  <si>
    <t>92%вискоза, 8%эластан</t>
  </si>
  <si>
    <t>Платье</t>
  </si>
  <si>
    <t>24-04-0041-108</t>
  </si>
  <si>
    <t>24-04-0053-022</t>
  </si>
  <si>
    <t>ментол</t>
  </si>
  <si>
    <t>24-04-0053-006</t>
  </si>
  <si>
    <t>Брюки</t>
  </si>
  <si>
    <t>24-10-0020-015</t>
  </si>
  <si>
    <t>24-01-0011-022</t>
  </si>
  <si>
    <t>100% лен</t>
  </si>
  <si>
    <t>24-01-0011-001</t>
  </si>
  <si>
    <t>100%лен</t>
  </si>
  <si>
    <t>Юбка</t>
  </si>
  <si>
    <t>24-0020-025</t>
  </si>
  <si>
    <t>24-0020-006</t>
  </si>
  <si>
    <t>желтый</t>
  </si>
  <si>
    <t>24-0002-109</t>
  </si>
  <si>
    <t>серый</t>
  </si>
  <si>
    <t>100% п/э</t>
  </si>
  <si>
    <t>принт комби</t>
  </si>
  <si>
    <t>24-0008-009</t>
  </si>
  <si>
    <t>24-0021-009</t>
  </si>
  <si>
    <t xml:space="preserve">Топ </t>
  </si>
  <si>
    <t>24-0029-108</t>
  </si>
  <si>
    <t>принт бордо</t>
  </si>
  <si>
    <t>синий</t>
  </si>
  <si>
    <t>24-0035-004</t>
  </si>
  <si>
    <t>24-0035-006</t>
  </si>
  <si>
    <t>100%п/э</t>
  </si>
  <si>
    <t>24-0035-017</t>
  </si>
  <si>
    <t>коралл</t>
  </si>
  <si>
    <t>24-0034-003</t>
  </si>
  <si>
    <t>зеленый</t>
  </si>
  <si>
    <t>24-0034-005</t>
  </si>
  <si>
    <t>темно-синий</t>
  </si>
  <si>
    <t>24-0029-112</t>
  </si>
  <si>
    <t>принт баклажан</t>
  </si>
  <si>
    <t>Комбинезон</t>
  </si>
  <si>
    <t>24-0011-112</t>
  </si>
  <si>
    <t>24-08-0049-001</t>
  </si>
  <si>
    <t>24-0011-001</t>
  </si>
  <si>
    <t>24-0010-006</t>
  </si>
  <si>
    <t>62% п/э,32% вискоза, 6% эластан</t>
  </si>
  <si>
    <t>Рубашка</t>
  </si>
  <si>
    <t>24-001-110</t>
  </si>
  <si>
    <t>принт цветной</t>
  </si>
  <si>
    <t>24-0004-006</t>
  </si>
  <si>
    <t>24-001-006</t>
  </si>
  <si>
    <t>24-0014-017</t>
  </si>
  <si>
    <t>24-0014-005</t>
  </si>
  <si>
    <t>тем.баклажан</t>
  </si>
  <si>
    <t>26-02-006</t>
  </si>
  <si>
    <t>24-001-117</t>
  </si>
  <si>
    <t>принт коралл</t>
  </si>
  <si>
    <t>24-0010-001</t>
  </si>
  <si>
    <t>24-001-001</t>
  </si>
  <si>
    <t>24-0020-001</t>
  </si>
  <si>
    <t>горчишный</t>
  </si>
  <si>
    <t>24-0012-023</t>
  </si>
  <si>
    <t>24-0012-006</t>
  </si>
  <si>
    <t>кофейный</t>
  </si>
  <si>
    <t>розовый</t>
  </si>
  <si>
    <t>24-0018-001</t>
  </si>
  <si>
    <t>24-0004-001</t>
  </si>
  <si>
    <t>24-001-024</t>
  </si>
  <si>
    <t>персик</t>
  </si>
  <si>
    <t>24-0037-005</t>
  </si>
  <si>
    <t>Водолазка</t>
  </si>
  <si>
    <t>26-18-128</t>
  </si>
  <si>
    <t>26-18-101</t>
  </si>
  <si>
    <t>26-18-001</t>
  </si>
  <si>
    <t>принт фуксия</t>
  </si>
  <si>
    <t>принт черный</t>
  </si>
  <si>
    <t>19-02-0020-018</t>
  </si>
  <si>
    <t>клетка</t>
  </si>
  <si>
    <t>19-02-0021-018</t>
  </si>
  <si>
    <t>19-02-0005</t>
  </si>
  <si>
    <t>19-03-0013</t>
  </si>
  <si>
    <t>70%шерсть, 30%п/э</t>
  </si>
  <si>
    <t>сирень+баклажан</t>
  </si>
  <si>
    <t>синий+клетка</t>
  </si>
  <si>
    <t>баклажан пояс</t>
  </si>
  <si>
    <t>фиолет+сирень</t>
  </si>
  <si>
    <t>Блузон</t>
  </si>
  <si>
    <t>18-01-0032</t>
  </si>
  <si>
    <t>18-02-0019</t>
  </si>
  <si>
    <t>95%хлопок,5%лайкра</t>
  </si>
  <si>
    <t>18-01-0031</t>
  </si>
  <si>
    <t>18-02-0026</t>
  </si>
  <si>
    <t>95%хлопок, 5% лайкра</t>
  </si>
  <si>
    <t>100%хлопок</t>
  </si>
  <si>
    <t>бежевый</t>
  </si>
  <si>
    <t>18-03-0054</t>
  </si>
  <si>
    <t>Шорты</t>
  </si>
  <si>
    <t>18-02-0001</t>
  </si>
  <si>
    <t>18-03-0025</t>
  </si>
  <si>
    <t>беж с фиолет.леной</t>
  </si>
  <si>
    <t>18-02-0047</t>
  </si>
  <si>
    <t>беж с роз.лентой</t>
  </si>
  <si>
    <t>18-01-0033</t>
  </si>
  <si>
    <t>беж</t>
  </si>
  <si>
    <t>18-02-0050</t>
  </si>
  <si>
    <t>беж(какао)</t>
  </si>
  <si>
    <t xml:space="preserve"> 100% хлопок</t>
  </si>
  <si>
    <t>18-03-0043</t>
  </si>
  <si>
    <t>цветное</t>
  </si>
  <si>
    <t>18-02-0055</t>
  </si>
  <si>
    <t>18-01-0039</t>
  </si>
  <si>
    <t>18-01-0038</t>
  </si>
  <si>
    <t>18-02-0057</t>
  </si>
  <si>
    <t>бирюза</t>
  </si>
  <si>
    <t>18-02-0018</t>
  </si>
  <si>
    <t>18-03-0042</t>
  </si>
  <si>
    <t>18-03-0012</t>
  </si>
  <si>
    <t>василек004</t>
  </si>
  <si>
    <t>бирюза/морск.волна</t>
  </si>
  <si>
    <t>23-03-0010</t>
  </si>
  <si>
    <t>голубой с лентойплечо</t>
  </si>
  <si>
    <t>20-03-0009</t>
  </si>
  <si>
    <t>розовое с черным кружевом</t>
  </si>
  <si>
    <t>50% хлопок, 50% вискоза</t>
  </si>
  <si>
    <t>Жилет</t>
  </si>
  <si>
    <t>26-12-001</t>
  </si>
  <si>
    <t>26-04-001</t>
  </si>
  <si>
    <t>26-05-001</t>
  </si>
  <si>
    <t>Сарафан</t>
  </si>
  <si>
    <t>26-20-001</t>
  </si>
  <si>
    <t>26-14-001</t>
  </si>
  <si>
    <t>26-19-001</t>
  </si>
  <si>
    <t>26-11-001</t>
  </si>
  <si>
    <t>90% хлопок, 10% эластан</t>
  </si>
  <si>
    <t>26-03-001</t>
  </si>
  <si>
    <t>26-17-030</t>
  </si>
  <si>
    <t>молочный</t>
  </si>
  <si>
    <t>26-08-011</t>
  </si>
  <si>
    <t>комби</t>
  </si>
  <si>
    <t>26-17-032</t>
  </si>
  <si>
    <t>пудра</t>
  </si>
  <si>
    <t>26-17-001</t>
  </si>
  <si>
    <t>26-10-001</t>
  </si>
  <si>
    <t>26-16-001</t>
  </si>
  <si>
    <t>26-02-001</t>
  </si>
  <si>
    <t>26-11-032</t>
  </si>
  <si>
    <t>26-22-128</t>
  </si>
  <si>
    <t>26-06-101</t>
  </si>
  <si>
    <t>50% вискоза,50%п/э</t>
  </si>
  <si>
    <t>26-06-106</t>
  </si>
  <si>
    <t>принт голубой</t>
  </si>
  <si>
    <t>26-23-106</t>
  </si>
  <si>
    <t>23-02-0006</t>
  </si>
  <si>
    <t>цветная</t>
  </si>
  <si>
    <t>30% п/э, 20% лайкра, 50% вискоза</t>
  </si>
  <si>
    <t>туника</t>
  </si>
  <si>
    <t>23-03-0007</t>
  </si>
  <si>
    <t>цветная прямая</t>
  </si>
  <si>
    <t>цветная угол</t>
  </si>
  <si>
    <t>23-03-0008</t>
  </si>
  <si>
    <t>23-03-0004-026</t>
  </si>
  <si>
    <t>30%п/э,20% лайкра, 50% вискоза</t>
  </si>
  <si>
    <t>18-02-0044</t>
  </si>
  <si>
    <t>Кофта</t>
  </si>
  <si>
    <t>цветная/розовый</t>
  </si>
  <si>
    <t>ТУНИКА</t>
  </si>
  <si>
    <t>26-02-032</t>
  </si>
  <si>
    <t>18-02-0007-007</t>
  </si>
  <si>
    <t>цветной</t>
  </si>
  <si>
    <t>цветной/пояс бордо</t>
  </si>
  <si>
    <t>голубой/цветной</t>
  </si>
  <si>
    <t>коралл017</t>
  </si>
  <si>
    <t>19-02-0013</t>
  </si>
  <si>
    <t>90%хлопок, 10%эластан</t>
  </si>
  <si>
    <t>90%хлпок, 10%эластан</t>
  </si>
  <si>
    <t>св.сирень пояс</t>
  </si>
  <si>
    <t>26-15-032</t>
  </si>
  <si>
    <t>26-15-001</t>
  </si>
  <si>
    <t>Ира</t>
  </si>
  <si>
    <t>красный006</t>
  </si>
  <si>
    <t>горчица023</t>
  </si>
  <si>
    <t>24-001-025\026</t>
  </si>
  <si>
    <t>70%шерсть,30%п/э</t>
  </si>
  <si>
    <t>19-02-0012</t>
  </si>
  <si>
    <t>24-0008-111</t>
  </si>
  <si>
    <t xml:space="preserve">Жилет </t>
  </si>
  <si>
    <t>Кюлоты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</si>
</sst>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1"/>
      <color indexed="12"/>
      <name val="Calibri"/>
      <family val="2"/>
      <charset val="204"/>
    </font>
    <font>
      <sz val="7"/>
      <color indexed="8"/>
      <name val="Calibri"/>
      <family val="2"/>
      <charset val="204"/>
    </font>
    <font>
      <b/>
      <sz val="10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6"/>
      <color indexed="56"/>
      <name val="Arial Cyr"/>
      <family val="2"/>
      <charset val="204"/>
    </font>
    <font>
      <sz val="11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55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name val="Calibri"/>
      <family val="2"/>
      <charset val="204"/>
    </font>
    <font>
      <sz val="9"/>
      <color indexed="8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indexed="55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</fills>
  <borders count="34">
    <border>
      <left/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07">
    <xf numFmtId="0" fontId="0" fillId="0" borderId="0" xfId="0"/>
    <xf numFmtId="0" fontId="2" fillId="0" borderId="0" xfId="1" applyFont="1" applyBorder="1" applyAlignment="1">
      <alignment horizontal="center"/>
    </xf>
    <xf numFmtId="0" fontId="3" fillId="0" borderId="0" xfId="2"/>
    <xf numFmtId="0" fontId="2" fillId="0" borderId="0" xfId="1" applyFont="1" applyBorder="1"/>
    <xf numFmtId="0" fontId="4" fillId="0" borderId="0" xfId="1" applyFont="1" applyBorder="1" applyAlignment="1">
      <alignment horizontal="center" wrapText="1"/>
    </xf>
    <xf numFmtId="0" fontId="4" fillId="0" borderId="0" xfId="1" applyFont="1" applyBorder="1" applyAlignment="1">
      <alignment horizontal="center"/>
    </xf>
    <xf numFmtId="0" fontId="3" fillId="0" borderId="0" xfId="2" applyFont="1" applyBorder="1" applyAlignment="1" applyProtection="1"/>
    <xf numFmtId="0" fontId="1" fillId="0" borderId="0" xfId="1" applyBorder="1"/>
    <xf numFmtId="0" fontId="1" fillId="0" borderId="0" xfId="1" applyFill="1" applyBorder="1"/>
    <xf numFmtId="3" fontId="2" fillId="0" borderId="0" xfId="1" applyNumberFormat="1" applyFont="1" applyBorder="1"/>
    <xf numFmtId="0" fontId="1" fillId="0" borderId="0" xfId="1"/>
    <xf numFmtId="0" fontId="5" fillId="0" borderId="1" xfId="1" applyFont="1" applyBorder="1"/>
    <xf numFmtId="0" fontId="5" fillId="0" borderId="1" xfId="1" applyFont="1" applyBorder="1" applyAlignment="1">
      <alignment wrapText="1"/>
    </xf>
    <xf numFmtId="0" fontId="7" fillId="0" borderId="2" xfId="1" applyFont="1" applyBorder="1" applyAlignment="1">
      <alignment horizontal="center"/>
    </xf>
    <xf numFmtId="0" fontId="7" fillId="0" borderId="3" xfId="1" applyFont="1" applyBorder="1" applyAlignment="1">
      <alignment horizontal="center"/>
    </xf>
    <xf numFmtId="0" fontId="7" fillId="0" borderId="4" xfId="1" applyFont="1" applyBorder="1" applyAlignment="1">
      <alignment horizontal="center"/>
    </xf>
    <xf numFmtId="0" fontId="7" fillId="0" borderId="5" xfId="1" applyFont="1" applyFill="1" applyBorder="1" applyAlignment="1">
      <alignment horizontal="center"/>
    </xf>
    <xf numFmtId="0" fontId="5" fillId="0" borderId="6" xfId="1" applyFont="1" applyBorder="1" applyAlignment="1">
      <alignment horizontal="center"/>
    </xf>
    <xf numFmtId="3" fontId="5" fillId="0" borderId="1" xfId="1" applyNumberFormat="1" applyFont="1" applyBorder="1" applyAlignment="1">
      <alignment horizontal="center"/>
    </xf>
    <xf numFmtId="3" fontId="5" fillId="0" borderId="6" xfId="1" applyNumberFormat="1" applyFont="1" applyBorder="1" applyAlignment="1">
      <alignment horizontal="center"/>
    </xf>
    <xf numFmtId="0" fontId="9" fillId="2" borderId="7" xfId="1" applyFont="1" applyFill="1" applyBorder="1" applyAlignment="1">
      <alignment horizontal="center" wrapText="1"/>
    </xf>
    <xf numFmtId="0" fontId="11" fillId="0" borderId="7" xfId="1" applyFont="1" applyBorder="1" applyAlignment="1">
      <alignment horizontal="center" wrapText="1"/>
    </xf>
    <xf numFmtId="0" fontId="11" fillId="0" borderId="8" xfId="1" applyFont="1" applyFill="1" applyBorder="1" applyAlignment="1">
      <alignment horizontal="center"/>
    </xf>
    <xf numFmtId="0" fontId="12" fillId="3" borderId="9" xfId="1" applyFont="1" applyFill="1" applyBorder="1" applyProtection="1">
      <protection locked="0"/>
    </xf>
    <xf numFmtId="0" fontId="12" fillId="3" borderId="7" xfId="1" applyFont="1" applyFill="1" applyBorder="1" applyProtection="1">
      <protection locked="0"/>
    </xf>
    <xf numFmtId="0" fontId="12" fillId="0" borderId="7" xfId="1" applyFont="1" applyFill="1" applyBorder="1" applyProtection="1">
      <protection locked="0"/>
    </xf>
    <xf numFmtId="0" fontId="8" fillId="0" borderId="10" xfId="1" applyFont="1" applyBorder="1"/>
    <xf numFmtId="3" fontId="13" fillId="0" borderId="11" xfId="1" applyNumberFormat="1" applyFont="1" applyBorder="1"/>
    <xf numFmtId="3" fontId="13" fillId="0" borderId="12" xfId="1" applyNumberFormat="1" applyFont="1" applyBorder="1"/>
    <xf numFmtId="0" fontId="11" fillId="0" borderId="13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/>
    </xf>
    <xf numFmtId="0" fontId="12" fillId="0" borderId="15" xfId="1" applyFont="1" applyBorder="1" applyProtection="1">
      <protection locked="0"/>
    </xf>
    <xf numFmtId="0" fontId="12" fillId="0" borderId="13" xfId="1" applyFont="1" applyBorder="1" applyProtection="1">
      <protection locked="0"/>
    </xf>
    <xf numFmtId="0" fontId="12" fillId="0" borderId="13" xfId="1" applyFont="1" applyFill="1" applyBorder="1" applyProtection="1">
      <protection locked="0"/>
    </xf>
    <xf numFmtId="0" fontId="8" fillId="0" borderId="16" xfId="1" applyFont="1" applyBorder="1"/>
    <xf numFmtId="3" fontId="13" fillId="0" borderId="17" xfId="1" applyNumberFormat="1" applyFont="1" applyBorder="1"/>
    <xf numFmtId="3" fontId="13" fillId="0" borderId="16" xfId="1" applyNumberFormat="1" applyFont="1" applyBorder="1"/>
    <xf numFmtId="0" fontId="11" fillId="0" borderId="13" xfId="1" applyFont="1" applyBorder="1" applyAlignment="1">
      <alignment horizontal="center" wrapText="1"/>
    </xf>
    <xf numFmtId="0" fontId="11" fillId="0" borderId="14" xfId="1" applyFont="1" applyFill="1" applyBorder="1" applyAlignment="1">
      <alignment horizontal="center"/>
    </xf>
    <xf numFmtId="0" fontId="12" fillId="3" borderId="15" xfId="1" applyFont="1" applyFill="1" applyBorder="1" applyProtection="1">
      <protection locked="0"/>
    </xf>
    <xf numFmtId="0" fontId="12" fillId="3" borderId="13" xfId="1" applyFont="1" applyFill="1" applyBorder="1" applyProtection="1">
      <protection locked="0"/>
    </xf>
    <xf numFmtId="0" fontId="12" fillId="2" borderId="13" xfId="1" applyFont="1" applyFill="1" applyBorder="1" applyProtection="1">
      <protection locked="0"/>
    </xf>
    <xf numFmtId="0" fontId="9" fillId="2" borderId="13" xfId="1" applyFont="1" applyFill="1" applyBorder="1" applyAlignment="1">
      <alignment horizontal="center" wrapText="1"/>
    </xf>
    <xf numFmtId="0" fontId="12" fillId="0" borderId="15" xfId="1" applyFont="1" applyFill="1" applyBorder="1" applyProtection="1">
      <protection locked="0"/>
    </xf>
    <xf numFmtId="0" fontId="12" fillId="4" borderId="13" xfId="1" applyFont="1" applyFill="1" applyBorder="1" applyProtection="1">
      <protection locked="0"/>
    </xf>
    <xf numFmtId="0" fontId="12" fillId="4" borderId="15" xfId="1" applyFont="1" applyFill="1" applyBorder="1" applyProtection="1">
      <protection locked="0"/>
    </xf>
    <xf numFmtId="0" fontId="15" fillId="2" borderId="13" xfId="1" applyFont="1" applyFill="1" applyBorder="1" applyProtection="1">
      <protection locked="0"/>
    </xf>
    <xf numFmtId="0" fontId="16" fillId="0" borderId="13" xfId="1" applyFont="1" applyFill="1" applyBorder="1" applyProtection="1">
      <protection locked="0"/>
    </xf>
    <xf numFmtId="0" fontId="12" fillId="5" borderId="13" xfId="1" applyFont="1" applyFill="1" applyBorder="1" applyProtection="1">
      <protection locked="0"/>
    </xf>
    <xf numFmtId="0" fontId="12" fillId="6" borderId="15" xfId="1" applyFont="1" applyFill="1" applyBorder="1" applyProtection="1">
      <protection locked="0"/>
    </xf>
    <xf numFmtId="0" fontId="12" fillId="6" borderId="13" xfId="1" applyFont="1" applyFill="1" applyBorder="1" applyProtection="1">
      <protection locked="0"/>
    </xf>
    <xf numFmtId="0" fontId="12" fillId="2" borderId="15" xfId="1" applyFont="1" applyFill="1" applyBorder="1" applyProtection="1">
      <protection locked="0"/>
    </xf>
    <xf numFmtId="0" fontId="9" fillId="0" borderId="13" xfId="1" applyFont="1" applyBorder="1" applyAlignment="1">
      <alignment horizontal="center" wrapText="1"/>
    </xf>
    <xf numFmtId="0" fontId="8" fillId="2" borderId="16" xfId="1" applyFont="1" applyFill="1" applyBorder="1"/>
    <xf numFmtId="0" fontId="12" fillId="3" borderId="18" xfId="1" applyFont="1" applyFill="1" applyBorder="1" applyAlignment="1" applyProtection="1">
      <protection locked="0"/>
    </xf>
    <xf numFmtId="0" fontId="12" fillId="3" borderId="19" xfId="1" applyFont="1" applyFill="1" applyBorder="1" applyAlignment="1" applyProtection="1">
      <protection locked="0"/>
    </xf>
    <xf numFmtId="0" fontId="12" fillId="0" borderId="20" xfId="1" applyFont="1" applyFill="1" applyBorder="1" applyAlignment="1" applyProtection="1">
      <protection locked="0"/>
    </xf>
    <xf numFmtId="0" fontId="12" fillId="0" borderId="19" xfId="1" applyFont="1" applyFill="1" applyBorder="1" applyProtection="1">
      <protection locked="0"/>
    </xf>
    <xf numFmtId="0" fontId="12" fillId="0" borderId="19" xfId="1" applyFont="1" applyFill="1" applyBorder="1" applyAlignment="1" applyProtection="1">
      <protection locked="0"/>
    </xf>
    <xf numFmtId="0" fontId="12" fillId="3" borderId="20" xfId="1" applyFont="1" applyFill="1" applyBorder="1" applyAlignment="1" applyProtection="1">
      <protection locked="0"/>
    </xf>
    <xf numFmtId="0" fontId="12" fillId="3" borderId="21" xfId="1" applyFont="1" applyFill="1" applyBorder="1" applyAlignment="1" applyProtection="1">
      <protection locked="0"/>
    </xf>
    <xf numFmtId="0" fontId="12" fillId="0" borderId="18" xfId="1" applyFont="1" applyFill="1" applyBorder="1" applyAlignment="1" applyProtection="1">
      <protection locked="0"/>
    </xf>
    <xf numFmtId="0" fontId="12" fillId="4" borderId="18" xfId="1" applyFont="1" applyFill="1" applyBorder="1" applyAlignment="1" applyProtection="1">
      <protection locked="0"/>
    </xf>
    <xf numFmtId="0" fontId="12" fillId="4" borderId="20" xfId="1" applyFont="1" applyFill="1" applyBorder="1" applyAlignment="1" applyProtection="1">
      <protection locked="0"/>
    </xf>
    <xf numFmtId="0" fontId="12" fillId="4" borderId="21" xfId="1" applyFont="1" applyFill="1" applyBorder="1" applyAlignment="1" applyProtection="1">
      <protection locked="0"/>
    </xf>
    <xf numFmtId="0" fontId="12" fillId="0" borderId="22" xfId="1" applyFont="1" applyFill="1" applyBorder="1" applyAlignment="1" applyProtection="1">
      <protection locked="0"/>
    </xf>
    <xf numFmtId="0" fontId="12" fillId="0" borderId="23" xfId="1" applyFont="1" applyFill="1" applyBorder="1" applyAlignment="1" applyProtection="1">
      <protection locked="0"/>
    </xf>
    <xf numFmtId="0" fontId="12" fillId="0" borderId="24" xfId="1" applyFont="1" applyFill="1" applyBorder="1" applyProtection="1">
      <protection locked="0"/>
    </xf>
    <xf numFmtId="0" fontId="12" fillId="0" borderId="25" xfId="1" applyFont="1" applyFill="1" applyBorder="1" applyAlignment="1" applyProtection="1">
      <protection locked="0"/>
    </xf>
    <xf numFmtId="0" fontId="12" fillId="2" borderId="7" xfId="1" applyFont="1" applyFill="1" applyBorder="1" applyProtection="1">
      <protection locked="0"/>
    </xf>
    <xf numFmtId="0" fontId="17" fillId="0" borderId="13" xfId="1" applyFont="1" applyBorder="1" applyAlignment="1">
      <alignment horizontal="center" wrapText="1"/>
    </xf>
    <xf numFmtId="0" fontId="1" fillId="0" borderId="0" xfId="1" applyAlignment="1">
      <alignment wrapText="1"/>
    </xf>
    <xf numFmtId="0" fontId="1" fillId="0" borderId="0" xfId="1" applyFont="1" applyAlignment="1">
      <alignment wrapText="1"/>
    </xf>
    <xf numFmtId="0" fontId="1" fillId="0" borderId="0" xfId="1" applyFont="1"/>
    <xf numFmtId="0" fontId="1" fillId="0" borderId="0" xfId="1" applyFill="1"/>
    <xf numFmtId="0" fontId="2" fillId="0" borderId="0" xfId="1" applyFont="1"/>
    <xf numFmtId="3" fontId="13" fillId="0" borderId="26" xfId="1" applyNumberFormat="1" applyFont="1" applyBorder="1"/>
    <xf numFmtId="3" fontId="13" fillId="0" borderId="27" xfId="1" applyNumberFormat="1" applyFont="1" applyBorder="1"/>
    <xf numFmtId="0" fontId="9" fillId="7" borderId="13" xfId="1" applyFont="1" applyFill="1" applyBorder="1" applyAlignment="1">
      <alignment horizontal="center" wrapText="1"/>
    </xf>
    <xf numFmtId="0" fontId="11" fillId="8" borderId="13" xfId="1" applyFont="1" applyFill="1" applyBorder="1" applyAlignment="1">
      <alignment horizontal="center" wrapText="1"/>
    </xf>
    <xf numFmtId="0" fontId="11" fillId="9" borderId="13" xfId="1" applyFont="1" applyFill="1" applyBorder="1" applyAlignment="1">
      <alignment horizontal="center" wrapText="1"/>
    </xf>
    <xf numFmtId="0" fontId="8" fillId="0" borderId="24" xfId="1" applyFont="1" applyBorder="1"/>
    <xf numFmtId="3" fontId="13" fillId="0" borderId="28" xfId="1" applyNumberFormat="1" applyFont="1" applyBorder="1"/>
    <xf numFmtId="3" fontId="2" fillId="0" borderId="28" xfId="1" applyNumberFormat="1" applyFont="1" applyBorder="1"/>
    <xf numFmtId="0" fontId="10" fillId="2" borderId="13" xfId="1" applyFont="1" applyFill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textRotation="135" wrapText="1"/>
    </xf>
    <xf numFmtId="0" fontId="10" fillId="0" borderId="33" xfId="1" applyFont="1" applyBorder="1" applyAlignment="1">
      <alignment horizontal="center" vertical="center" textRotation="135" wrapText="1"/>
    </xf>
    <xf numFmtId="0" fontId="10" fillId="0" borderId="30" xfId="1" applyFont="1" applyBorder="1" applyAlignment="1">
      <alignment horizontal="center" vertical="center" textRotation="135" wrapText="1"/>
    </xf>
    <xf numFmtId="0" fontId="10" fillId="0" borderId="7" xfId="1" applyFont="1" applyBorder="1" applyAlignment="1">
      <alignment horizontal="center" vertical="center" textRotation="135" wrapText="1"/>
    </xf>
    <xf numFmtId="0" fontId="6" fillId="0" borderId="32" xfId="1" applyFont="1" applyBorder="1" applyAlignment="1">
      <alignment horizontal="center"/>
    </xf>
    <xf numFmtId="0" fontId="10" fillId="0" borderId="13" xfId="1" applyFont="1" applyBorder="1" applyAlignment="1">
      <alignment horizontal="center" vertical="center" textRotation="136" wrapText="1"/>
    </xf>
    <xf numFmtId="0" fontId="8" fillId="0" borderId="13" xfId="1" applyFont="1" applyBorder="1"/>
    <xf numFmtId="0" fontId="8" fillId="0" borderId="7" xfId="1" applyFont="1" applyBorder="1"/>
    <xf numFmtId="0" fontId="10" fillId="0" borderId="31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textRotation="138" wrapText="1"/>
    </xf>
    <xf numFmtId="0" fontId="8" fillId="0" borderId="29" xfId="1" applyFont="1" applyBorder="1" applyAlignment="1">
      <alignment vertical="center"/>
    </xf>
    <xf numFmtId="0" fontId="8" fillId="0" borderId="30" xfId="1" applyFont="1" applyBorder="1" applyAlignment="1">
      <alignment vertical="center"/>
    </xf>
    <xf numFmtId="0" fontId="8" fillId="0" borderId="7" xfId="1" applyFont="1" applyBorder="1" applyAlignment="1">
      <alignment vertical="center"/>
    </xf>
    <xf numFmtId="0" fontId="10" fillId="0" borderId="13" xfId="1" applyFont="1" applyBorder="1" applyAlignment="1">
      <alignment horizontal="center" vertical="center" textRotation="130" wrapText="1"/>
    </xf>
    <xf numFmtId="0" fontId="19" fillId="0" borderId="29" xfId="0" applyFont="1" applyBorder="1" applyAlignment="1">
      <alignment horizontal="center" vertical="center" textRotation="135" wrapText="1"/>
    </xf>
    <xf numFmtId="0" fontId="19" fillId="0" borderId="30" xfId="0" applyFont="1" applyBorder="1" applyAlignment="1">
      <alignment horizontal="center" vertical="center" textRotation="135" wrapText="1"/>
    </xf>
    <xf numFmtId="0" fontId="19" fillId="0" borderId="7" xfId="0" applyFont="1" applyBorder="1" applyAlignment="1">
      <alignment horizontal="center" vertical="center" textRotation="135" wrapText="1"/>
    </xf>
    <xf numFmtId="0" fontId="14" fillId="2" borderId="13" xfId="1" applyFont="1" applyFill="1" applyBorder="1" applyAlignment="1">
      <alignment horizontal="center" vertical="center" wrapText="1"/>
    </xf>
    <xf numFmtId="0" fontId="10" fillId="0" borderId="29" xfId="1" applyFont="1" applyBorder="1" applyAlignment="1">
      <alignment horizontal="center" vertical="center" textRotation="130" wrapText="1"/>
    </xf>
    <xf numFmtId="0" fontId="10" fillId="0" borderId="30" xfId="1" applyFont="1" applyBorder="1" applyAlignment="1">
      <alignment horizontal="center" vertical="center" textRotation="130" wrapText="1"/>
    </xf>
    <xf numFmtId="0" fontId="10" fillId="0" borderId="7" xfId="1" applyFont="1" applyBorder="1" applyAlignment="1">
      <alignment horizontal="center" vertical="center" textRotation="130" wrapText="1"/>
    </xf>
  </cellXfs>
  <cellStyles count="3">
    <cellStyle name="Excel Built-in Normal" xfId="1"/>
    <cellStyle name="Гиперссылка" xfId="2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4</xdr:row>
      <xdr:rowOff>514350</xdr:rowOff>
    </xdr:to>
    <xdr:pic>
      <xdr:nvPicPr>
        <xdr:cNvPr id="102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90550"/>
          <a:ext cx="10668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7</xdr:row>
      <xdr:rowOff>495300</xdr:rowOff>
    </xdr:to>
    <xdr:pic>
      <xdr:nvPicPr>
        <xdr:cNvPr id="102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162175"/>
          <a:ext cx="10668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10</xdr:row>
      <xdr:rowOff>514350</xdr:rowOff>
    </xdr:to>
    <xdr:pic>
      <xdr:nvPicPr>
        <xdr:cNvPr id="1027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733800"/>
          <a:ext cx="10668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28575</xdr:rowOff>
    </xdr:from>
    <xdr:to>
      <xdr:col>1</xdr:col>
      <xdr:colOff>0</xdr:colOff>
      <xdr:row>13</xdr:row>
      <xdr:rowOff>495300</xdr:rowOff>
    </xdr:to>
    <xdr:pic>
      <xdr:nvPicPr>
        <xdr:cNvPr id="1028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5334000"/>
          <a:ext cx="10287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14</xdr:row>
      <xdr:rowOff>19050</xdr:rowOff>
    </xdr:from>
    <xdr:to>
      <xdr:col>1</xdr:col>
      <xdr:colOff>0</xdr:colOff>
      <xdr:row>16</xdr:row>
      <xdr:rowOff>504825</xdr:rowOff>
    </xdr:to>
    <xdr:pic>
      <xdr:nvPicPr>
        <xdr:cNvPr id="1029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6896100"/>
          <a:ext cx="10572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19</xdr:row>
      <xdr:rowOff>504825</xdr:rowOff>
    </xdr:to>
    <xdr:pic>
      <xdr:nvPicPr>
        <xdr:cNvPr id="1030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48675"/>
          <a:ext cx="10668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22</xdr:row>
      <xdr:rowOff>485775</xdr:rowOff>
    </xdr:to>
    <xdr:pic>
      <xdr:nvPicPr>
        <xdr:cNvPr id="1031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0020300"/>
          <a:ext cx="10668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95250</xdr:rowOff>
    </xdr:from>
    <xdr:to>
      <xdr:col>0</xdr:col>
      <xdr:colOff>1038225</xdr:colOff>
      <xdr:row>25</xdr:row>
      <xdr:rowOff>438150</xdr:rowOff>
    </xdr:to>
    <xdr:pic>
      <xdr:nvPicPr>
        <xdr:cNvPr id="1032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1687175"/>
          <a:ext cx="10382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47625</xdr:rowOff>
    </xdr:from>
    <xdr:to>
      <xdr:col>1</xdr:col>
      <xdr:colOff>0</xdr:colOff>
      <xdr:row>28</xdr:row>
      <xdr:rowOff>514350</xdr:rowOff>
    </xdr:to>
    <xdr:pic>
      <xdr:nvPicPr>
        <xdr:cNvPr id="1033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3211175"/>
          <a:ext cx="10668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32</xdr:row>
      <xdr:rowOff>9525</xdr:rowOff>
    </xdr:to>
    <xdr:pic>
      <xdr:nvPicPr>
        <xdr:cNvPr id="1034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4735175"/>
          <a:ext cx="10668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34</xdr:row>
      <xdr:rowOff>485775</xdr:rowOff>
    </xdr:to>
    <xdr:pic>
      <xdr:nvPicPr>
        <xdr:cNvPr id="1035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6306800"/>
          <a:ext cx="10668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0</xdr:colOff>
      <xdr:row>37</xdr:row>
      <xdr:rowOff>476250</xdr:rowOff>
    </xdr:to>
    <xdr:pic>
      <xdr:nvPicPr>
        <xdr:cNvPr id="1036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7878425"/>
          <a:ext cx="10668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38100</xdr:rowOff>
    </xdr:from>
    <xdr:to>
      <xdr:col>1</xdr:col>
      <xdr:colOff>0</xdr:colOff>
      <xdr:row>40</xdr:row>
      <xdr:rowOff>514350</xdr:rowOff>
    </xdr:to>
    <xdr:pic>
      <xdr:nvPicPr>
        <xdr:cNvPr id="1037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9488150"/>
          <a:ext cx="10668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0</xdr:colOff>
      <xdr:row>43</xdr:row>
      <xdr:rowOff>485775</xdr:rowOff>
    </xdr:to>
    <xdr:pic>
      <xdr:nvPicPr>
        <xdr:cNvPr id="1038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1021675"/>
          <a:ext cx="10668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0</xdr:colOff>
      <xdr:row>46</xdr:row>
      <xdr:rowOff>485775</xdr:rowOff>
    </xdr:to>
    <xdr:pic>
      <xdr:nvPicPr>
        <xdr:cNvPr id="1039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2593300"/>
          <a:ext cx="10668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0</xdr:colOff>
      <xdr:row>49</xdr:row>
      <xdr:rowOff>495300</xdr:rowOff>
    </xdr:to>
    <xdr:pic>
      <xdr:nvPicPr>
        <xdr:cNvPr id="1040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4164925"/>
          <a:ext cx="10668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0</xdr:colOff>
      <xdr:row>52</xdr:row>
      <xdr:rowOff>495300</xdr:rowOff>
    </xdr:to>
    <xdr:pic>
      <xdr:nvPicPr>
        <xdr:cNvPr id="1041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5736550"/>
          <a:ext cx="10668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55</xdr:row>
      <xdr:rowOff>514350</xdr:rowOff>
    </xdr:to>
    <xdr:pic>
      <xdr:nvPicPr>
        <xdr:cNvPr id="1042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7308175"/>
          <a:ext cx="10668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58</xdr:row>
      <xdr:rowOff>495300</xdr:rowOff>
    </xdr:to>
    <xdr:pic>
      <xdr:nvPicPr>
        <xdr:cNvPr id="1043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8879800"/>
          <a:ext cx="10668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61</xdr:row>
      <xdr:rowOff>514350</xdr:rowOff>
    </xdr:to>
    <xdr:pic>
      <xdr:nvPicPr>
        <xdr:cNvPr id="1044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0451425"/>
          <a:ext cx="10668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64</xdr:row>
      <xdr:rowOff>504825</xdr:rowOff>
    </xdr:to>
    <xdr:pic>
      <xdr:nvPicPr>
        <xdr:cNvPr id="1045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2023050"/>
          <a:ext cx="10668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67</xdr:row>
      <xdr:rowOff>504825</xdr:rowOff>
    </xdr:to>
    <xdr:pic>
      <xdr:nvPicPr>
        <xdr:cNvPr id="1046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3594675"/>
          <a:ext cx="10668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70</xdr:row>
      <xdr:rowOff>514350</xdr:rowOff>
    </xdr:to>
    <xdr:pic>
      <xdr:nvPicPr>
        <xdr:cNvPr id="1047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5166300"/>
          <a:ext cx="10668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73</xdr:row>
      <xdr:rowOff>504825</xdr:rowOff>
    </xdr:to>
    <xdr:pic>
      <xdr:nvPicPr>
        <xdr:cNvPr id="1048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36737925"/>
          <a:ext cx="10668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0</xdr:colOff>
      <xdr:row>76</xdr:row>
      <xdr:rowOff>495300</xdr:rowOff>
    </xdr:to>
    <xdr:pic>
      <xdr:nvPicPr>
        <xdr:cNvPr id="1049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8309550"/>
          <a:ext cx="10668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79</xdr:row>
      <xdr:rowOff>495300</xdr:rowOff>
    </xdr:to>
    <xdr:pic>
      <xdr:nvPicPr>
        <xdr:cNvPr id="1050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9881175"/>
          <a:ext cx="10668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990600</xdr:colOff>
      <xdr:row>82</xdr:row>
      <xdr:rowOff>381000</xdr:rowOff>
    </xdr:to>
    <xdr:pic>
      <xdr:nvPicPr>
        <xdr:cNvPr id="1051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41452800"/>
          <a:ext cx="9906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981075</xdr:colOff>
      <xdr:row>85</xdr:row>
      <xdr:rowOff>390525</xdr:rowOff>
    </xdr:to>
    <xdr:pic>
      <xdr:nvPicPr>
        <xdr:cNvPr id="1052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42891075"/>
          <a:ext cx="9810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86</xdr:row>
      <xdr:rowOff>76200</xdr:rowOff>
    </xdr:from>
    <xdr:to>
      <xdr:col>0</xdr:col>
      <xdr:colOff>1000125</xdr:colOff>
      <xdr:row>88</xdr:row>
      <xdr:rowOff>723900</xdr:rowOff>
    </xdr:to>
    <xdr:pic>
      <xdr:nvPicPr>
        <xdr:cNvPr id="1053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44481750"/>
          <a:ext cx="9525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89</xdr:row>
      <xdr:rowOff>57150</xdr:rowOff>
    </xdr:from>
    <xdr:to>
      <xdr:col>0</xdr:col>
      <xdr:colOff>1028700</xdr:colOff>
      <xdr:row>91</xdr:row>
      <xdr:rowOff>600075</xdr:rowOff>
    </xdr:to>
    <xdr:pic>
      <xdr:nvPicPr>
        <xdr:cNvPr id="1054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100" y="45986700"/>
          <a:ext cx="9906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92</xdr:row>
      <xdr:rowOff>76200</xdr:rowOff>
    </xdr:from>
    <xdr:to>
      <xdr:col>1</xdr:col>
      <xdr:colOff>0</xdr:colOff>
      <xdr:row>94</xdr:row>
      <xdr:rowOff>676275</xdr:rowOff>
    </xdr:to>
    <xdr:pic>
      <xdr:nvPicPr>
        <xdr:cNvPr id="1055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47558325"/>
          <a:ext cx="10191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95</xdr:row>
      <xdr:rowOff>57150</xdr:rowOff>
    </xdr:from>
    <xdr:to>
      <xdr:col>1</xdr:col>
      <xdr:colOff>0</xdr:colOff>
      <xdr:row>97</xdr:row>
      <xdr:rowOff>857250</xdr:rowOff>
    </xdr:to>
    <xdr:pic>
      <xdr:nvPicPr>
        <xdr:cNvPr id="1056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100" y="49168050"/>
          <a:ext cx="10287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242</xdr:row>
      <xdr:rowOff>47625</xdr:rowOff>
    </xdr:from>
    <xdr:to>
      <xdr:col>0</xdr:col>
      <xdr:colOff>1028700</xdr:colOff>
      <xdr:row>245</xdr:row>
      <xdr:rowOff>9525</xdr:rowOff>
    </xdr:to>
    <xdr:pic>
      <xdr:nvPicPr>
        <xdr:cNvPr id="1057" name="Рисунок 33" descr="24-0002-109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050" y="123186825"/>
          <a:ext cx="10096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</xdr:row>
      <xdr:rowOff>85725</xdr:rowOff>
    </xdr:from>
    <xdr:to>
      <xdr:col>0</xdr:col>
      <xdr:colOff>1047750</xdr:colOff>
      <xdr:row>163</xdr:row>
      <xdr:rowOff>438150</xdr:rowOff>
    </xdr:to>
    <xdr:pic>
      <xdr:nvPicPr>
        <xdr:cNvPr id="1058" name="Рисунок 35" descr="_83C993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81486375"/>
          <a:ext cx="10477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164</xdr:row>
      <xdr:rowOff>76200</xdr:rowOff>
    </xdr:from>
    <xdr:to>
      <xdr:col>0</xdr:col>
      <xdr:colOff>1047750</xdr:colOff>
      <xdr:row>166</xdr:row>
      <xdr:rowOff>428625</xdr:rowOff>
    </xdr:to>
    <xdr:pic>
      <xdr:nvPicPr>
        <xdr:cNvPr id="1059" name="Рисунок 36" descr="_83C992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83048475"/>
          <a:ext cx="10477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170</xdr:row>
      <xdr:rowOff>114300</xdr:rowOff>
    </xdr:from>
    <xdr:to>
      <xdr:col>0</xdr:col>
      <xdr:colOff>1038225</xdr:colOff>
      <xdr:row>172</xdr:row>
      <xdr:rowOff>295275</xdr:rowOff>
    </xdr:to>
    <xdr:pic>
      <xdr:nvPicPr>
        <xdr:cNvPr id="1060" name="Рисунок 129" descr="Скриншот 13-04-2017 22281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86229825"/>
          <a:ext cx="10382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173</xdr:row>
      <xdr:rowOff>342900</xdr:rowOff>
    </xdr:from>
    <xdr:to>
      <xdr:col>0</xdr:col>
      <xdr:colOff>1057275</xdr:colOff>
      <xdr:row>175</xdr:row>
      <xdr:rowOff>285750</xdr:rowOff>
    </xdr:to>
    <xdr:pic>
      <xdr:nvPicPr>
        <xdr:cNvPr id="1061" name="Рисунок 163" descr="Скриншот 13-04-2017 22515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88030050"/>
          <a:ext cx="10572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167</xdr:row>
      <xdr:rowOff>95250</xdr:rowOff>
    </xdr:from>
    <xdr:to>
      <xdr:col>0</xdr:col>
      <xdr:colOff>1038225</xdr:colOff>
      <xdr:row>169</xdr:row>
      <xdr:rowOff>409575</xdr:rowOff>
    </xdr:to>
    <xdr:pic>
      <xdr:nvPicPr>
        <xdr:cNvPr id="1062" name="Рисунок 40" descr="leto16-34-0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050" y="84639150"/>
          <a:ext cx="1019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176</xdr:row>
      <xdr:rowOff>95250</xdr:rowOff>
    </xdr:from>
    <xdr:to>
      <xdr:col>0</xdr:col>
      <xdr:colOff>1038225</xdr:colOff>
      <xdr:row>178</xdr:row>
      <xdr:rowOff>428625</xdr:rowOff>
    </xdr:to>
    <xdr:pic>
      <xdr:nvPicPr>
        <xdr:cNvPr id="1064" name="Рисунок 42" descr="leto16-20-0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89354025"/>
          <a:ext cx="10382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179</xdr:row>
      <xdr:rowOff>114300</xdr:rowOff>
    </xdr:from>
    <xdr:to>
      <xdr:col>0</xdr:col>
      <xdr:colOff>1019175</xdr:colOff>
      <xdr:row>181</xdr:row>
      <xdr:rowOff>419100</xdr:rowOff>
    </xdr:to>
    <xdr:pic>
      <xdr:nvPicPr>
        <xdr:cNvPr id="1065" name="Рисунок 43" descr="leto16-36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90944700"/>
          <a:ext cx="10191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182</xdr:row>
      <xdr:rowOff>76200</xdr:rowOff>
    </xdr:from>
    <xdr:to>
      <xdr:col>0</xdr:col>
      <xdr:colOff>1047750</xdr:colOff>
      <xdr:row>184</xdr:row>
      <xdr:rowOff>400050</xdr:rowOff>
    </xdr:to>
    <xdr:pic>
      <xdr:nvPicPr>
        <xdr:cNvPr id="1066" name="Рисунок 44" descr="_83C016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050" y="92478225"/>
          <a:ext cx="1028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</xdr:row>
      <xdr:rowOff>85725</xdr:rowOff>
    </xdr:from>
    <xdr:to>
      <xdr:col>0</xdr:col>
      <xdr:colOff>1019175</xdr:colOff>
      <xdr:row>187</xdr:row>
      <xdr:rowOff>400050</xdr:rowOff>
    </xdr:to>
    <xdr:pic>
      <xdr:nvPicPr>
        <xdr:cNvPr id="1067" name="Рисунок 45" descr="_83C0187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94059375"/>
          <a:ext cx="1019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305</xdr:row>
      <xdr:rowOff>28575</xdr:rowOff>
    </xdr:from>
    <xdr:to>
      <xdr:col>0</xdr:col>
      <xdr:colOff>1019175</xdr:colOff>
      <xdr:row>307</xdr:row>
      <xdr:rowOff>800100</xdr:rowOff>
    </xdr:to>
    <xdr:pic>
      <xdr:nvPicPr>
        <xdr:cNvPr id="1068" name="Рисунок 46" descr="_DSC8428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53371550"/>
          <a:ext cx="1019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28575</xdr:rowOff>
    </xdr:from>
    <xdr:to>
      <xdr:col>0</xdr:col>
      <xdr:colOff>1047750</xdr:colOff>
      <xdr:row>100</xdr:row>
      <xdr:rowOff>828675</xdr:rowOff>
    </xdr:to>
    <xdr:pic>
      <xdr:nvPicPr>
        <xdr:cNvPr id="1069" name="Рисунок 47" descr="_83C603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50749200"/>
          <a:ext cx="10477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</xdr:row>
      <xdr:rowOff>66675</xdr:rowOff>
    </xdr:from>
    <xdr:to>
      <xdr:col>0</xdr:col>
      <xdr:colOff>1028700</xdr:colOff>
      <xdr:row>103</xdr:row>
      <xdr:rowOff>847725</xdr:rowOff>
    </xdr:to>
    <xdr:pic>
      <xdr:nvPicPr>
        <xdr:cNvPr id="1070" name="Рисунок 48" descr="_83C571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52254150"/>
          <a:ext cx="1028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106</xdr:row>
      <xdr:rowOff>828675</xdr:rowOff>
    </xdr:to>
    <xdr:pic>
      <xdr:nvPicPr>
        <xdr:cNvPr id="1071" name="Рисунок 49" descr="_83C614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53663850"/>
          <a:ext cx="1066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107</xdr:row>
      <xdr:rowOff>66675</xdr:rowOff>
    </xdr:from>
    <xdr:to>
      <xdr:col>0</xdr:col>
      <xdr:colOff>1047750</xdr:colOff>
      <xdr:row>109</xdr:row>
      <xdr:rowOff>857250</xdr:rowOff>
    </xdr:to>
    <xdr:pic>
      <xdr:nvPicPr>
        <xdr:cNvPr id="1072" name="Рисунок 50" descr="_83C635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55159275"/>
          <a:ext cx="10382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38100</xdr:rowOff>
    </xdr:from>
    <xdr:to>
      <xdr:col>0</xdr:col>
      <xdr:colOff>1047750</xdr:colOff>
      <xdr:row>112</xdr:row>
      <xdr:rowOff>838200</xdr:rowOff>
    </xdr:to>
    <xdr:pic>
      <xdr:nvPicPr>
        <xdr:cNvPr id="1073" name="Рисунок 51" descr="_83C609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56626125"/>
          <a:ext cx="10477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</xdr:row>
      <xdr:rowOff>885825</xdr:rowOff>
    </xdr:from>
    <xdr:to>
      <xdr:col>0</xdr:col>
      <xdr:colOff>1019175</xdr:colOff>
      <xdr:row>115</xdr:row>
      <xdr:rowOff>762000</xdr:rowOff>
    </xdr:to>
    <xdr:pic>
      <xdr:nvPicPr>
        <xdr:cNvPr id="1074" name="Рисунок 52" descr="_83C6005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58064400"/>
          <a:ext cx="1019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1000125</xdr:colOff>
      <xdr:row>118</xdr:row>
      <xdr:rowOff>742950</xdr:rowOff>
    </xdr:to>
    <xdr:pic>
      <xdr:nvPicPr>
        <xdr:cNvPr id="1075" name="Рисунок 53" descr="_83C537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59512200"/>
          <a:ext cx="1000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</xdr:row>
      <xdr:rowOff>38100</xdr:rowOff>
    </xdr:from>
    <xdr:to>
      <xdr:col>0</xdr:col>
      <xdr:colOff>1047750</xdr:colOff>
      <xdr:row>121</xdr:row>
      <xdr:rowOff>838200</xdr:rowOff>
    </xdr:to>
    <xdr:pic>
      <xdr:nvPicPr>
        <xdr:cNvPr id="1076" name="Рисунок 54" descr="_83C616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60921900"/>
          <a:ext cx="10477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1047750</xdr:colOff>
      <xdr:row>124</xdr:row>
      <xdr:rowOff>809625</xdr:rowOff>
    </xdr:to>
    <xdr:pic>
      <xdr:nvPicPr>
        <xdr:cNvPr id="1077" name="Рисунок 55" descr="_83C6266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62360175"/>
          <a:ext cx="10477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990600</xdr:colOff>
      <xdr:row>127</xdr:row>
      <xdr:rowOff>723900</xdr:rowOff>
    </xdr:to>
    <xdr:pic>
      <xdr:nvPicPr>
        <xdr:cNvPr id="1078" name="Рисунок 56" descr="_83C5969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63817500"/>
          <a:ext cx="9906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128</xdr:row>
      <xdr:rowOff>57150</xdr:rowOff>
    </xdr:from>
    <xdr:to>
      <xdr:col>0</xdr:col>
      <xdr:colOff>1057275</xdr:colOff>
      <xdr:row>130</xdr:row>
      <xdr:rowOff>847725</xdr:rowOff>
    </xdr:to>
    <xdr:pic>
      <xdr:nvPicPr>
        <xdr:cNvPr id="1079" name="Рисунок 57" descr="_83C5969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050" y="65227200"/>
          <a:ext cx="10382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131</xdr:row>
      <xdr:rowOff>38100</xdr:rowOff>
    </xdr:from>
    <xdr:to>
      <xdr:col>0</xdr:col>
      <xdr:colOff>1038225</xdr:colOff>
      <xdr:row>133</xdr:row>
      <xdr:rowOff>800100</xdr:rowOff>
    </xdr:to>
    <xdr:pic>
      <xdr:nvPicPr>
        <xdr:cNvPr id="1080" name="Рисунок 58" descr="_83C6352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050" y="66675000"/>
          <a:ext cx="10191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1009650</xdr:colOff>
      <xdr:row>136</xdr:row>
      <xdr:rowOff>752475</xdr:rowOff>
    </xdr:to>
    <xdr:pic>
      <xdr:nvPicPr>
        <xdr:cNvPr id="1081" name="Рисунок 59" descr="_83C619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68056125"/>
          <a:ext cx="10096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1019175</xdr:colOff>
      <xdr:row>139</xdr:row>
      <xdr:rowOff>771525</xdr:rowOff>
    </xdr:to>
    <xdr:pic>
      <xdr:nvPicPr>
        <xdr:cNvPr id="1082" name="Рисунок 60" descr="26-02-03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69446775"/>
          <a:ext cx="1019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140</xdr:row>
      <xdr:rowOff>28575</xdr:rowOff>
    </xdr:from>
    <xdr:to>
      <xdr:col>0</xdr:col>
      <xdr:colOff>1019175</xdr:colOff>
      <xdr:row>142</xdr:row>
      <xdr:rowOff>742950</xdr:rowOff>
    </xdr:to>
    <xdr:pic>
      <xdr:nvPicPr>
        <xdr:cNvPr id="1083" name="Рисунок 61" descr="_83C6063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8100" y="70913625"/>
          <a:ext cx="981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146</xdr:row>
      <xdr:rowOff>47625</xdr:rowOff>
    </xdr:from>
    <xdr:to>
      <xdr:col>1</xdr:col>
      <xdr:colOff>0</xdr:colOff>
      <xdr:row>148</xdr:row>
      <xdr:rowOff>847725</xdr:rowOff>
    </xdr:to>
    <xdr:pic>
      <xdr:nvPicPr>
        <xdr:cNvPr id="1084" name="Рисунок 63" descr="_83C539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050" y="73818750"/>
          <a:ext cx="10477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149</xdr:row>
      <xdr:rowOff>28575</xdr:rowOff>
    </xdr:from>
    <xdr:to>
      <xdr:col>0</xdr:col>
      <xdr:colOff>1038225</xdr:colOff>
      <xdr:row>151</xdr:row>
      <xdr:rowOff>781050</xdr:rowOff>
    </xdr:to>
    <xdr:pic>
      <xdr:nvPicPr>
        <xdr:cNvPr id="1085" name="Рисунок 64" descr="_83C540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575" y="75247500"/>
          <a:ext cx="10096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188</xdr:row>
      <xdr:rowOff>123825</xdr:rowOff>
    </xdr:from>
    <xdr:to>
      <xdr:col>0</xdr:col>
      <xdr:colOff>1038225</xdr:colOff>
      <xdr:row>190</xdr:row>
      <xdr:rowOff>371475</xdr:rowOff>
    </xdr:to>
    <xdr:pic>
      <xdr:nvPicPr>
        <xdr:cNvPr id="1086" name="Рисунок 63" descr="3046243-2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95669100"/>
          <a:ext cx="10382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47625</xdr:rowOff>
    </xdr:from>
    <xdr:to>
      <xdr:col>0</xdr:col>
      <xdr:colOff>1057275</xdr:colOff>
      <xdr:row>193</xdr:row>
      <xdr:rowOff>323850</xdr:rowOff>
    </xdr:to>
    <xdr:pic>
      <xdr:nvPicPr>
        <xdr:cNvPr id="1087" name="Рисунок 64" descr="3779587-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97164525"/>
          <a:ext cx="10572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1047750</xdr:colOff>
      <xdr:row>202</xdr:row>
      <xdr:rowOff>342900</xdr:rowOff>
    </xdr:to>
    <xdr:pic>
      <xdr:nvPicPr>
        <xdr:cNvPr id="1088" name="Рисунок 65" descr="_83C9455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101831775"/>
          <a:ext cx="10477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1028700</xdr:colOff>
      <xdr:row>205</xdr:row>
      <xdr:rowOff>323850</xdr:rowOff>
    </xdr:to>
    <xdr:pic>
      <xdr:nvPicPr>
        <xdr:cNvPr id="1089" name="Рисунок 66" descr="_83C012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103403400"/>
          <a:ext cx="1028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</xdr:col>
      <xdr:colOff>0</xdr:colOff>
      <xdr:row>208</xdr:row>
      <xdr:rowOff>381000</xdr:rowOff>
    </xdr:to>
    <xdr:pic>
      <xdr:nvPicPr>
        <xdr:cNvPr id="1090" name="Рисунок 67" descr="_83C014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104975025"/>
          <a:ext cx="1066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0</xdr:colOff>
      <xdr:row>211</xdr:row>
      <xdr:rowOff>285750</xdr:rowOff>
    </xdr:to>
    <xdr:pic>
      <xdr:nvPicPr>
        <xdr:cNvPr id="1091" name="Рисунок 68" descr="3779585-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106546650"/>
          <a:ext cx="10668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1047750</xdr:colOff>
      <xdr:row>214</xdr:row>
      <xdr:rowOff>352425</xdr:rowOff>
    </xdr:to>
    <xdr:pic>
      <xdr:nvPicPr>
        <xdr:cNvPr id="1092" name="Рисунок 69" descr="leto16-333-0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108118275"/>
          <a:ext cx="10477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1047750</xdr:colOff>
      <xdr:row>223</xdr:row>
      <xdr:rowOff>342900</xdr:rowOff>
    </xdr:to>
    <xdr:pic>
      <xdr:nvPicPr>
        <xdr:cNvPr id="1093" name="Рисунок 70" descr="_DSC8176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112833150"/>
          <a:ext cx="10477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952500</xdr:colOff>
      <xdr:row>226</xdr:row>
      <xdr:rowOff>447675</xdr:rowOff>
    </xdr:to>
    <xdr:pic>
      <xdr:nvPicPr>
        <xdr:cNvPr id="1094" name="Рисунок 71" descr="_83C887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114366675"/>
          <a:ext cx="9525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1019175</xdr:colOff>
      <xdr:row>229</xdr:row>
      <xdr:rowOff>676275</xdr:rowOff>
    </xdr:to>
    <xdr:pic>
      <xdr:nvPicPr>
        <xdr:cNvPr id="1095" name="Рисунок 72" descr="2532333-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115700175"/>
          <a:ext cx="1019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245</xdr:row>
      <xdr:rowOff>95250</xdr:rowOff>
    </xdr:from>
    <xdr:to>
      <xdr:col>0</xdr:col>
      <xdr:colOff>1038225</xdr:colOff>
      <xdr:row>247</xdr:row>
      <xdr:rowOff>790575</xdr:rowOff>
    </xdr:to>
    <xdr:pic>
      <xdr:nvPicPr>
        <xdr:cNvPr id="1096" name="Рисунок 75" descr="_DSC8562-Edit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124787025"/>
          <a:ext cx="10382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251</xdr:row>
      <xdr:rowOff>9525</xdr:rowOff>
    </xdr:from>
    <xdr:to>
      <xdr:col>0</xdr:col>
      <xdr:colOff>1000125</xdr:colOff>
      <xdr:row>253</xdr:row>
      <xdr:rowOff>742950</xdr:rowOff>
    </xdr:to>
    <xdr:pic>
      <xdr:nvPicPr>
        <xdr:cNvPr id="1097" name="Рисунок 76" descr="_DSC752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127739775"/>
          <a:ext cx="10001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1038225</xdr:colOff>
      <xdr:row>256</xdr:row>
      <xdr:rowOff>800100</xdr:rowOff>
    </xdr:to>
    <xdr:pic>
      <xdr:nvPicPr>
        <xdr:cNvPr id="1098" name="Рисунок 77" descr="_DSC8966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129120900"/>
          <a:ext cx="10382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0</xdr:col>
      <xdr:colOff>1038225</xdr:colOff>
      <xdr:row>259</xdr:row>
      <xdr:rowOff>790575</xdr:rowOff>
    </xdr:to>
    <xdr:pic>
      <xdr:nvPicPr>
        <xdr:cNvPr id="1099" name="Рисунок 78" descr="_DSC7680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130587750"/>
          <a:ext cx="10382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1038225</xdr:colOff>
      <xdr:row>262</xdr:row>
      <xdr:rowOff>800100</xdr:rowOff>
    </xdr:to>
    <xdr:pic>
      <xdr:nvPicPr>
        <xdr:cNvPr id="1100" name="Рисунок 79" descr="_DSC856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132054600"/>
          <a:ext cx="10382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1057275</xdr:colOff>
      <xdr:row>265</xdr:row>
      <xdr:rowOff>819150</xdr:rowOff>
    </xdr:to>
    <xdr:pic>
      <xdr:nvPicPr>
        <xdr:cNvPr id="1101" name="Рисунок 80" descr="_DSC842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133473825"/>
          <a:ext cx="10572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269</xdr:row>
      <xdr:rowOff>66675</xdr:rowOff>
    </xdr:from>
    <xdr:to>
      <xdr:col>0</xdr:col>
      <xdr:colOff>1057275</xdr:colOff>
      <xdr:row>271</xdr:row>
      <xdr:rowOff>819150</xdr:rowOff>
    </xdr:to>
    <xdr:pic>
      <xdr:nvPicPr>
        <xdr:cNvPr id="1102" name="Рисунок 81" descr="_DSC925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136131300"/>
          <a:ext cx="10572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272</xdr:row>
      <xdr:rowOff>76200</xdr:rowOff>
    </xdr:from>
    <xdr:to>
      <xdr:col>0</xdr:col>
      <xdr:colOff>1038225</xdr:colOff>
      <xdr:row>274</xdr:row>
      <xdr:rowOff>790575</xdr:rowOff>
    </xdr:to>
    <xdr:pic>
      <xdr:nvPicPr>
        <xdr:cNvPr id="1103" name="Рисунок 82" descr="_DSC828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37626725"/>
          <a:ext cx="10382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281</xdr:row>
      <xdr:rowOff>114300</xdr:rowOff>
    </xdr:from>
    <xdr:to>
      <xdr:col>0</xdr:col>
      <xdr:colOff>1038225</xdr:colOff>
      <xdr:row>283</xdr:row>
      <xdr:rowOff>800100</xdr:rowOff>
    </xdr:to>
    <xdr:pic>
      <xdr:nvPicPr>
        <xdr:cNvPr id="1104" name="Рисунок 84" descr="_DSC8667 (1)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142027275"/>
          <a:ext cx="10382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287</xdr:row>
      <xdr:rowOff>76200</xdr:rowOff>
    </xdr:from>
    <xdr:to>
      <xdr:col>0</xdr:col>
      <xdr:colOff>1009650</xdr:colOff>
      <xdr:row>289</xdr:row>
      <xdr:rowOff>752475</xdr:rowOff>
    </xdr:to>
    <xdr:pic>
      <xdr:nvPicPr>
        <xdr:cNvPr id="1105" name="Рисунок 86" descr="_DSC8826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144856200"/>
          <a:ext cx="10096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290</xdr:row>
      <xdr:rowOff>47625</xdr:rowOff>
    </xdr:from>
    <xdr:to>
      <xdr:col>1</xdr:col>
      <xdr:colOff>0</xdr:colOff>
      <xdr:row>292</xdr:row>
      <xdr:rowOff>828675</xdr:rowOff>
    </xdr:to>
    <xdr:pic>
      <xdr:nvPicPr>
        <xdr:cNvPr id="1106" name="Рисунок 87" descr="_DSC0223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146246850"/>
          <a:ext cx="10668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0</xdr:col>
      <xdr:colOff>1028700</xdr:colOff>
      <xdr:row>295</xdr:row>
      <xdr:rowOff>781050</xdr:rowOff>
    </xdr:to>
    <xdr:pic>
      <xdr:nvPicPr>
        <xdr:cNvPr id="1107" name="Рисунок 88" descr="_DSC7828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147704175"/>
          <a:ext cx="1028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1047750</xdr:colOff>
      <xdr:row>298</xdr:row>
      <xdr:rowOff>809625</xdr:rowOff>
    </xdr:to>
    <xdr:pic>
      <xdr:nvPicPr>
        <xdr:cNvPr id="1108" name="Рисунок 89" descr="_DSC752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149113875"/>
          <a:ext cx="10477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1009650</xdr:colOff>
      <xdr:row>301</xdr:row>
      <xdr:rowOff>752475</xdr:rowOff>
    </xdr:to>
    <xdr:pic>
      <xdr:nvPicPr>
        <xdr:cNvPr id="1109" name="Рисунок 90" descr="_DSC978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150580725"/>
          <a:ext cx="10096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990600</xdr:colOff>
      <xdr:row>304</xdr:row>
      <xdr:rowOff>733425</xdr:rowOff>
    </xdr:to>
    <xdr:pic>
      <xdr:nvPicPr>
        <xdr:cNvPr id="1110" name="Рисунок 91" descr="_DSC988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151971375"/>
          <a:ext cx="9906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1000125</xdr:colOff>
      <xdr:row>310</xdr:row>
      <xdr:rowOff>742950</xdr:rowOff>
    </xdr:to>
    <xdr:pic>
      <xdr:nvPicPr>
        <xdr:cNvPr id="1111" name="Рисунок 92" descr="9Y7A5335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154762200"/>
          <a:ext cx="10001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317</xdr:row>
      <xdr:rowOff>95250</xdr:rowOff>
    </xdr:from>
    <xdr:to>
      <xdr:col>0</xdr:col>
      <xdr:colOff>1028700</xdr:colOff>
      <xdr:row>319</xdr:row>
      <xdr:rowOff>781050</xdr:rowOff>
    </xdr:to>
    <xdr:pic>
      <xdr:nvPicPr>
        <xdr:cNvPr id="1112" name="Рисунок 93" descr="9Y7A499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159162750"/>
          <a:ext cx="10287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1019175</xdr:colOff>
      <xdr:row>322</xdr:row>
      <xdr:rowOff>762000</xdr:rowOff>
    </xdr:to>
    <xdr:pic>
      <xdr:nvPicPr>
        <xdr:cNvPr id="1113" name="Рисунок 94" descr="9Y7A5066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60515300"/>
          <a:ext cx="10191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323</xdr:row>
      <xdr:rowOff>38100</xdr:rowOff>
    </xdr:from>
    <xdr:to>
      <xdr:col>0</xdr:col>
      <xdr:colOff>1047750</xdr:colOff>
      <xdr:row>325</xdr:row>
      <xdr:rowOff>847725</xdr:rowOff>
    </xdr:to>
    <xdr:pic>
      <xdr:nvPicPr>
        <xdr:cNvPr id="1114" name="Рисунок 95" descr="9Y7A526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61963100"/>
          <a:ext cx="10477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1047750</xdr:colOff>
      <xdr:row>145</xdr:row>
      <xdr:rowOff>809625</xdr:rowOff>
    </xdr:to>
    <xdr:pic>
      <xdr:nvPicPr>
        <xdr:cNvPr id="1115" name="Рисунок 96" descr="_83C6318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72323325"/>
          <a:ext cx="10477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284</xdr:row>
      <xdr:rowOff>95250</xdr:rowOff>
    </xdr:from>
    <xdr:to>
      <xdr:col>0</xdr:col>
      <xdr:colOff>1038225</xdr:colOff>
      <xdr:row>286</xdr:row>
      <xdr:rowOff>800100</xdr:rowOff>
    </xdr:to>
    <xdr:pic>
      <xdr:nvPicPr>
        <xdr:cNvPr id="1116" name="Рисунок 79" descr="_DSC8568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143446500"/>
          <a:ext cx="10382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314</xdr:row>
      <xdr:rowOff>19050</xdr:rowOff>
    </xdr:from>
    <xdr:to>
      <xdr:col>0</xdr:col>
      <xdr:colOff>1019175</xdr:colOff>
      <xdr:row>316</xdr:row>
      <xdr:rowOff>228600</xdr:rowOff>
    </xdr:to>
    <xdr:pic>
      <xdr:nvPicPr>
        <xdr:cNvPr id="1117" name="Рисунок 83" descr="9Y7A523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57972125"/>
          <a:ext cx="10191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194</xdr:row>
      <xdr:rowOff>95250</xdr:rowOff>
    </xdr:from>
    <xdr:to>
      <xdr:col>0</xdr:col>
      <xdr:colOff>1038225</xdr:colOff>
      <xdr:row>196</xdr:row>
      <xdr:rowOff>428625</xdr:rowOff>
    </xdr:to>
    <xdr:pic>
      <xdr:nvPicPr>
        <xdr:cNvPr id="1118" name="Рисунок 42" descr="leto16-20-0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98783775"/>
          <a:ext cx="10382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278</xdr:row>
      <xdr:rowOff>66675</xdr:rowOff>
    </xdr:from>
    <xdr:to>
      <xdr:col>0</xdr:col>
      <xdr:colOff>1038225</xdr:colOff>
      <xdr:row>280</xdr:row>
      <xdr:rowOff>485775</xdr:rowOff>
    </xdr:to>
    <xdr:pic>
      <xdr:nvPicPr>
        <xdr:cNvPr id="1119" name="Рисунок 82" descr="_DSC828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140646150"/>
          <a:ext cx="10382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266</xdr:row>
      <xdr:rowOff>19050</xdr:rowOff>
    </xdr:from>
    <xdr:to>
      <xdr:col>0</xdr:col>
      <xdr:colOff>1019175</xdr:colOff>
      <xdr:row>268</xdr:row>
      <xdr:rowOff>238125</xdr:rowOff>
    </xdr:to>
    <xdr:pic>
      <xdr:nvPicPr>
        <xdr:cNvPr id="1120" name="Рисунок 83" descr="9Y7A523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34969250"/>
          <a:ext cx="10191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275</xdr:row>
      <xdr:rowOff>95250</xdr:rowOff>
    </xdr:from>
    <xdr:to>
      <xdr:col>0</xdr:col>
      <xdr:colOff>1028700</xdr:colOff>
      <xdr:row>277</xdr:row>
      <xdr:rowOff>904875</xdr:rowOff>
    </xdr:to>
    <xdr:pic>
      <xdr:nvPicPr>
        <xdr:cNvPr id="1121" name="Рисунок 93" descr="9Y7A499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139093575"/>
          <a:ext cx="10287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236</xdr:row>
      <xdr:rowOff>19050</xdr:rowOff>
    </xdr:from>
    <xdr:to>
      <xdr:col>0</xdr:col>
      <xdr:colOff>857250</xdr:colOff>
      <xdr:row>238</xdr:row>
      <xdr:rowOff>781050</xdr:rowOff>
    </xdr:to>
    <xdr:pic>
      <xdr:nvPicPr>
        <xdr:cNvPr id="1122" name="Рисунок 98" descr="20180118_131702-01.jpe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42875" y="120015000"/>
          <a:ext cx="7143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239</xdr:row>
      <xdr:rowOff>19050</xdr:rowOff>
    </xdr:from>
    <xdr:to>
      <xdr:col>0</xdr:col>
      <xdr:colOff>904875</xdr:colOff>
      <xdr:row>241</xdr:row>
      <xdr:rowOff>1143000</xdr:rowOff>
    </xdr:to>
    <xdr:pic>
      <xdr:nvPicPr>
        <xdr:cNvPr id="1123" name="Рисунок 99" descr="20180118_131741-01.jpe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0" y="121405650"/>
          <a:ext cx="80962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230</xdr:row>
      <xdr:rowOff>19050</xdr:rowOff>
    </xdr:from>
    <xdr:to>
      <xdr:col>0</xdr:col>
      <xdr:colOff>819150</xdr:colOff>
      <xdr:row>232</xdr:row>
      <xdr:rowOff>809625</xdr:rowOff>
    </xdr:to>
    <xdr:pic>
      <xdr:nvPicPr>
        <xdr:cNvPr id="1124" name="Рисунок 100" descr="20180118_131606-01.jpe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14300" y="117052725"/>
          <a:ext cx="7048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248</xdr:row>
      <xdr:rowOff>28575</xdr:rowOff>
    </xdr:from>
    <xdr:to>
      <xdr:col>0</xdr:col>
      <xdr:colOff>990600</xdr:colOff>
      <xdr:row>250</xdr:row>
      <xdr:rowOff>638175</xdr:rowOff>
    </xdr:to>
    <xdr:pic>
      <xdr:nvPicPr>
        <xdr:cNvPr id="1125" name="Рисунок 101" descr="20180118_131142-01.jpe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26158625"/>
          <a:ext cx="9906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218</xdr:row>
      <xdr:rowOff>9525</xdr:rowOff>
    </xdr:from>
    <xdr:to>
      <xdr:col>1</xdr:col>
      <xdr:colOff>19050</xdr:colOff>
      <xdr:row>220</xdr:row>
      <xdr:rowOff>514350</xdr:rowOff>
    </xdr:to>
    <xdr:pic>
      <xdr:nvPicPr>
        <xdr:cNvPr id="1126" name="Рисунок 102" descr="20180118_130302-01-01.jpe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6200" y="111271050"/>
          <a:ext cx="100965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215</xdr:row>
      <xdr:rowOff>38100</xdr:rowOff>
    </xdr:from>
    <xdr:to>
      <xdr:col>0</xdr:col>
      <xdr:colOff>885825</xdr:colOff>
      <xdr:row>217</xdr:row>
      <xdr:rowOff>476250</xdr:rowOff>
    </xdr:to>
    <xdr:pic>
      <xdr:nvPicPr>
        <xdr:cNvPr id="1127" name="Рисунок 103" descr="20180118_130734-01.jpe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61925" y="109728000"/>
          <a:ext cx="723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197</xdr:row>
      <xdr:rowOff>47625</xdr:rowOff>
    </xdr:from>
    <xdr:to>
      <xdr:col>0</xdr:col>
      <xdr:colOff>828675</xdr:colOff>
      <xdr:row>199</xdr:row>
      <xdr:rowOff>485775</xdr:rowOff>
    </xdr:to>
    <xdr:pic>
      <xdr:nvPicPr>
        <xdr:cNvPr id="1128" name="Рисунок 104" descr="20180118_130403-01.jpe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5725" y="100307775"/>
          <a:ext cx="7429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933450</xdr:colOff>
      <xdr:row>313</xdr:row>
      <xdr:rowOff>942975</xdr:rowOff>
    </xdr:to>
    <xdr:pic>
      <xdr:nvPicPr>
        <xdr:cNvPr id="1129" name="Рисунок 105" descr="20180118_130607-01.jpe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56143325"/>
          <a:ext cx="9334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</xdr:row>
      <xdr:rowOff>19050</xdr:rowOff>
    </xdr:from>
    <xdr:to>
      <xdr:col>1</xdr:col>
      <xdr:colOff>0</xdr:colOff>
      <xdr:row>154</xdr:row>
      <xdr:rowOff>400050</xdr:rowOff>
    </xdr:to>
    <xdr:pic>
      <xdr:nvPicPr>
        <xdr:cNvPr id="1132" name="Рисунок 108" descr="_83C5806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76704825"/>
          <a:ext cx="1066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325</xdr:row>
      <xdr:rowOff>876300</xdr:rowOff>
    </xdr:from>
    <xdr:to>
      <xdr:col>1</xdr:col>
      <xdr:colOff>9525</xdr:colOff>
      <xdr:row>328</xdr:row>
      <xdr:rowOff>514350</xdr:rowOff>
    </xdr:to>
    <xdr:pic>
      <xdr:nvPicPr>
        <xdr:cNvPr id="1133" name="Рисунок 110" descr="leto16-08-01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8575" y="163391850"/>
          <a:ext cx="10477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155</xdr:row>
      <xdr:rowOff>104775</xdr:rowOff>
    </xdr:from>
    <xdr:to>
      <xdr:col>0</xdr:col>
      <xdr:colOff>1009650</xdr:colOff>
      <xdr:row>157</xdr:row>
      <xdr:rowOff>438150</xdr:rowOff>
    </xdr:to>
    <xdr:pic>
      <xdr:nvPicPr>
        <xdr:cNvPr id="1134" name="Рисунок 107" descr="_83C5896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8100" y="78362175"/>
          <a:ext cx="9715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158</xdr:row>
      <xdr:rowOff>152400</xdr:rowOff>
    </xdr:from>
    <xdr:to>
      <xdr:col>0</xdr:col>
      <xdr:colOff>1019175</xdr:colOff>
      <xdr:row>160</xdr:row>
      <xdr:rowOff>428625</xdr:rowOff>
    </xdr:to>
    <xdr:pic>
      <xdr:nvPicPr>
        <xdr:cNvPr id="1135" name="Рисунок 106" descr="_83C552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8575" y="79981425"/>
          <a:ext cx="9906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233</xdr:row>
      <xdr:rowOff>66675</xdr:rowOff>
    </xdr:from>
    <xdr:to>
      <xdr:col>0</xdr:col>
      <xdr:colOff>1057275</xdr:colOff>
      <xdr:row>235</xdr:row>
      <xdr:rowOff>723900</xdr:rowOff>
    </xdr:to>
    <xdr:pic>
      <xdr:nvPicPr>
        <xdr:cNvPr id="1136" name="Рисунок 41" descr="leto16-31-01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8575" y="118548150"/>
          <a:ext cx="1028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risrose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33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161" sqref="R161"/>
    </sheetView>
  </sheetViews>
  <sheetFormatPr defaultColWidth="8.85546875" defaultRowHeight="23.25" customHeight="1"/>
  <cols>
    <col min="1" max="1" width="16" style="10" customWidth="1"/>
    <col min="2" max="2" width="10.42578125" style="71" customWidth="1"/>
    <col min="3" max="3" width="11.140625" style="10" customWidth="1"/>
    <col min="4" max="4" width="8.85546875" style="72"/>
    <col min="5" max="5" width="8.85546875" style="73"/>
    <col min="6" max="10" width="8.85546875" style="10"/>
    <col min="11" max="11" width="8.85546875" style="74"/>
    <col min="12" max="12" width="8.85546875" style="10"/>
    <col min="13" max="13" width="8.85546875" style="75"/>
    <col min="14" max="14" width="8.85546875" style="3"/>
    <col min="15" max="16384" width="8.85546875" style="10"/>
  </cols>
  <sheetData>
    <row r="1" spans="1:14" ht="23.25" customHeight="1" thickBot="1">
      <c r="A1" s="1" t="s">
        <v>0</v>
      </c>
      <c r="B1" s="2" t="s">
        <v>1</v>
      </c>
      <c r="C1" s="3"/>
      <c r="D1" s="4"/>
      <c r="E1" s="5"/>
      <c r="F1" s="6"/>
      <c r="G1" s="7"/>
      <c r="H1" s="7"/>
      <c r="I1" s="7"/>
      <c r="J1" s="7"/>
      <c r="K1" s="8"/>
      <c r="L1" s="7"/>
      <c r="M1" s="9"/>
      <c r="N1" s="9"/>
    </row>
    <row r="2" spans="1:14" ht="23.25" customHeight="1" thickBot="1">
      <c r="A2" s="11"/>
      <c r="B2" s="12"/>
      <c r="C2" s="11" t="s">
        <v>2</v>
      </c>
      <c r="D2" s="89" t="s">
        <v>3</v>
      </c>
      <c r="E2" s="89"/>
      <c r="F2" s="13">
        <v>42</v>
      </c>
      <c r="G2" s="14">
        <v>44</v>
      </c>
      <c r="H2" s="14">
        <v>46</v>
      </c>
      <c r="I2" s="14">
        <v>48</v>
      </c>
      <c r="J2" s="15">
        <v>50</v>
      </c>
      <c r="K2" s="16">
        <v>52</v>
      </c>
      <c r="L2" s="17" t="s">
        <v>4</v>
      </c>
      <c r="M2" s="18" t="s">
        <v>5</v>
      </c>
      <c r="N2" s="19" t="s">
        <v>6</v>
      </c>
    </row>
    <row r="3" spans="1:14" ht="41.25" customHeight="1">
      <c r="A3" s="92"/>
      <c r="B3" s="20" t="s">
        <v>29</v>
      </c>
      <c r="C3" s="86" t="s">
        <v>30</v>
      </c>
      <c r="D3" s="21"/>
      <c r="E3" s="22"/>
      <c r="F3" s="23"/>
      <c r="G3" s="24"/>
      <c r="H3" s="24"/>
      <c r="I3" s="24"/>
      <c r="J3" s="25"/>
      <c r="K3" s="25"/>
      <c r="L3" s="26">
        <v>2500</v>
      </c>
      <c r="M3" s="27">
        <f>SUM(F3:K3)</f>
        <v>0</v>
      </c>
      <c r="N3" s="28">
        <f>M3*L3</f>
        <v>0</v>
      </c>
    </row>
    <row r="4" spans="1:14" ht="41.25" customHeight="1">
      <c r="A4" s="92"/>
      <c r="B4" s="84" t="s">
        <v>15</v>
      </c>
      <c r="C4" s="87"/>
      <c r="D4" s="29" t="s">
        <v>52</v>
      </c>
      <c r="E4" s="30"/>
      <c r="F4" s="31"/>
      <c r="G4" s="32"/>
      <c r="H4" s="32"/>
      <c r="I4" s="32"/>
      <c r="J4" s="32"/>
      <c r="K4" s="33"/>
      <c r="L4" s="34"/>
      <c r="M4" s="35">
        <f t="shared" ref="M4:M46" si="0">SUM(F4:K4)</f>
        <v>0</v>
      </c>
      <c r="N4" s="36">
        <f t="shared" ref="N4:N46" si="1">M4*L4</f>
        <v>0</v>
      </c>
    </row>
    <row r="5" spans="1:14" ht="41.25" customHeight="1">
      <c r="A5" s="92"/>
      <c r="B5" s="84"/>
      <c r="C5" s="88"/>
      <c r="D5" s="37"/>
      <c r="E5" s="30"/>
      <c r="F5" s="31"/>
      <c r="G5" s="32"/>
      <c r="H5" s="32"/>
      <c r="I5" s="32"/>
      <c r="J5" s="32"/>
      <c r="K5" s="33"/>
      <c r="L5" s="34"/>
      <c r="M5" s="35">
        <f t="shared" si="0"/>
        <v>0</v>
      </c>
      <c r="N5" s="36">
        <f t="shared" si="1"/>
        <v>0</v>
      </c>
    </row>
    <row r="6" spans="1:14" ht="41.25" customHeight="1">
      <c r="A6" s="91"/>
      <c r="B6" s="20" t="s">
        <v>29</v>
      </c>
      <c r="C6" s="85" t="s">
        <v>31</v>
      </c>
      <c r="D6" s="37"/>
      <c r="E6" s="38"/>
      <c r="F6" s="39"/>
      <c r="G6" s="40"/>
      <c r="H6" s="40"/>
      <c r="I6" s="40"/>
      <c r="J6" s="33"/>
      <c r="K6" s="33"/>
      <c r="L6" s="34">
        <v>2300</v>
      </c>
      <c r="M6" s="35">
        <f t="shared" si="0"/>
        <v>0</v>
      </c>
      <c r="N6" s="36">
        <f>M6*L6</f>
        <v>0</v>
      </c>
    </row>
    <row r="7" spans="1:14" ht="41.25" customHeight="1">
      <c r="A7" s="91"/>
      <c r="B7" s="84" t="s">
        <v>16</v>
      </c>
      <c r="C7" s="85"/>
      <c r="D7" s="29" t="s">
        <v>32</v>
      </c>
      <c r="E7" s="30"/>
      <c r="F7" s="31"/>
      <c r="G7" s="32"/>
      <c r="H7" s="32"/>
      <c r="I7" s="32"/>
      <c r="J7" s="41"/>
      <c r="K7" s="33"/>
      <c r="L7" s="34"/>
      <c r="M7" s="35">
        <f t="shared" si="0"/>
        <v>0</v>
      </c>
      <c r="N7" s="36">
        <f t="shared" si="1"/>
        <v>0</v>
      </c>
    </row>
    <row r="8" spans="1:14" ht="41.25" customHeight="1">
      <c r="A8" s="91"/>
      <c r="B8" s="84"/>
      <c r="C8" s="85"/>
      <c r="D8" s="37"/>
      <c r="E8" s="30"/>
      <c r="F8" s="31"/>
      <c r="G8" s="32"/>
      <c r="H8" s="32"/>
      <c r="I8" s="32"/>
      <c r="J8" s="41"/>
      <c r="K8" s="33"/>
      <c r="L8" s="34"/>
      <c r="M8" s="35">
        <f t="shared" si="0"/>
        <v>0</v>
      </c>
      <c r="N8" s="36">
        <f t="shared" si="1"/>
        <v>0</v>
      </c>
    </row>
    <row r="9" spans="1:14" ht="41.25" customHeight="1">
      <c r="A9" s="91"/>
      <c r="B9" s="20" t="s">
        <v>29</v>
      </c>
      <c r="C9" s="85" t="s">
        <v>33</v>
      </c>
      <c r="D9" s="37"/>
      <c r="E9" s="38"/>
      <c r="F9" s="39"/>
      <c r="G9" s="40"/>
      <c r="H9" s="40"/>
      <c r="I9" s="40"/>
      <c r="J9" s="33"/>
      <c r="K9" s="33"/>
      <c r="L9" s="34">
        <v>2300</v>
      </c>
      <c r="M9" s="35">
        <f t="shared" si="0"/>
        <v>0</v>
      </c>
      <c r="N9" s="36">
        <f t="shared" si="1"/>
        <v>0</v>
      </c>
    </row>
    <row r="10" spans="1:14" ht="41.25" customHeight="1">
      <c r="A10" s="91"/>
      <c r="B10" s="84" t="s">
        <v>16</v>
      </c>
      <c r="C10" s="85"/>
      <c r="D10" s="29" t="s">
        <v>11</v>
      </c>
      <c r="E10" s="30"/>
      <c r="F10" s="31"/>
      <c r="G10" s="32"/>
      <c r="H10" s="32"/>
      <c r="I10" s="32"/>
      <c r="J10" s="32"/>
      <c r="K10" s="33"/>
      <c r="L10" s="34"/>
      <c r="M10" s="35">
        <f t="shared" si="0"/>
        <v>0</v>
      </c>
      <c r="N10" s="36">
        <f t="shared" si="1"/>
        <v>0</v>
      </c>
    </row>
    <row r="11" spans="1:14" ht="41.25" customHeight="1">
      <c r="A11" s="91"/>
      <c r="B11" s="84"/>
      <c r="C11" s="85"/>
      <c r="D11" s="37"/>
      <c r="E11" s="30"/>
      <c r="F11" s="31"/>
      <c r="G11" s="32"/>
      <c r="H11" s="32"/>
      <c r="I11" s="32"/>
      <c r="J11" s="32"/>
      <c r="K11" s="33"/>
      <c r="L11" s="34"/>
      <c r="M11" s="35">
        <f t="shared" si="0"/>
        <v>0</v>
      </c>
      <c r="N11" s="36">
        <f t="shared" si="1"/>
        <v>0</v>
      </c>
    </row>
    <row r="12" spans="1:14" ht="41.25" customHeight="1">
      <c r="A12" s="91"/>
      <c r="B12" s="20" t="s">
        <v>34</v>
      </c>
      <c r="C12" s="85" t="s">
        <v>35</v>
      </c>
      <c r="D12" s="37"/>
      <c r="E12" s="30"/>
      <c r="F12" s="39"/>
      <c r="G12" s="40"/>
      <c r="H12" s="40"/>
      <c r="I12" s="40"/>
      <c r="J12" s="33"/>
      <c r="K12" s="33"/>
      <c r="L12" s="34">
        <v>2000</v>
      </c>
      <c r="M12" s="35">
        <f t="shared" si="0"/>
        <v>0</v>
      </c>
      <c r="N12" s="36">
        <f t="shared" si="1"/>
        <v>0</v>
      </c>
    </row>
    <row r="13" spans="1:14" ht="41.25" customHeight="1">
      <c r="A13" s="91"/>
      <c r="B13" s="84" t="s">
        <v>16</v>
      </c>
      <c r="C13" s="85"/>
      <c r="D13" s="29" t="s">
        <v>88</v>
      </c>
      <c r="E13" s="30"/>
      <c r="F13" s="31"/>
      <c r="G13" s="32"/>
      <c r="H13" s="32"/>
      <c r="I13" s="32"/>
      <c r="J13" s="32"/>
      <c r="K13" s="33"/>
      <c r="L13" s="34"/>
      <c r="M13" s="35">
        <f t="shared" si="0"/>
        <v>0</v>
      </c>
      <c r="N13" s="36">
        <f t="shared" si="1"/>
        <v>0</v>
      </c>
    </row>
    <row r="14" spans="1:14" ht="41.25" customHeight="1">
      <c r="A14" s="91"/>
      <c r="B14" s="84"/>
      <c r="C14" s="85"/>
      <c r="D14" s="37"/>
      <c r="E14" s="30"/>
      <c r="F14" s="31"/>
      <c r="G14" s="32"/>
      <c r="H14" s="32"/>
      <c r="I14" s="32"/>
      <c r="J14" s="32"/>
      <c r="K14" s="33"/>
      <c r="L14" s="34"/>
      <c r="M14" s="35">
        <f t="shared" si="0"/>
        <v>0</v>
      </c>
      <c r="N14" s="36">
        <f t="shared" si="1"/>
        <v>0</v>
      </c>
    </row>
    <row r="15" spans="1:14" ht="41.25" customHeight="1">
      <c r="A15" s="91"/>
      <c r="B15" s="42" t="s">
        <v>34</v>
      </c>
      <c r="C15" s="85" t="s">
        <v>38</v>
      </c>
      <c r="D15" s="37"/>
      <c r="E15" s="30"/>
      <c r="F15" s="39"/>
      <c r="G15" s="40"/>
      <c r="H15" s="40"/>
      <c r="I15" s="40"/>
      <c r="J15" s="40"/>
      <c r="K15" s="33"/>
      <c r="L15" s="34">
        <v>1800</v>
      </c>
      <c r="M15" s="35">
        <f t="shared" si="0"/>
        <v>0</v>
      </c>
      <c r="N15" s="36">
        <f t="shared" si="1"/>
        <v>0</v>
      </c>
    </row>
    <row r="16" spans="1:14" ht="41.25" customHeight="1">
      <c r="A16" s="91"/>
      <c r="B16" s="84" t="s">
        <v>39</v>
      </c>
      <c r="C16" s="85"/>
      <c r="D16" s="29" t="s">
        <v>9</v>
      </c>
      <c r="E16" s="30"/>
      <c r="F16" s="31"/>
      <c r="G16" s="32"/>
      <c r="H16" s="32"/>
      <c r="I16" s="32"/>
      <c r="J16" s="32"/>
      <c r="K16" s="33"/>
      <c r="L16" s="34"/>
      <c r="M16" s="35">
        <f t="shared" si="0"/>
        <v>0</v>
      </c>
      <c r="N16" s="36">
        <f t="shared" si="1"/>
        <v>0</v>
      </c>
    </row>
    <row r="17" spans="1:14" ht="41.25" customHeight="1">
      <c r="A17" s="91"/>
      <c r="B17" s="84"/>
      <c r="C17" s="85"/>
      <c r="D17" s="37"/>
      <c r="E17" s="30"/>
      <c r="F17" s="31"/>
      <c r="G17" s="32"/>
      <c r="H17" s="32"/>
      <c r="I17" s="32"/>
      <c r="J17" s="32"/>
      <c r="K17" s="33"/>
      <c r="L17" s="34"/>
      <c r="M17" s="35">
        <f t="shared" si="0"/>
        <v>0</v>
      </c>
      <c r="N17" s="36">
        <f t="shared" si="1"/>
        <v>0</v>
      </c>
    </row>
    <row r="18" spans="1:14" ht="41.25" customHeight="1">
      <c r="A18" s="91"/>
      <c r="B18" s="42" t="s">
        <v>40</v>
      </c>
      <c r="C18" s="85" t="s">
        <v>41</v>
      </c>
      <c r="D18" s="37"/>
      <c r="E18" s="30"/>
      <c r="F18" s="43"/>
      <c r="G18" s="40"/>
      <c r="H18" s="40"/>
      <c r="I18" s="40"/>
      <c r="J18" s="40"/>
      <c r="K18" s="33"/>
      <c r="L18" s="34">
        <v>2500</v>
      </c>
      <c r="M18" s="35">
        <f t="shared" si="0"/>
        <v>0</v>
      </c>
      <c r="N18" s="36">
        <f t="shared" si="1"/>
        <v>0</v>
      </c>
    </row>
    <row r="19" spans="1:14" ht="41.25" customHeight="1">
      <c r="A19" s="91"/>
      <c r="B19" s="84" t="s">
        <v>16</v>
      </c>
      <c r="C19" s="85"/>
      <c r="D19" s="29" t="s">
        <v>43</v>
      </c>
      <c r="E19" s="30"/>
      <c r="F19" s="31"/>
      <c r="G19" s="32"/>
      <c r="H19" s="32"/>
      <c r="I19" s="32"/>
      <c r="J19" s="33"/>
      <c r="K19" s="33"/>
      <c r="L19" s="34"/>
      <c r="M19" s="35">
        <f t="shared" si="0"/>
        <v>0</v>
      </c>
      <c r="N19" s="36">
        <f t="shared" si="1"/>
        <v>0</v>
      </c>
    </row>
    <row r="20" spans="1:14" ht="41.25" customHeight="1">
      <c r="A20" s="91"/>
      <c r="B20" s="84"/>
      <c r="C20" s="85"/>
      <c r="D20" s="37"/>
      <c r="E20" s="30"/>
      <c r="F20" s="31"/>
      <c r="G20" s="32"/>
      <c r="H20" s="32"/>
      <c r="I20" s="32"/>
      <c r="J20" s="33"/>
      <c r="K20" s="33"/>
      <c r="L20" s="34"/>
      <c r="M20" s="35">
        <f t="shared" si="0"/>
        <v>0</v>
      </c>
      <c r="N20" s="36">
        <f t="shared" si="1"/>
        <v>0</v>
      </c>
    </row>
    <row r="21" spans="1:14" ht="41.25" customHeight="1">
      <c r="A21" s="91"/>
      <c r="B21" s="42" t="s">
        <v>40</v>
      </c>
      <c r="C21" s="85" t="s">
        <v>42</v>
      </c>
      <c r="D21" s="37"/>
      <c r="E21" s="30"/>
      <c r="F21" s="39"/>
      <c r="G21" s="40"/>
      <c r="H21" s="40"/>
      <c r="I21" s="40"/>
      <c r="J21" s="44"/>
      <c r="K21" s="33"/>
      <c r="L21" s="34">
        <v>2500</v>
      </c>
      <c r="M21" s="35">
        <f t="shared" si="0"/>
        <v>0</v>
      </c>
      <c r="N21" s="36">
        <f t="shared" si="1"/>
        <v>0</v>
      </c>
    </row>
    <row r="22" spans="1:14" ht="41.25" customHeight="1">
      <c r="A22" s="91"/>
      <c r="B22" s="84" t="s">
        <v>16</v>
      </c>
      <c r="C22" s="85"/>
      <c r="D22" s="29" t="s">
        <v>11</v>
      </c>
      <c r="E22" s="30"/>
      <c r="F22" s="31"/>
      <c r="G22" s="32"/>
      <c r="H22" s="32"/>
      <c r="I22" s="32"/>
      <c r="J22" s="32"/>
      <c r="K22" s="33"/>
      <c r="L22" s="34"/>
      <c r="M22" s="35">
        <f t="shared" si="0"/>
        <v>0</v>
      </c>
      <c r="N22" s="36">
        <f t="shared" si="1"/>
        <v>0</v>
      </c>
    </row>
    <row r="23" spans="1:14" ht="41.25" customHeight="1">
      <c r="A23" s="91"/>
      <c r="B23" s="84"/>
      <c r="C23" s="85"/>
      <c r="D23" s="37"/>
      <c r="E23" s="30"/>
      <c r="F23" s="43"/>
      <c r="G23" s="32"/>
      <c r="H23" s="32"/>
      <c r="I23" s="32"/>
      <c r="J23" s="32"/>
      <c r="K23" s="33"/>
      <c r="L23" s="34"/>
      <c r="M23" s="35">
        <f t="shared" si="0"/>
        <v>0</v>
      </c>
      <c r="N23" s="36">
        <f t="shared" si="1"/>
        <v>0</v>
      </c>
    </row>
    <row r="24" spans="1:14" ht="41.25" customHeight="1">
      <c r="A24" s="91"/>
      <c r="B24" s="42" t="s">
        <v>190</v>
      </c>
      <c r="C24" s="90" t="s">
        <v>12</v>
      </c>
      <c r="D24" s="37"/>
      <c r="E24" s="30"/>
      <c r="F24" s="45"/>
      <c r="G24" s="40"/>
      <c r="H24" s="40"/>
      <c r="I24" s="40"/>
      <c r="J24" s="40"/>
      <c r="K24" s="33"/>
      <c r="L24" s="34">
        <v>2000</v>
      </c>
      <c r="M24" s="35">
        <f t="shared" si="0"/>
        <v>0</v>
      </c>
      <c r="N24" s="36">
        <f t="shared" si="1"/>
        <v>0</v>
      </c>
    </row>
    <row r="25" spans="1:14" ht="41.25" customHeight="1">
      <c r="A25" s="91"/>
      <c r="B25" s="84" t="s">
        <v>15</v>
      </c>
      <c r="C25" s="90"/>
      <c r="D25" s="29" t="s">
        <v>62</v>
      </c>
      <c r="E25" s="30"/>
      <c r="F25" s="43"/>
      <c r="G25" s="32"/>
      <c r="H25" s="32"/>
      <c r="I25" s="32"/>
      <c r="J25" s="32"/>
      <c r="K25" s="33"/>
      <c r="L25" s="34"/>
      <c r="M25" s="35">
        <f t="shared" si="0"/>
        <v>0</v>
      </c>
      <c r="N25" s="36">
        <f t="shared" si="1"/>
        <v>0</v>
      </c>
    </row>
    <row r="26" spans="1:14" ht="41.25" customHeight="1">
      <c r="A26" s="91"/>
      <c r="B26" s="84"/>
      <c r="C26" s="90"/>
      <c r="D26" s="37"/>
      <c r="E26" s="30"/>
      <c r="F26" s="43"/>
      <c r="G26" s="32"/>
      <c r="H26" s="32"/>
      <c r="I26" s="32"/>
      <c r="J26" s="32"/>
      <c r="K26" s="33"/>
      <c r="L26" s="34"/>
      <c r="M26" s="35">
        <f t="shared" si="0"/>
        <v>0</v>
      </c>
      <c r="N26" s="36">
        <f t="shared" si="1"/>
        <v>0</v>
      </c>
    </row>
    <row r="27" spans="1:14" ht="41.25" customHeight="1">
      <c r="A27" s="91"/>
      <c r="B27" s="42" t="s">
        <v>10</v>
      </c>
      <c r="C27" s="90" t="s">
        <v>22</v>
      </c>
      <c r="D27" s="37"/>
      <c r="E27" s="30"/>
      <c r="F27" s="45"/>
      <c r="G27" s="40"/>
      <c r="H27" s="40"/>
      <c r="I27" s="40"/>
      <c r="J27" s="33"/>
      <c r="K27" s="33"/>
      <c r="L27" s="34">
        <v>2000</v>
      </c>
      <c r="M27" s="35">
        <f t="shared" si="0"/>
        <v>0</v>
      </c>
      <c r="N27" s="36">
        <f t="shared" si="1"/>
        <v>0</v>
      </c>
    </row>
    <row r="28" spans="1:14" ht="41.25" customHeight="1">
      <c r="A28" s="91"/>
      <c r="B28" s="84" t="s">
        <v>16</v>
      </c>
      <c r="C28" s="90"/>
      <c r="D28" s="29" t="s">
        <v>9</v>
      </c>
      <c r="E28" s="30"/>
      <c r="F28" s="43"/>
      <c r="G28" s="32"/>
      <c r="H28" s="32"/>
      <c r="I28" s="32"/>
      <c r="J28" s="46"/>
      <c r="K28" s="33"/>
      <c r="L28" s="34"/>
      <c r="M28" s="35">
        <f t="shared" si="0"/>
        <v>0</v>
      </c>
      <c r="N28" s="36">
        <f t="shared" si="1"/>
        <v>0</v>
      </c>
    </row>
    <row r="29" spans="1:14" ht="41.25" customHeight="1">
      <c r="A29" s="91"/>
      <c r="B29" s="84"/>
      <c r="C29" s="90"/>
      <c r="D29" s="37"/>
      <c r="E29" s="30"/>
      <c r="F29" s="43"/>
      <c r="G29" s="32"/>
      <c r="H29" s="32"/>
      <c r="I29" s="32"/>
      <c r="J29" s="46"/>
      <c r="K29" s="47"/>
      <c r="L29" s="34"/>
      <c r="M29" s="35">
        <f t="shared" si="0"/>
        <v>0</v>
      </c>
      <c r="N29" s="36">
        <f t="shared" si="1"/>
        <v>0</v>
      </c>
    </row>
    <row r="30" spans="1:14" ht="41.25" customHeight="1">
      <c r="A30" s="91"/>
      <c r="B30" s="42" t="s">
        <v>10</v>
      </c>
      <c r="C30" s="90" t="s">
        <v>23</v>
      </c>
      <c r="D30" s="37"/>
      <c r="E30" s="30"/>
      <c r="F30" s="45"/>
      <c r="G30" s="40"/>
      <c r="H30" s="40"/>
      <c r="I30" s="40"/>
      <c r="J30" s="33"/>
      <c r="K30" s="33"/>
      <c r="L30" s="34">
        <v>2000</v>
      </c>
      <c r="M30" s="35">
        <f t="shared" si="0"/>
        <v>0</v>
      </c>
      <c r="N30" s="36">
        <f t="shared" si="1"/>
        <v>0</v>
      </c>
    </row>
    <row r="31" spans="1:14" ht="41.25" customHeight="1">
      <c r="A31" s="91"/>
      <c r="B31" s="84" t="s">
        <v>25</v>
      </c>
      <c r="C31" s="90"/>
      <c r="D31" s="29" t="s">
        <v>24</v>
      </c>
      <c r="E31" s="30"/>
      <c r="F31" s="43"/>
      <c r="G31" s="32"/>
      <c r="H31" s="32"/>
      <c r="I31" s="32"/>
      <c r="J31" s="32"/>
      <c r="K31" s="33"/>
      <c r="L31" s="34"/>
      <c r="M31" s="35">
        <f t="shared" si="0"/>
        <v>0</v>
      </c>
      <c r="N31" s="36">
        <f t="shared" si="1"/>
        <v>0</v>
      </c>
    </row>
    <row r="32" spans="1:14" ht="41.25" customHeight="1">
      <c r="A32" s="91"/>
      <c r="B32" s="84"/>
      <c r="C32" s="90"/>
      <c r="D32" s="37"/>
      <c r="E32" s="30"/>
      <c r="F32" s="43"/>
      <c r="G32" s="32"/>
      <c r="H32" s="32"/>
      <c r="I32" s="32"/>
      <c r="J32" s="32"/>
      <c r="K32" s="33"/>
      <c r="L32" s="34"/>
      <c r="M32" s="35">
        <f t="shared" si="0"/>
        <v>0</v>
      </c>
      <c r="N32" s="36">
        <f t="shared" si="1"/>
        <v>0</v>
      </c>
    </row>
    <row r="33" spans="1:14" ht="41.25" customHeight="1">
      <c r="A33" s="91"/>
      <c r="B33" s="42" t="s">
        <v>10</v>
      </c>
      <c r="C33" s="85" t="s">
        <v>26</v>
      </c>
      <c r="D33" s="37"/>
      <c r="E33" s="30"/>
      <c r="F33" s="45"/>
      <c r="G33" s="40"/>
      <c r="H33" s="40"/>
      <c r="I33" s="40"/>
      <c r="J33" s="48"/>
      <c r="K33" s="33"/>
      <c r="L33" s="34">
        <v>2000</v>
      </c>
      <c r="M33" s="35">
        <f t="shared" si="0"/>
        <v>0</v>
      </c>
      <c r="N33" s="36">
        <f t="shared" si="1"/>
        <v>0</v>
      </c>
    </row>
    <row r="34" spans="1:14" ht="41.25" customHeight="1">
      <c r="A34" s="91"/>
      <c r="B34" s="84" t="s">
        <v>28</v>
      </c>
      <c r="C34" s="85"/>
      <c r="D34" s="29" t="s">
        <v>27</v>
      </c>
      <c r="E34" s="30"/>
      <c r="F34" s="43"/>
      <c r="G34" s="32"/>
      <c r="H34" s="32"/>
      <c r="I34" s="32"/>
      <c r="J34" s="32"/>
      <c r="K34" s="33"/>
      <c r="L34" s="34"/>
      <c r="M34" s="35">
        <f t="shared" si="0"/>
        <v>0</v>
      </c>
      <c r="N34" s="36">
        <f t="shared" si="1"/>
        <v>0</v>
      </c>
    </row>
    <row r="35" spans="1:14" ht="41.25" customHeight="1">
      <c r="A35" s="91"/>
      <c r="B35" s="84"/>
      <c r="C35" s="85"/>
      <c r="D35" s="37"/>
      <c r="E35" s="30"/>
      <c r="F35" s="43"/>
      <c r="G35" s="32"/>
      <c r="H35" s="32"/>
      <c r="I35" s="32"/>
      <c r="J35" s="32"/>
      <c r="K35" s="33"/>
      <c r="L35" s="34"/>
      <c r="M35" s="35">
        <f t="shared" si="0"/>
        <v>0</v>
      </c>
      <c r="N35" s="36">
        <f t="shared" si="1"/>
        <v>0</v>
      </c>
    </row>
    <row r="36" spans="1:14" ht="41.25" customHeight="1">
      <c r="A36" s="91"/>
      <c r="B36" s="42" t="s">
        <v>29</v>
      </c>
      <c r="C36" s="85" t="s">
        <v>48</v>
      </c>
      <c r="D36" s="37"/>
      <c r="E36" s="30"/>
      <c r="F36" s="49"/>
      <c r="G36" s="40"/>
      <c r="H36" s="40"/>
      <c r="I36" s="40"/>
      <c r="J36" s="40"/>
      <c r="K36" s="33"/>
      <c r="L36" s="34">
        <v>2750</v>
      </c>
      <c r="M36" s="35">
        <f t="shared" si="0"/>
        <v>0</v>
      </c>
      <c r="N36" s="36">
        <f t="shared" si="1"/>
        <v>0</v>
      </c>
    </row>
    <row r="37" spans="1:14" ht="41.25" customHeight="1" thickBot="1">
      <c r="A37" s="91"/>
      <c r="B37" s="93" t="s">
        <v>15</v>
      </c>
      <c r="C37" s="85"/>
      <c r="D37" s="29" t="s">
        <v>45</v>
      </c>
      <c r="E37" s="30"/>
      <c r="F37" s="31"/>
      <c r="G37" s="32"/>
      <c r="H37" s="32"/>
      <c r="I37" s="32"/>
      <c r="J37" s="32"/>
      <c r="K37" s="33"/>
      <c r="L37" s="34"/>
      <c r="M37" s="35">
        <f t="shared" si="0"/>
        <v>0</v>
      </c>
      <c r="N37" s="36">
        <f t="shared" si="1"/>
        <v>0</v>
      </c>
    </row>
    <row r="38" spans="1:14" ht="41.25" customHeight="1" thickBot="1">
      <c r="A38" s="91"/>
      <c r="B38" s="93"/>
      <c r="C38" s="85"/>
      <c r="D38" s="37"/>
      <c r="E38" s="30"/>
      <c r="F38" s="31"/>
      <c r="G38" s="32"/>
      <c r="H38" s="32"/>
      <c r="I38" s="32"/>
      <c r="J38" s="32"/>
      <c r="K38" s="33"/>
      <c r="L38" s="34"/>
      <c r="M38" s="35">
        <f t="shared" si="0"/>
        <v>0</v>
      </c>
      <c r="N38" s="36">
        <f t="shared" si="1"/>
        <v>0</v>
      </c>
    </row>
    <row r="39" spans="1:14" ht="41.25" customHeight="1">
      <c r="A39" s="91"/>
      <c r="B39" s="42" t="s">
        <v>29</v>
      </c>
      <c r="C39" s="85" t="s">
        <v>49</v>
      </c>
      <c r="D39" s="37"/>
      <c r="E39" s="30"/>
      <c r="F39" s="49"/>
      <c r="G39" s="40"/>
      <c r="H39" s="40"/>
      <c r="I39" s="40"/>
      <c r="J39" s="33"/>
      <c r="K39" s="33"/>
      <c r="L39" s="34">
        <v>3000</v>
      </c>
      <c r="M39" s="35">
        <f t="shared" si="0"/>
        <v>0</v>
      </c>
      <c r="N39" s="36">
        <f t="shared" si="1"/>
        <v>0</v>
      </c>
    </row>
    <row r="40" spans="1:14" ht="41.25" customHeight="1" thickBot="1">
      <c r="A40" s="91"/>
      <c r="B40" s="93" t="s">
        <v>15</v>
      </c>
      <c r="C40" s="85"/>
      <c r="D40" s="29" t="s">
        <v>45</v>
      </c>
      <c r="E40" s="30"/>
      <c r="F40" s="31"/>
      <c r="G40" s="32"/>
      <c r="H40" s="32"/>
      <c r="I40" s="32"/>
      <c r="J40" s="32"/>
      <c r="K40" s="33"/>
      <c r="L40" s="34"/>
      <c r="M40" s="35">
        <f t="shared" si="0"/>
        <v>0</v>
      </c>
      <c r="N40" s="36">
        <f t="shared" si="1"/>
        <v>0</v>
      </c>
    </row>
    <row r="41" spans="1:14" ht="41.25" customHeight="1" thickBot="1">
      <c r="A41" s="91"/>
      <c r="B41" s="93"/>
      <c r="C41" s="85"/>
      <c r="D41" s="37"/>
      <c r="E41" s="30"/>
      <c r="F41" s="31"/>
      <c r="G41" s="32"/>
      <c r="H41" s="32"/>
      <c r="I41" s="32"/>
      <c r="J41" s="32"/>
      <c r="K41" s="33"/>
      <c r="L41" s="34"/>
      <c r="M41" s="35">
        <f t="shared" si="0"/>
        <v>0</v>
      </c>
      <c r="N41" s="36">
        <f t="shared" si="1"/>
        <v>0</v>
      </c>
    </row>
    <row r="42" spans="1:14" ht="41.25" customHeight="1">
      <c r="A42" s="91"/>
      <c r="B42" s="42" t="s">
        <v>50</v>
      </c>
      <c r="C42" s="85" t="s">
        <v>51</v>
      </c>
      <c r="D42" s="37"/>
      <c r="E42" s="30"/>
      <c r="F42" s="39"/>
      <c r="G42" s="40"/>
      <c r="H42" s="40"/>
      <c r="I42" s="40"/>
      <c r="J42" s="33"/>
      <c r="K42" s="33"/>
      <c r="L42" s="34">
        <v>1700</v>
      </c>
      <c r="M42" s="35">
        <f t="shared" si="0"/>
        <v>0</v>
      </c>
      <c r="N42" s="36">
        <f t="shared" si="1"/>
        <v>0</v>
      </c>
    </row>
    <row r="43" spans="1:14" ht="41.25" customHeight="1">
      <c r="A43" s="91"/>
      <c r="B43" s="84" t="s">
        <v>15</v>
      </c>
      <c r="C43" s="85"/>
      <c r="D43" s="29" t="s">
        <v>52</v>
      </c>
      <c r="E43" s="30"/>
      <c r="F43" s="31"/>
      <c r="G43" s="32"/>
      <c r="H43" s="32"/>
      <c r="I43" s="32"/>
      <c r="J43" s="32"/>
      <c r="K43" s="33"/>
      <c r="L43" s="34"/>
      <c r="M43" s="35">
        <f t="shared" si="0"/>
        <v>0</v>
      </c>
      <c r="N43" s="36">
        <f t="shared" si="1"/>
        <v>0</v>
      </c>
    </row>
    <row r="44" spans="1:14" ht="41.25" customHeight="1">
      <c r="A44" s="91"/>
      <c r="B44" s="84"/>
      <c r="C44" s="85"/>
      <c r="D44" s="37"/>
      <c r="E44" s="30"/>
      <c r="F44" s="31"/>
      <c r="G44" s="32"/>
      <c r="H44" s="32"/>
      <c r="I44" s="32"/>
      <c r="J44" s="32"/>
      <c r="K44" s="33"/>
      <c r="L44" s="34"/>
      <c r="M44" s="35">
        <f t="shared" si="0"/>
        <v>0</v>
      </c>
      <c r="N44" s="36">
        <f t="shared" si="1"/>
        <v>0</v>
      </c>
    </row>
    <row r="45" spans="1:14" ht="41.25" customHeight="1">
      <c r="A45" s="91"/>
      <c r="B45" s="42" t="s">
        <v>50</v>
      </c>
      <c r="C45" s="85" t="s">
        <v>54</v>
      </c>
      <c r="D45" s="37"/>
      <c r="E45" s="30"/>
      <c r="F45" s="39"/>
      <c r="G45" s="40"/>
      <c r="H45" s="40"/>
      <c r="I45" s="40"/>
      <c r="J45" s="40"/>
      <c r="K45" s="33"/>
      <c r="L45" s="34">
        <v>1400</v>
      </c>
      <c r="M45" s="35">
        <f t="shared" si="0"/>
        <v>0</v>
      </c>
      <c r="N45" s="36">
        <f t="shared" si="1"/>
        <v>0</v>
      </c>
    </row>
    <row r="46" spans="1:14" ht="41.25" customHeight="1" thickBot="1">
      <c r="A46" s="91"/>
      <c r="B46" s="93" t="s">
        <v>46</v>
      </c>
      <c r="C46" s="85"/>
      <c r="D46" s="29" t="s">
        <v>53</v>
      </c>
      <c r="E46" s="30"/>
      <c r="F46" s="31"/>
      <c r="G46" s="32"/>
      <c r="H46" s="32"/>
      <c r="I46" s="32"/>
      <c r="J46" s="32"/>
      <c r="K46" s="33"/>
      <c r="L46" s="34"/>
      <c r="M46" s="35">
        <f t="shared" si="0"/>
        <v>0</v>
      </c>
      <c r="N46" s="36">
        <f t="shared" si="1"/>
        <v>0</v>
      </c>
    </row>
    <row r="47" spans="1:14" ht="41.25" customHeight="1" thickBot="1">
      <c r="A47" s="91"/>
      <c r="B47" s="93"/>
      <c r="C47" s="85"/>
      <c r="D47" s="37"/>
      <c r="E47" s="30"/>
      <c r="F47" s="31"/>
      <c r="G47" s="32"/>
      <c r="H47" s="32"/>
      <c r="I47" s="32"/>
      <c r="J47" s="32"/>
      <c r="K47" s="33"/>
      <c r="L47" s="34"/>
      <c r="M47" s="35">
        <f t="shared" ref="M47:M77" si="2">SUM(F47:K47)</f>
        <v>0</v>
      </c>
      <c r="N47" s="36">
        <f t="shared" ref="N47:N77" si="3">M47*L47</f>
        <v>0</v>
      </c>
    </row>
    <row r="48" spans="1:14" ht="41.25" customHeight="1">
      <c r="A48" s="91"/>
      <c r="B48" s="42" t="s">
        <v>50</v>
      </c>
      <c r="C48" s="85" t="s">
        <v>55</v>
      </c>
      <c r="D48" s="37"/>
      <c r="E48" s="30"/>
      <c r="F48" s="39"/>
      <c r="G48" s="40"/>
      <c r="H48" s="40"/>
      <c r="I48" s="40"/>
      <c r="J48" s="40"/>
      <c r="K48" s="33"/>
      <c r="L48" s="34">
        <v>1400</v>
      </c>
      <c r="M48" s="35">
        <f t="shared" si="2"/>
        <v>0</v>
      </c>
      <c r="N48" s="36">
        <f t="shared" si="3"/>
        <v>0</v>
      </c>
    </row>
    <row r="49" spans="1:14" ht="41.25" customHeight="1" thickBot="1">
      <c r="A49" s="91"/>
      <c r="B49" s="93" t="s">
        <v>56</v>
      </c>
      <c r="C49" s="85"/>
      <c r="D49" s="29" t="s">
        <v>11</v>
      </c>
      <c r="E49" s="30"/>
      <c r="F49" s="31"/>
      <c r="G49" s="32"/>
      <c r="H49" s="32"/>
      <c r="I49" s="32"/>
      <c r="J49" s="41"/>
      <c r="K49" s="33"/>
      <c r="L49" s="34"/>
      <c r="M49" s="35">
        <f t="shared" si="2"/>
        <v>0</v>
      </c>
      <c r="N49" s="36">
        <f t="shared" si="3"/>
        <v>0</v>
      </c>
    </row>
    <row r="50" spans="1:14" ht="41.25" customHeight="1" thickBot="1">
      <c r="A50" s="91"/>
      <c r="B50" s="93"/>
      <c r="C50" s="85"/>
      <c r="D50" s="37"/>
      <c r="E50" s="30"/>
      <c r="F50" s="31"/>
      <c r="G50" s="32"/>
      <c r="H50" s="32"/>
      <c r="I50" s="32"/>
      <c r="J50" s="41"/>
      <c r="K50" s="33"/>
      <c r="L50" s="34"/>
      <c r="M50" s="35">
        <f t="shared" si="2"/>
        <v>0</v>
      </c>
      <c r="N50" s="36">
        <f t="shared" si="3"/>
        <v>0</v>
      </c>
    </row>
    <row r="51" spans="1:14" ht="41.25" customHeight="1">
      <c r="A51" s="91"/>
      <c r="B51" s="42" t="s">
        <v>13</v>
      </c>
      <c r="C51" s="85" t="s">
        <v>59</v>
      </c>
      <c r="D51" s="37"/>
      <c r="E51" s="30"/>
      <c r="F51" s="39"/>
      <c r="G51" s="40"/>
      <c r="H51" s="40"/>
      <c r="I51" s="40"/>
      <c r="J51" s="50"/>
      <c r="K51" s="33"/>
      <c r="L51" s="34">
        <v>1400</v>
      </c>
      <c r="M51" s="35">
        <f t="shared" si="2"/>
        <v>0</v>
      </c>
      <c r="N51" s="36">
        <f t="shared" si="3"/>
        <v>0</v>
      </c>
    </row>
    <row r="52" spans="1:14" ht="41.25" customHeight="1">
      <c r="A52" s="91"/>
      <c r="B52" s="84" t="s">
        <v>46</v>
      </c>
      <c r="C52" s="85"/>
      <c r="D52" s="29" t="s">
        <v>60</v>
      </c>
      <c r="E52" s="30"/>
      <c r="F52" s="31"/>
      <c r="G52" s="32"/>
      <c r="H52" s="32"/>
      <c r="I52" s="32"/>
      <c r="J52" s="41"/>
      <c r="K52" s="33"/>
      <c r="L52" s="34"/>
      <c r="M52" s="35">
        <f t="shared" si="2"/>
        <v>0</v>
      </c>
      <c r="N52" s="36">
        <f t="shared" si="3"/>
        <v>0</v>
      </c>
    </row>
    <row r="53" spans="1:14" ht="41.25" customHeight="1">
      <c r="A53" s="91"/>
      <c r="B53" s="84"/>
      <c r="C53" s="85"/>
      <c r="D53" s="37"/>
      <c r="E53" s="30"/>
      <c r="F53" s="31"/>
      <c r="G53" s="32"/>
      <c r="H53" s="32"/>
      <c r="I53" s="32"/>
      <c r="J53" s="41"/>
      <c r="K53" s="33"/>
      <c r="L53" s="34"/>
      <c r="M53" s="35">
        <f t="shared" si="2"/>
        <v>0</v>
      </c>
      <c r="N53" s="36">
        <f t="shared" si="3"/>
        <v>0</v>
      </c>
    </row>
    <row r="54" spans="1:14" ht="41.25" customHeight="1">
      <c r="A54" s="91"/>
      <c r="B54" s="42" t="s">
        <v>13</v>
      </c>
      <c r="C54" s="85" t="s">
        <v>61</v>
      </c>
      <c r="D54" s="37"/>
      <c r="E54" s="30"/>
      <c r="F54" s="39"/>
      <c r="G54" s="40"/>
      <c r="H54" s="40"/>
      <c r="I54" s="40"/>
      <c r="J54" s="50"/>
      <c r="K54" s="33"/>
      <c r="L54" s="34">
        <v>1400</v>
      </c>
      <c r="M54" s="35">
        <f t="shared" si="2"/>
        <v>0</v>
      </c>
      <c r="N54" s="36">
        <f t="shared" si="3"/>
        <v>0</v>
      </c>
    </row>
    <row r="55" spans="1:14" ht="41.25" customHeight="1">
      <c r="A55" s="91"/>
      <c r="B55" s="84" t="s">
        <v>46</v>
      </c>
      <c r="C55" s="85"/>
      <c r="D55" s="29" t="s">
        <v>62</v>
      </c>
      <c r="E55" s="30"/>
      <c r="F55" s="31"/>
      <c r="G55" s="32"/>
      <c r="H55" s="32"/>
      <c r="I55" s="32"/>
      <c r="J55" s="32"/>
      <c r="K55" s="33"/>
      <c r="L55" s="34"/>
      <c r="M55" s="35">
        <f t="shared" si="2"/>
        <v>0</v>
      </c>
      <c r="N55" s="36">
        <f t="shared" si="3"/>
        <v>0</v>
      </c>
    </row>
    <row r="56" spans="1:14" ht="41.25" customHeight="1">
      <c r="A56" s="91"/>
      <c r="B56" s="84"/>
      <c r="C56" s="85"/>
      <c r="D56" s="37"/>
      <c r="E56" s="30"/>
      <c r="F56" s="31"/>
      <c r="G56" s="32"/>
      <c r="H56" s="32"/>
      <c r="I56" s="32"/>
      <c r="J56" s="32"/>
      <c r="K56" s="33"/>
      <c r="L56" s="34"/>
      <c r="M56" s="35">
        <f t="shared" si="2"/>
        <v>0</v>
      </c>
      <c r="N56" s="36">
        <f t="shared" si="3"/>
        <v>0</v>
      </c>
    </row>
    <row r="57" spans="1:14" ht="41.25" customHeight="1">
      <c r="A57" s="91"/>
      <c r="B57" s="42" t="s">
        <v>65</v>
      </c>
      <c r="C57" s="85" t="s">
        <v>66</v>
      </c>
      <c r="D57" s="37"/>
      <c r="E57" s="30"/>
      <c r="F57" s="39"/>
      <c r="G57" s="40"/>
      <c r="H57" s="40"/>
      <c r="I57" s="40"/>
      <c r="J57" s="44"/>
      <c r="K57" s="33"/>
      <c r="L57" s="34">
        <v>1850</v>
      </c>
      <c r="M57" s="35">
        <f t="shared" si="2"/>
        <v>0</v>
      </c>
      <c r="N57" s="36">
        <f t="shared" si="3"/>
        <v>0</v>
      </c>
    </row>
    <row r="58" spans="1:14" ht="41.25" customHeight="1">
      <c r="A58" s="91"/>
      <c r="B58" s="84" t="s">
        <v>16</v>
      </c>
      <c r="C58" s="85"/>
      <c r="D58" s="29" t="s">
        <v>64</v>
      </c>
      <c r="E58" s="30"/>
      <c r="F58" s="31"/>
      <c r="G58" s="32"/>
      <c r="H58" s="32"/>
      <c r="I58" s="32"/>
      <c r="J58" s="32"/>
      <c r="K58" s="33"/>
      <c r="L58" s="34"/>
      <c r="M58" s="35">
        <f t="shared" si="2"/>
        <v>0</v>
      </c>
      <c r="N58" s="36">
        <f t="shared" si="3"/>
        <v>0</v>
      </c>
    </row>
    <row r="59" spans="1:14" ht="41.25" customHeight="1">
      <c r="A59" s="91"/>
      <c r="B59" s="84"/>
      <c r="C59" s="85"/>
      <c r="D59" s="37"/>
      <c r="E59" s="30"/>
      <c r="F59" s="31"/>
      <c r="G59" s="32"/>
      <c r="H59" s="32"/>
      <c r="I59" s="32"/>
      <c r="J59" s="32"/>
      <c r="K59" s="33"/>
      <c r="L59" s="34"/>
      <c r="M59" s="35">
        <f t="shared" si="2"/>
        <v>0</v>
      </c>
      <c r="N59" s="36">
        <f t="shared" si="3"/>
        <v>0</v>
      </c>
    </row>
    <row r="60" spans="1:14" ht="41.25" customHeight="1">
      <c r="A60" s="91"/>
      <c r="B60" s="42" t="s">
        <v>65</v>
      </c>
      <c r="C60" s="85" t="s">
        <v>67</v>
      </c>
      <c r="D60" s="37"/>
      <c r="E60" s="30"/>
      <c r="F60" s="39"/>
      <c r="G60" s="40"/>
      <c r="H60" s="40"/>
      <c r="I60" s="40"/>
      <c r="J60" s="33"/>
      <c r="K60" s="33"/>
      <c r="L60" s="34">
        <v>1850</v>
      </c>
      <c r="M60" s="35">
        <f t="shared" si="2"/>
        <v>0</v>
      </c>
      <c r="N60" s="36">
        <f t="shared" si="3"/>
        <v>0</v>
      </c>
    </row>
    <row r="61" spans="1:14" ht="41.25" customHeight="1">
      <c r="A61" s="91"/>
      <c r="B61" s="84" t="s">
        <v>15</v>
      </c>
      <c r="C61" s="85"/>
      <c r="D61" s="29" t="s">
        <v>9</v>
      </c>
      <c r="E61" s="30"/>
      <c r="F61" s="31"/>
      <c r="G61" s="32"/>
      <c r="H61" s="32"/>
      <c r="I61" s="32"/>
      <c r="J61" s="32"/>
      <c r="K61" s="33"/>
      <c r="L61" s="34"/>
      <c r="M61" s="35">
        <f t="shared" si="2"/>
        <v>0</v>
      </c>
      <c r="N61" s="36">
        <f t="shared" si="3"/>
        <v>0</v>
      </c>
    </row>
    <row r="62" spans="1:14" ht="41.25" customHeight="1">
      <c r="A62" s="91"/>
      <c r="B62" s="84"/>
      <c r="C62" s="85"/>
      <c r="D62" s="37"/>
      <c r="E62" s="30"/>
      <c r="F62" s="31"/>
      <c r="G62" s="32"/>
      <c r="H62" s="32"/>
      <c r="I62" s="32"/>
      <c r="J62" s="32"/>
      <c r="K62" s="33"/>
      <c r="L62" s="34"/>
      <c r="M62" s="35">
        <f t="shared" si="2"/>
        <v>0</v>
      </c>
      <c r="N62" s="36">
        <f t="shared" si="3"/>
        <v>0</v>
      </c>
    </row>
    <row r="63" spans="1:14" ht="41.25" customHeight="1">
      <c r="A63" s="91"/>
      <c r="B63" s="42" t="s">
        <v>65</v>
      </c>
      <c r="C63" s="85" t="s">
        <v>68</v>
      </c>
      <c r="D63" s="37"/>
      <c r="E63" s="30"/>
      <c r="F63" s="49"/>
      <c r="G63" s="40"/>
      <c r="H63" s="40"/>
      <c r="I63" s="40"/>
      <c r="J63" s="33"/>
      <c r="K63" s="33"/>
      <c r="L63" s="34">
        <v>1850</v>
      </c>
      <c r="M63" s="35">
        <f t="shared" si="2"/>
        <v>0</v>
      </c>
      <c r="N63" s="36">
        <f t="shared" si="3"/>
        <v>0</v>
      </c>
    </row>
    <row r="64" spans="1:14" ht="41.25" customHeight="1">
      <c r="A64" s="91"/>
      <c r="B64" s="84" t="s">
        <v>16</v>
      </c>
      <c r="C64" s="85"/>
      <c r="D64" s="29" t="s">
        <v>9</v>
      </c>
      <c r="E64" s="30"/>
      <c r="F64" s="31"/>
      <c r="G64" s="32"/>
      <c r="H64" s="32"/>
      <c r="I64" s="32"/>
      <c r="J64" s="32"/>
      <c r="K64" s="33"/>
      <c r="L64" s="34"/>
      <c r="M64" s="35">
        <f t="shared" si="2"/>
        <v>0</v>
      </c>
      <c r="N64" s="36">
        <f t="shared" si="3"/>
        <v>0</v>
      </c>
    </row>
    <row r="65" spans="1:14" ht="41.25" customHeight="1">
      <c r="A65" s="91"/>
      <c r="B65" s="84"/>
      <c r="C65" s="85"/>
      <c r="D65" s="37"/>
      <c r="E65" s="30"/>
      <c r="F65" s="31"/>
      <c r="G65" s="32"/>
      <c r="H65" s="32"/>
      <c r="I65" s="32"/>
      <c r="J65" s="32"/>
      <c r="K65" s="33"/>
      <c r="L65" s="34"/>
      <c r="M65" s="35">
        <f t="shared" si="2"/>
        <v>0</v>
      </c>
      <c r="N65" s="36">
        <f t="shared" si="3"/>
        <v>0</v>
      </c>
    </row>
    <row r="66" spans="1:14" ht="41.25" customHeight="1">
      <c r="A66" s="91"/>
      <c r="B66" s="42" t="s">
        <v>71</v>
      </c>
      <c r="C66" s="85" t="s">
        <v>72</v>
      </c>
      <c r="D66" s="37"/>
      <c r="E66" s="30"/>
      <c r="F66" s="49"/>
      <c r="G66" s="40"/>
      <c r="H66" s="40"/>
      <c r="I66" s="40"/>
      <c r="J66" s="33"/>
      <c r="K66" s="33"/>
      <c r="L66" s="34">
        <v>2250</v>
      </c>
      <c r="M66" s="35">
        <f t="shared" si="2"/>
        <v>0</v>
      </c>
      <c r="N66" s="36">
        <f t="shared" si="3"/>
        <v>0</v>
      </c>
    </row>
    <row r="67" spans="1:14" ht="41.25" customHeight="1">
      <c r="A67" s="91"/>
      <c r="B67" s="84" t="s">
        <v>56</v>
      </c>
      <c r="C67" s="85"/>
      <c r="D67" s="29" t="s">
        <v>73</v>
      </c>
      <c r="E67" s="30"/>
      <c r="F67" s="31"/>
      <c r="G67" s="32"/>
      <c r="H67" s="32"/>
      <c r="I67" s="32"/>
      <c r="J67" s="32"/>
      <c r="K67" s="33"/>
      <c r="L67" s="34"/>
      <c r="M67" s="35">
        <f t="shared" si="2"/>
        <v>0</v>
      </c>
      <c r="N67" s="36">
        <f t="shared" si="3"/>
        <v>0</v>
      </c>
    </row>
    <row r="68" spans="1:14" ht="41.25" customHeight="1">
      <c r="A68" s="91"/>
      <c r="B68" s="84"/>
      <c r="C68" s="85"/>
      <c r="D68" s="37"/>
      <c r="E68" s="30"/>
      <c r="F68" s="31"/>
      <c r="G68" s="32"/>
      <c r="H68" s="32"/>
      <c r="I68" s="32"/>
      <c r="J68" s="32"/>
      <c r="K68" s="33"/>
      <c r="L68" s="34"/>
      <c r="M68" s="35">
        <f t="shared" si="2"/>
        <v>0</v>
      </c>
      <c r="N68" s="36">
        <f t="shared" si="3"/>
        <v>0</v>
      </c>
    </row>
    <row r="69" spans="1:14" ht="41.25" customHeight="1">
      <c r="A69" s="91"/>
      <c r="B69" s="42" t="s">
        <v>71</v>
      </c>
      <c r="C69" s="95" t="s">
        <v>75</v>
      </c>
      <c r="D69" s="37"/>
      <c r="E69" s="30"/>
      <c r="F69" s="49"/>
      <c r="G69" s="40"/>
      <c r="H69" s="40"/>
      <c r="I69" s="40"/>
      <c r="J69" s="40"/>
      <c r="K69" s="33"/>
      <c r="L69" s="34">
        <v>2250</v>
      </c>
      <c r="M69" s="35">
        <f t="shared" si="2"/>
        <v>0</v>
      </c>
      <c r="N69" s="36">
        <f t="shared" si="3"/>
        <v>0</v>
      </c>
    </row>
    <row r="70" spans="1:14" ht="41.25" customHeight="1">
      <c r="A70" s="91"/>
      <c r="B70" s="94" t="s">
        <v>56</v>
      </c>
      <c r="C70" s="95"/>
      <c r="D70" s="37" t="s">
        <v>11</v>
      </c>
      <c r="E70" s="30"/>
      <c r="F70" s="31"/>
      <c r="G70" s="32"/>
      <c r="H70" s="32"/>
      <c r="I70" s="32"/>
      <c r="J70" s="32"/>
      <c r="K70" s="33"/>
      <c r="L70" s="34"/>
      <c r="M70" s="35">
        <f t="shared" si="2"/>
        <v>0</v>
      </c>
      <c r="N70" s="36">
        <f t="shared" si="3"/>
        <v>0</v>
      </c>
    </row>
    <row r="71" spans="1:14" ht="41.25" customHeight="1">
      <c r="A71" s="91"/>
      <c r="B71" s="94"/>
      <c r="C71" s="95"/>
      <c r="D71" s="37"/>
      <c r="E71" s="30"/>
      <c r="F71" s="31"/>
      <c r="G71" s="32"/>
      <c r="H71" s="32"/>
      <c r="I71" s="32"/>
      <c r="J71" s="32"/>
      <c r="K71" s="33"/>
      <c r="L71" s="34"/>
      <c r="M71" s="35">
        <f t="shared" si="2"/>
        <v>0</v>
      </c>
      <c r="N71" s="36">
        <f t="shared" si="3"/>
        <v>0</v>
      </c>
    </row>
    <row r="72" spans="1:14" ht="41.25" customHeight="1">
      <c r="A72" s="91"/>
      <c r="B72" s="52" t="s">
        <v>71</v>
      </c>
      <c r="C72" s="95" t="s">
        <v>80</v>
      </c>
      <c r="D72" s="37"/>
      <c r="E72" s="30"/>
      <c r="F72" s="49"/>
      <c r="G72" s="54"/>
      <c r="H72" s="55"/>
      <c r="I72" s="54"/>
      <c r="J72" s="56"/>
      <c r="K72" s="57"/>
      <c r="L72" s="53">
        <v>2250</v>
      </c>
      <c r="M72" s="35">
        <f>SUM(F72:K72)</f>
        <v>0</v>
      </c>
      <c r="N72" s="36">
        <f>M72*L72</f>
        <v>0</v>
      </c>
    </row>
    <row r="73" spans="1:14" ht="41.25" customHeight="1">
      <c r="A73" s="91"/>
      <c r="B73" s="94" t="s">
        <v>16</v>
      </c>
      <c r="C73" s="95"/>
      <c r="D73" s="37" t="s">
        <v>81</v>
      </c>
      <c r="E73" s="30"/>
      <c r="F73" s="51"/>
      <c r="G73" s="41"/>
      <c r="H73" s="41"/>
      <c r="I73" s="41"/>
      <c r="J73" s="41"/>
      <c r="K73" s="33"/>
      <c r="L73" s="53"/>
      <c r="M73" s="35">
        <f>SUM(F73:K73)</f>
        <v>0</v>
      </c>
      <c r="N73" s="36">
        <f>M73*L73</f>
        <v>0</v>
      </c>
    </row>
    <row r="74" spans="1:14" ht="41.25" customHeight="1">
      <c r="A74" s="91"/>
      <c r="B74" s="94"/>
      <c r="C74" s="95"/>
      <c r="D74" s="37"/>
      <c r="E74" s="30"/>
      <c r="F74" s="51"/>
      <c r="G74" s="41"/>
      <c r="H74" s="41"/>
      <c r="I74" s="41"/>
      <c r="J74" s="41"/>
      <c r="K74" s="33"/>
      <c r="L74" s="53"/>
      <c r="M74" s="35">
        <f>SUM(F74:K74)</f>
        <v>0</v>
      </c>
      <c r="N74" s="36">
        <f>M74*L74</f>
        <v>0</v>
      </c>
    </row>
    <row r="75" spans="1:14" ht="41.25" customHeight="1">
      <c r="A75" s="91"/>
      <c r="B75" s="52" t="s">
        <v>71</v>
      </c>
      <c r="C75" s="95" t="s">
        <v>83</v>
      </c>
      <c r="D75" s="37"/>
      <c r="E75" s="30"/>
      <c r="F75" s="49"/>
      <c r="G75" s="54"/>
      <c r="H75" s="59"/>
      <c r="I75" s="60"/>
      <c r="J75" s="58"/>
      <c r="K75" s="33"/>
      <c r="L75" s="53">
        <v>2250</v>
      </c>
      <c r="M75" s="35">
        <f t="shared" si="2"/>
        <v>0</v>
      </c>
      <c r="N75" s="36">
        <f t="shared" si="3"/>
        <v>0</v>
      </c>
    </row>
    <row r="76" spans="1:14" ht="41.25" customHeight="1">
      <c r="A76" s="91"/>
      <c r="B76" s="94" t="s">
        <v>56</v>
      </c>
      <c r="C76" s="95"/>
      <c r="D76" s="37" t="s">
        <v>9</v>
      </c>
      <c r="E76" s="30"/>
      <c r="F76" s="51"/>
      <c r="G76" s="61"/>
      <c r="H76" s="58"/>
      <c r="I76" s="61"/>
      <c r="J76" s="58"/>
      <c r="K76" s="33"/>
      <c r="L76" s="53"/>
      <c r="M76" s="35">
        <f t="shared" si="2"/>
        <v>0</v>
      </c>
      <c r="N76" s="36">
        <f t="shared" si="3"/>
        <v>0</v>
      </c>
    </row>
    <row r="77" spans="1:14" ht="41.25" customHeight="1">
      <c r="A77" s="91"/>
      <c r="B77" s="94"/>
      <c r="C77" s="95"/>
      <c r="D77" s="37"/>
      <c r="E77" s="30"/>
      <c r="F77" s="51"/>
      <c r="G77" s="61"/>
      <c r="H77" s="58"/>
      <c r="I77" s="61"/>
      <c r="J77" s="58"/>
      <c r="K77" s="33"/>
      <c r="L77" s="53"/>
      <c r="M77" s="35">
        <f t="shared" si="2"/>
        <v>0</v>
      </c>
      <c r="N77" s="36">
        <f t="shared" si="3"/>
        <v>0</v>
      </c>
    </row>
    <row r="78" spans="1:14" ht="41.25" customHeight="1">
      <c r="A78" s="91"/>
      <c r="B78" s="52" t="s">
        <v>71</v>
      </c>
      <c r="C78" s="99" t="s">
        <v>92</v>
      </c>
      <c r="D78" s="37"/>
      <c r="E78" s="30"/>
      <c r="F78" s="49"/>
      <c r="G78" s="40"/>
      <c r="H78" s="40"/>
      <c r="I78" s="40"/>
      <c r="J78" s="40"/>
      <c r="K78" s="44"/>
      <c r="L78" s="34">
        <v>2500</v>
      </c>
      <c r="M78" s="35">
        <f t="shared" ref="M78:M86" si="4">SUM(F78:K78)</f>
        <v>0</v>
      </c>
      <c r="N78" s="36">
        <f t="shared" ref="N78:N86" si="5">M78*L78</f>
        <v>0</v>
      </c>
    </row>
    <row r="79" spans="1:14" ht="41.25" customHeight="1">
      <c r="A79" s="91"/>
      <c r="B79" s="94" t="s">
        <v>56</v>
      </c>
      <c r="C79" s="99"/>
      <c r="D79" s="37" t="s">
        <v>93</v>
      </c>
      <c r="E79" s="30"/>
      <c r="F79" s="51"/>
      <c r="G79" s="41"/>
      <c r="H79" s="41"/>
      <c r="I79" s="41"/>
      <c r="J79" s="41"/>
      <c r="K79" s="33"/>
      <c r="L79" s="34"/>
      <c r="M79" s="35">
        <f t="shared" si="4"/>
        <v>0</v>
      </c>
      <c r="N79" s="36">
        <f t="shared" si="5"/>
        <v>0</v>
      </c>
    </row>
    <row r="80" spans="1:14" ht="41.25" customHeight="1">
      <c r="A80" s="91"/>
      <c r="B80" s="94"/>
      <c r="C80" s="99"/>
      <c r="D80" s="37"/>
      <c r="E80" s="30"/>
      <c r="F80" s="51"/>
      <c r="G80" s="41"/>
      <c r="H80" s="41"/>
      <c r="I80" s="41"/>
      <c r="J80" s="41"/>
      <c r="K80" s="33"/>
      <c r="L80" s="34"/>
      <c r="M80" s="35">
        <f t="shared" si="4"/>
        <v>0</v>
      </c>
      <c r="N80" s="36">
        <f t="shared" si="5"/>
        <v>0</v>
      </c>
    </row>
    <row r="81" spans="1:18" ht="41.25" customHeight="1">
      <c r="A81" s="96"/>
      <c r="B81" s="52" t="s">
        <v>95</v>
      </c>
      <c r="C81" s="99" t="s">
        <v>96</v>
      </c>
      <c r="D81" s="37"/>
      <c r="E81" s="30"/>
      <c r="F81" s="49"/>
      <c r="G81" s="40"/>
      <c r="H81" s="40"/>
      <c r="I81" s="40"/>
      <c r="J81" s="44"/>
      <c r="K81" s="44"/>
      <c r="L81" s="34">
        <v>1750</v>
      </c>
      <c r="M81" s="35">
        <f t="shared" si="4"/>
        <v>0</v>
      </c>
      <c r="N81" s="36">
        <f t="shared" si="5"/>
        <v>0</v>
      </c>
    </row>
    <row r="82" spans="1:18" ht="41.25" customHeight="1">
      <c r="A82" s="97"/>
      <c r="B82" s="94" t="s">
        <v>198</v>
      </c>
      <c r="C82" s="99"/>
      <c r="D82" s="37" t="s">
        <v>99</v>
      </c>
      <c r="E82" s="30"/>
      <c r="F82" s="51"/>
      <c r="G82" s="41"/>
      <c r="H82" s="41"/>
      <c r="I82" s="41"/>
      <c r="J82" s="33"/>
      <c r="K82" s="33"/>
      <c r="L82" s="34"/>
      <c r="M82" s="35">
        <f t="shared" si="4"/>
        <v>0</v>
      </c>
      <c r="N82" s="36">
        <f t="shared" si="5"/>
        <v>0</v>
      </c>
    </row>
    <row r="83" spans="1:18" ht="30.75" customHeight="1">
      <c r="A83" s="98"/>
      <c r="B83" s="94"/>
      <c r="C83" s="99"/>
      <c r="D83" s="37"/>
      <c r="E83" s="30"/>
      <c r="F83" s="51"/>
      <c r="G83" s="41"/>
      <c r="H83" s="41"/>
      <c r="I83" s="41"/>
      <c r="J83" s="33"/>
      <c r="K83" s="33"/>
      <c r="L83" s="34"/>
      <c r="M83" s="35">
        <f t="shared" si="4"/>
        <v>0</v>
      </c>
      <c r="N83" s="36">
        <f t="shared" si="5"/>
        <v>0</v>
      </c>
    </row>
    <row r="84" spans="1:18" ht="41.25" customHeight="1">
      <c r="A84" s="91"/>
      <c r="B84" s="52" t="s">
        <v>95</v>
      </c>
      <c r="C84" s="99" t="s">
        <v>98</v>
      </c>
      <c r="D84" s="37"/>
      <c r="E84" s="30"/>
      <c r="F84" s="49"/>
      <c r="G84" s="40"/>
      <c r="H84" s="40"/>
      <c r="I84" s="40"/>
      <c r="J84" s="33"/>
      <c r="K84" s="33"/>
      <c r="L84" s="34">
        <v>1250</v>
      </c>
      <c r="M84" s="35">
        <f t="shared" si="4"/>
        <v>0</v>
      </c>
      <c r="N84" s="36">
        <f t="shared" si="5"/>
        <v>0</v>
      </c>
    </row>
    <row r="85" spans="1:18" ht="41.25" customHeight="1">
      <c r="A85" s="91"/>
      <c r="B85" s="94" t="s">
        <v>28</v>
      </c>
      <c r="C85" s="99"/>
      <c r="D85" s="37" t="s">
        <v>9</v>
      </c>
      <c r="E85" s="30"/>
      <c r="F85" s="51"/>
      <c r="G85" s="41"/>
      <c r="H85" s="41"/>
      <c r="I85" s="41"/>
      <c r="J85" s="33"/>
      <c r="K85" s="33"/>
      <c r="L85" s="34"/>
      <c r="M85" s="35">
        <f t="shared" si="4"/>
        <v>0</v>
      </c>
      <c r="N85" s="36">
        <f t="shared" si="5"/>
        <v>0</v>
      </c>
    </row>
    <row r="86" spans="1:18" ht="36.75" customHeight="1">
      <c r="A86" s="91"/>
      <c r="B86" s="94"/>
      <c r="C86" s="99"/>
      <c r="D86" s="37"/>
      <c r="E86" s="30"/>
      <c r="F86" s="51"/>
      <c r="G86" s="41"/>
      <c r="H86" s="41"/>
      <c r="I86" s="41"/>
      <c r="J86" s="33"/>
      <c r="K86" s="33"/>
      <c r="L86" s="34"/>
      <c r="M86" s="35">
        <f t="shared" si="4"/>
        <v>0</v>
      </c>
      <c r="N86" s="36">
        <f t="shared" si="5"/>
        <v>0</v>
      </c>
      <c r="R86" s="73"/>
    </row>
    <row r="87" spans="1:18" ht="23.25" customHeight="1">
      <c r="A87" s="91"/>
      <c r="B87" s="52" t="s">
        <v>149</v>
      </c>
      <c r="C87" s="99" t="s">
        <v>150</v>
      </c>
      <c r="D87" s="37"/>
      <c r="E87" s="30"/>
      <c r="F87" s="49"/>
      <c r="G87" s="40"/>
      <c r="H87" s="40"/>
      <c r="I87" s="40"/>
      <c r="J87" s="33"/>
      <c r="K87" s="33"/>
      <c r="L87" s="34">
        <v>3300</v>
      </c>
      <c r="M87" s="35">
        <f t="shared" ref="M87:M98" si="6">SUM(F87:K87)</f>
        <v>0</v>
      </c>
      <c r="N87" s="36">
        <f t="shared" ref="N87:N98" si="7">M87*L87</f>
        <v>0</v>
      </c>
    </row>
    <row r="88" spans="1:18" ht="36.950000000000003" customHeight="1">
      <c r="A88" s="91"/>
      <c r="B88" s="94" t="s">
        <v>70</v>
      </c>
      <c r="C88" s="99"/>
      <c r="D88" s="37" t="s">
        <v>9</v>
      </c>
      <c r="E88" s="30"/>
      <c r="F88" s="51"/>
      <c r="G88" s="41"/>
      <c r="H88" s="41"/>
      <c r="I88" s="41"/>
      <c r="J88" s="33"/>
      <c r="K88" s="33"/>
      <c r="L88" s="34"/>
      <c r="M88" s="35">
        <f t="shared" si="6"/>
        <v>0</v>
      </c>
      <c r="N88" s="36">
        <f t="shared" si="7"/>
        <v>0</v>
      </c>
    </row>
    <row r="89" spans="1:18" ht="60" customHeight="1">
      <c r="A89" s="91"/>
      <c r="B89" s="94"/>
      <c r="C89" s="99"/>
      <c r="D89" s="37"/>
      <c r="E89" s="30"/>
      <c r="F89" s="51"/>
      <c r="G89" s="41"/>
      <c r="H89" s="41"/>
      <c r="I89" s="41"/>
      <c r="J89" s="33"/>
      <c r="K89" s="33"/>
      <c r="L89" s="34"/>
      <c r="M89" s="35">
        <f t="shared" si="6"/>
        <v>0</v>
      </c>
      <c r="N89" s="36">
        <f t="shared" si="7"/>
        <v>0</v>
      </c>
    </row>
    <row r="90" spans="1:18" ht="23.25" customHeight="1">
      <c r="A90" s="91"/>
      <c r="B90" s="52" t="s">
        <v>65</v>
      </c>
      <c r="C90" s="99" t="s">
        <v>151</v>
      </c>
      <c r="D90" s="37"/>
      <c r="E90" s="30"/>
      <c r="F90" s="49"/>
      <c r="G90" s="40"/>
      <c r="H90" s="40"/>
      <c r="I90" s="40"/>
      <c r="J90" s="33"/>
      <c r="K90" s="33"/>
      <c r="L90" s="34">
        <v>3500</v>
      </c>
      <c r="M90" s="35">
        <f t="shared" si="6"/>
        <v>0</v>
      </c>
      <c r="N90" s="36">
        <f t="shared" si="7"/>
        <v>0</v>
      </c>
    </row>
    <row r="91" spans="1:18" ht="51" customHeight="1">
      <c r="A91" s="91"/>
      <c r="B91" s="94" t="s">
        <v>70</v>
      </c>
      <c r="C91" s="99"/>
      <c r="D91" s="37" t="s">
        <v>9</v>
      </c>
      <c r="E91" s="30"/>
      <c r="F91" s="51"/>
      <c r="G91" s="41"/>
      <c r="H91" s="41"/>
      <c r="I91" s="41"/>
      <c r="J91" s="33"/>
      <c r="K91" s="33"/>
      <c r="L91" s="34"/>
      <c r="M91" s="35">
        <f t="shared" si="6"/>
        <v>0</v>
      </c>
      <c r="N91" s="36">
        <f t="shared" si="7"/>
        <v>0</v>
      </c>
    </row>
    <row r="92" spans="1:18" ht="48" customHeight="1">
      <c r="A92" s="91"/>
      <c r="B92" s="94"/>
      <c r="C92" s="99"/>
      <c r="D92" s="37"/>
      <c r="E92" s="30"/>
      <c r="F92" s="51"/>
      <c r="G92" s="41"/>
      <c r="H92" s="41"/>
      <c r="I92" s="41"/>
      <c r="J92" s="33"/>
      <c r="K92" s="33"/>
      <c r="L92" s="34"/>
      <c r="M92" s="35">
        <f t="shared" si="6"/>
        <v>0</v>
      </c>
      <c r="N92" s="36">
        <f t="shared" si="7"/>
        <v>0</v>
      </c>
    </row>
    <row r="93" spans="1:18" ht="23.25" customHeight="1">
      <c r="A93" s="91"/>
      <c r="B93" s="52" t="s">
        <v>65</v>
      </c>
      <c r="C93" s="99" t="s">
        <v>152</v>
      </c>
      <c r="D93" s="37"/>
      <c r="E93" s="30"/>
      <c r="F93" s="49"/>
      <c r="G93" s="40"/>
      <c r="H93" s="40"/>
      <c r="I93" s="40"/>
      <c r="J93" s="33"/>
      <c r="K93" s="33"/>
      <c r="L93" s="34">
        <v>3250</v>
      </c>
      <c r="M93" s="35">
        <f t="shared" si="6"/>
        <v>0</v>
      </c>
      <c r="N93" s="36">
        <f t="shared" si="7"/>
        <v>0</v>
      </c>
    </row>
    <row r="94" spans="1:18" ht="47.1" customHeight="1">
      <c r="A94" s="91"/>
      <c r="B94" s="94" t="s">
        <v>70</v>
      </c>
      <c r="C94" s="99"/>
      <c r="D94" s="37" t="s">
        <v>9</v>
      </c>
      <c r="E94" s="30"/>
      <c r="F94" s="51"/>
      <c r="G94" s="41"/>
      <c r="H94" s="41"/>
      <c r="I94" s="41"/>
      <c r="J94" s="33"/>
      <c r="K94" s="33"/>
      <c r="L94" s="34"/>
      <c r="M94" s="35">
        <f t="shared" si="6"/>
        <v>0</v>
      </c>
      <c r="N94" s="36">
        <f t="shared" si="7"/>
        <v>0</v>
      </c>
    </row>
    <row r="95" spans="1:18" ht="59.1" customHeight="1">
      <c r="A95" s="91"/>
      <c r="B95" s="94"/>
      <c r="C95" s="99"/>
      <c r="D95" s="37"/>
      <c r="E95" s="30"/>
      <c r="F95" s="51"/>
      <c r="G95" s="41"/>
      <c r="H95" s="41"/>
      <c r="I95" s="41"/>
      <c r="J95" s="33"/>
      <c r="K95" s="33"/>
      <c r="L95" s="34"/>
      <c r="M95" s="35">
        <f t="shared" si="6"/>
        <v>0</v>
      </c>
      <c r="N95" s="36">
        <f t="shared" si="7"/>
        <v>0</v>
      </c>
    </row>
    <row r="96" spans="1:18" ht="23.25" customHeight="1">
      <c r="A96" s="91"/>
      <c r="B96" s="52" t="s">
        <v>153</v>
      </c>
      <c r="C96" s="99" t="s">
        <v>154</v>
      </c>
      <c r="D96" s="37"/>
      <c r="E96" s="30"/>
      <c r="F96" s="49"/>
      <c r="G96" s="40"/>
      <c r="H96" s="40"/>
      <c r="I96" s="40"/>
      <c r="J96" s="33"/>
      <c r="K96" s="33"/>
      <c r="L96" s="34">
        <v>3000</v>
      </c>
      <c r="M96" s="35">
        <f t="shared" si="6"/>
        <v>0</v>
      </c>
      <c r="N96" s="36">
        <f t="shared" si="7"/>
        <v>0</v>
      </c>
    </row>
    <row r="97" spans="1:14" ht="32.1" customHeight="1">
      <c r="A97" s="91"/>
      <c r="B97" s="94" t="s">
        <v>70</v>
      </c>
      <c r="C97" s="99"/>
      <c r="D97" s="37" t="s">
        <v>9</v>
      </c>
      <c r="E97" s="30"/>
      <c r="F97" s="51"/>
      <c r="G97" s="41"/>
      <c r="H97" s="41"/>
      <c r="I97" s="41"/>
      <c r="J97" s="33"/>
      <c r="K97" s="33"/>
      <c r="L97" s="34"/>
      <c r="M97" s="35">
        <f t="shared" si="6"/>
        <v>0</v>
      </c>
      <c r="N97" s="36">
        <f t="shared" si="7"/>
        <v>0</v>
      </c>
    </row>
    <row r="98" spans="1:14" ht="72" customHeight="1">
      <c r="A98" s="91"/>
      <c r="B98" s="94"/>
      <c r="C98" s="99"/>
      <c r="D98" s="37"/>
      <c r="E98" s="30"/>
      <c r="F98" s="51"/>
      <c r="G98" s="41"/>
      <c r="H98" s="41"/>
      <c r="I98" s="41"/>
      <c r="J98" s="33"/>
      <c r="K98" s="33"/>
      <c r="L98" s="34"/>
      <c r="M98" s="35">
        <f t="shared" si="6"/>
        <v>0</v>
      </c>
      <c r="N98" s="36">
        <f t="shared" si="7"/>
        <v>0</v>
      </c>
    </row>
    <row r="99" spans="1:14" ht="23.25" customHeight="1">
      <c r="A99" s="91"/>
      <c r="B99" s="52" t="s">
        <v>121</v>
      </c>
      <c r="C99" s="99" t="s">
        <v>155</v>
      </c>
      <c r="D99" s="37"/>
      <c r="E99" s="30"/>
      <c r="F99" s="49"/>
      <c r="G99" s="40"/>
      <c r="H99" s="40"/>
      <c r="I99" s="40"/>
      <c r="J99" s="33"/>
      <c r="K99" s="33"/>
      <c r="L99" s="34">
        <v>2250</v>
      </c>
      <c r="M99" s="35">
        <f t="shared" ref="M99:M118" si="8">SUM(F99:K99)</f>
        <v>0</v>
      </c>
      <c r="N99" s="36">
        <f t="shared" ref="N99:N118" si="9">M99*L99</f>
        <v>0</v>
      </c>
    </row>
    <row r="100" spans="1:14" ht="23.25" customHeight="1">
      <c r="A100" s="91"/>
      <c r="B100" s="94" t="s">
        <v>70</v>
      </c>
      <c r="C100" s="99"/>
      <c r="D100" s="37" t="s">
        <v>9</v>
      </c>
      <c r="E100" s="30"/>
      <c r="F100" s="51"/>
      <c r="G100" s="41"/>
      <c r="H100" s="41"/>
      <c r="I100" s="41"/>
      <c r="J100" s="33"/>
      <c r="K100" s="33"/>
      <c r="L100" s="34"/>
      <c r="M100" s="35">
        <f t="shared" si="8"/>
        <v>0</v>
      </c>
      <c r="N100" s="36">
        <f t="shared" si="9"/>
        <v>0</v>
      </c>
    </row>
    <row r="101" spans="1:14" ht="69" customHeight="1">
      <c r="A101" s="91"/>
      <c r="B101" s="94"/>
      <c r="C101" s="99"/>
      <c r="D101" s="37"/>
      <c r="E101" s="30"/>
      <c r="F101" s="51"/>
      <c r="G101" s="41"/>
      <c r="H101" s="41"/>
      <c r="I101" s="41"/>
      <c r="J101" s="33"/>
      <c r="K101" s="33"/>
      <c r="L101" s="34"/>
      <c r="M101" s="35">
        <f t="shared" si="8"/>
        <v>0</v>
      </c>
      <c r="N101" s="36">
        <f t="shared" si="9"/>
        <v>0</v>
      </c>
    </row>
    <row r="102" spans="1:14" ht="23.25" customHeight="1">
      <c r="A102" s="91"/>
      <c r="B102" s="52" t="s">
        <v>7</v>
      </c>
      <c r="C102" s="99" t="s">
        <v>156</v>
      </c>
      <c r="D102" s="37"/>
      <c r="E102" s="30"/>
      <c r="F102" s="49"/>
      <c r="G102" s="40"/>
      <c r="H102" s="40"/>
      <c r="I102" s="40"/>
      <c r="J102" s="33"/>
      <c r="K102" s="33"/>
      <c r="L102" s="34">
        <v>4000</v>
      </c>
      <c r="M102" s="35">
        <f t="shared" si="8"/>
        <v>0</v>
      </c>
      <c r="N102" s="36">
        <f t="shared" si="9"/>
        <v>0</v>
      </c>
    </row>
    <row r="103" spans="1:14" ht="23.25" customHeight="1">
      <c r="A103" s="91"/>
      <c r="B103" s="94" t="s">
        <v>70</v>
      </c>
      <c r="C103" s="99"/>
      <c r="D103" s="37" t="s">
        <v>9</v>
      </c>
      <c r="E103" s="30"/>
      <c r="F103" s="51"/>
      <c r="G103" s="41"/>
      <c r="H103" s="41"/>
      <c r="I103" s="41"/>
      <c r="J103" s="33"/>
      <c r="K103" s="33"/>
      <c r="L103" s="34"/>
      <c r="M103" s="35">
        <f t="shared" si="8"/>
        <v>0</v>
      </c>
      <c r="N103" s="36">
        <f t="shared" si="9"/>
        <v>0</v>
      </c>
    </row>
    <row r="104" spans="1:14" ht="69.75" customHeight="1">
      <c r="A104" s="91"/>
      <c r="B104" s="94"/>
      <c r="C104" s="99"/>
      <c r="D104" s="37"/>
      <c r="E104" s="30"/>
      <c r="F104" s="51"/>
      <c r="G104" s="41"/>
      <c r="H104" s="41"/>
      <c r="I104" s="41"/>
      <c r="J104" s="33"/>
      <c r="K104" s="33"/>
      <c r="L104" s="34"/>
      <c r="M104" s="35">
        <f t="shared" si="8"/>
        <v>0</v>
      </c>
      <c r="N104" s="36">
        <f t="shared" si="9"/>
        <v>0</v>
      </c>
    </row>
    <row r="105" spans="1:14" ht="23.25" customHeight="1">
      <c r="A105" s="91"/>
      <c r="B105" s="52" t="s">
        <v>50</v>
      </c>
      <c r="C105" s="99" t="s">
        <v>157</v>
      </c>
      <c r="D105" s="37"/>
      <c r="E105" s="30"/>
      <c r="F105" s="49"/>
      <c r="G105" s="40"/>
      <c r="H105" s="40"/>
      <c r="I105" s="40"/>
      <c r="J105" s="33"/>
      <c r="K105" s="33"/>
      <c r="L105" s="34">
        <v>2000</v>
      </c>
      <c r="M105" s="35">
        <f t="shared" si="8"/>
        <v>0</v>
      </c>
      <c r="N105" s="36">
        <f t="shared" si="9"/>
        <v>0</v>
      </c>
    </row>
    <row r="106" spans="1:14" ht="23.25" customHeight="1">
      <c r="A106" s="91"/>
      <c r="B106" s="94" t="s">
        <v>158</v>
      </c>
      <c r="C106" s="99"/>
      <c r="D106" s="37" t="s">
        <v>9</v>
      </c>
      <c r="E106" s="30"/>
      <c r="F106" s="51"/>
      <c r="G106" s="41"/>
      <c r="H106" s="41"/>
      <c r="I106" s="41"/>
      <c r="J106" s="33"/>
      <c r="K106" s="33"/>
      <c r="L106" s="34"/>
      <c r="M106" s="35">
        <f t="shared" si="8"/>
        <v>0</v>
      </c>
      <c r="N106" s="36">
        <f t="shared" si="9"/>
        <v>0</v>
      </c>
    </row>
    <row r="107" spans="1:14" ht="66" customHeight="1">
      <c r="A107" s="91"/>
      <c r="B107" s="94"/>
      <c r="C107" s="99"/>
      <c r="D107" s="37"/>
      <c r="E107" s="30"/>
      <c r="F107" s="51"/>
      <c r="G107" s="41"/>
      <c r="H107" s="41"/>
      <c r="I107" s="41"/>
      <c r="J107" s="33"/>
      <c r="K107" s="33"/>
      <c r="L107" s="34"/>
      <c r="M107" s="35">
        <f t="shared" si="8"/>
        <v>0</v>
      </c>
      <c r="N107" s="36">
        <f t="shared" si="9"/>
        <v>0</v>
      </c>
    </row>
    <row r="108" spans="1:14" ht="23.25" customHeight="1">
      <c r="A108" s="91"/>
      <c r="B108" s="52" t="s">
        <v>7</v>
      </c>
      <c r="C108" s="99" t="s">
        <v>159</v>
      </c>
      <c r="D108" s="37"/>
      <c r="E108" s="30"/>
      <c r="F108" s="49"/>
      <c r="G108" s="40"/>
      <c r="H108" s="40"/>
      <c r="I108" s="40"/>
      <c r="J108" s="33"/>
      <c r="K108" s="33"/>
      <c r="L108" s="34">
        <v>4000</v>
      </c>
      <c r="M108" s="35">
        <f t="shared" si="8"/>
        <v>0</v>
      </c>
      <c r="N108" s="36">
        <f t="shared" si="9"/>
        <v>0</v>
      </c>
    </row>
    <row r="109" spans="1:14" ht="23.25" customHeight="1">
      <c r="A109" s="91"/>
      <c r="B109" s="94" t="s">
        <v>70</v>
      </c>
      <c r="C109" s="99"/>
      <c r="D109" s="37" t="s">
        <v>9</v>
      </c>
      <c r="E109" s="30"/>
      <c r="F109" s="51"/>
      <c r="G109" s="41"/>
      <c r="H109" s="41"/>
      <c r="I109" s="41"/>
      <c r="J109" s="33"/>
      <c r="K109" s="33"/>
      <c r="L109" s="34"/>
      <c r="M109" s="35">
        <f t="shared" si="8"/>
        <v>0</v>
      </c>
      <c r="N109" s="36">
        <f t="shared" si="9"/>
        <v>0</v>
      </c>
    </row>
    <row r="110" spans="1:14" ht="71.25" customHeight="1">
      <c r="A110" s="91"/>
      <c r="B110" s="94"/>
      <c r="C110" s="99"/>
      <c r="D110" s="37"/>
      <c r="E110" s="30"/>
      <c r="F110" s="51"/>
      <c r="G110" s="41"/>
      <c r="H110" s="41"/>
      <c r="I110" s="41"/>
      <c r="J110" s="33"/>
      <c r="K110" s="33"/>
      <c r="L110" s="34"/>
      <c r="M110" s="35">
        <f t="shared" si="8"/>
        <v>0</v>
      </c>
      <c r="N110" s="36">
        <f t="shared" si="9"/>
        <v>0</v>
      </c>
    </row>
    <row r="111" spans="1:14" ht="23.25" customHeight="1">
      <c r="A111" s="91"/>
      <c r="B111" s="52" t="s">
        <v>10</v>
      </c>
      <c r="C111" s="99" t="s">
        <v>160</v>
      </c>
      <c r="D111" s="37"/>
      <c r="E111" s="30"/>
      <c r="F111" s="49"/>
      <c r="G111" s="40"/>
      <c r="H111" s="40"/>
      <c r="I111" s="40"/>
      <c r="J111" s="33"/>
      <c r="K111" s="33"/>
      <c r="L111" s="34">
        <v>2500</v>
      </c>
      <c r="M111" s="35">
        <f t="shared" si="8"/>
        <v>0</v>
      </c>
      <c r="N111" s="36">
        <f t="shared" si="9"/>
        <v>0</v>
      </c>
    </row>
    <row r="112" spans="1:14" ht="23.25" customHeight="1">
      <c r="A112" s="91"/>
      <c r="B112" s="94" t="s">
        <v>16</v>
      </c>
      <c r="C112" s="99"/>
      <c r="D112" s="37" t="s">
        <v>161</v>
      </c>
      <c r="E112" s="30"/>
      <c r="F112" s="51"/>
      <c r="G112" s="41"/>
      <c r="H112" s="41"/>
      <c r="I112" s="41"/>
      <c r="J112" s="33"/>
      <c r="K112" s="33"/>
      <c r="L112" s="34"/>
      <c r="M112" s="35">
        <f t="shared" si="8"/>
        <v>0</v>
      </c>
      <c r="N112" s="36">
        <f t="shared" si="9"/>
        <v>0</v>
      </c>
    </row>
    <row r="113" spans="1:14" ht="70.5" customHeight="1">
      <c r="A113" s="91"/>
      <c r="B113" s="94"/>
      <c r="C113" s="99"/>
      <c r="D113" s="37"/>
      <c r="E113" s="30"/>
      <c r="F113" s="51"/>
      <c r="G113" s="41"/>
      <c r="H113" s="41"/>
      <c r="I113" s="41"/>
      <c r="J113" s="33"/>
      <c r="K113" s="33"/>
      <c r="L113" s="34"/>
      <c r="M113" s="35">
        <f t="shared" si="8"/>
        <v>0</v>
      </c>
      <c r="N113" s="36">
        <f t="shared" si="9"/>
        <v>0</v>
      </c>
    </row>
    <row r="114" spans="1:14" ht="23.25" customHeight="1">
      <c r="A114" s="91"/>
      <c r="B114" s="52" t="s">
        <v>13</v>
      </c>
      <c r="C114" s="99" t="s">
        <v>162</v>
      </c>
      <c r="D114" s="37"/>
      <c r="E114" s="30"/>
      <c r="F114" s="49"/>
      <c r="G114" s="40"/>
      <c r="H114" s="40"/>
      <c r="I114" s="40"/>
      <c r="J114" s="33"/>
      <c r="K114" s="33"/>
      <c r="L114" s="34">
        <v>2400</v>
      </c>
      <c r="M114" s="35">
        <f t="shared" si="8"/>
        <v>0</v>
      </c>
      <c r="N114" s="36">
        <f t="shared" si="9"/>
        <v>0</v>
      </c>
    </row>
    <row r="115" spans="1:14" ht="23.25" customHeight="1">
      <c r="A115" s="91"/>
      <c r="B115" s="94" t="s">
        <v>158</v>
      </c>
      <c r="C115" s="99"/>
      <c r="D115" s="37" t="s">
        <v>163</v>
      </c>
      <c r="E115" s="30"/>
      <c r="F115" s="51"/>
      <c r="G115" s="41"/>
      <c r="H115" s="41"/>
      <c r="I115" s="41"/>
      <c r="J115" s="33"/>
      <c r="K115" s="33"/>
      <c r="L115" s="34"/>
      <c r="M115" s="35">
        <f t="shared" si="8"/>
        <v>0</v>
      </c>
      <c r="N115" s="36">
        <f t="shared" si="9"/>
        <v>0</v>
      </c>
    </row>
    <row r="116" spans="1:14" ht="66.75" customHeight="1">
      <c r="A116" s="91"/>
      <c r="B116" s="94"/>
      <c r="C116" s="99"/>
      <c r="D116" s="37"/>
      <c r="E116" s="30"/>
      <c r="F116" s="51"/>
      <c r="G116" s="41"/>
      <c r="H116" s="41"/>
      <c r="I116" s="41"/>
      <c r="J116" s="33"/>
      <c r="K116" s="33"/>
      <c r="L116" s="34"/>
      <c r="M116" s="35">
        <f t="shared" si="8"/>
        <v>0</v>
      </c>
      <c r="N116" s="36">
        <f t="shared" si="9"/>
        <v>0</v>
      </c>
    </row>
    <row r="117" spans="1:14" ht="23.25" customHeight="1">
      <c r="A117" s="91"/>
      <c r="B117" s="52" t="s">
        <v>10</v>
      </c>
      <c r="C117" s="99" t="s">
        <v>164</v>
      </c>
      <c r="D117" s="37"/>
      <c r="E117" s="30"/>
      <c r="F117" s="49"/>
      <c r="G117" s="40"/>
      <c r="H117" s="40"/>
      <c r="I117" s="40"/>
      <c r="J117" s="33"/>
      <c r="K117" s="33"/>
      <c r="L117" s="34">
        <v>2500</v>
      </c>
      <c r="M117" s="35">
        <f t="shared" si="8"/>
        <v>0</v>
      </c>
      <c r="N117" s="36">
        <f t="shared" si="9"/>
        <v>0</v>
      </c>
    </row>
    <row r="118" spans="1:14" ht="23.25" customHeight="1">
      <c r="A118" s="91"/>
      <c r="B118" s="94" t="s">
        <v>16</v>
      </c>
      <c r="C118" s="99"/>
      <c r="D118" s="37" t="s">
        <v>165</v>
      </c>
      <c r="E118" s="30"/>
      <c r="F118" s="51"/>
      <c r="G118" s="41"/>
      <c r="H118" s="41"/>
      <c r="I118" s="41"/>
      <c r="J118" s="33"/>
      <c r="K118" s="33"/>
      <c r="L118" s="34"/>
      <c r="M118" s="35">
        <f t="shared" si="8"/>
        <v>0</v>
      </c>
      <c r="N118" s="36">
        <f t="shared" si="9"/>
        <v>0</v>
      </c>
    </row>
    <row r="119" spans="1:14" ht="61.5" customHeight="1">
      <c r="A119" s="91"/>
      <c r="B119" s="94"/>
      <c r="C119" s="99"/>
      <c r="D119" s="37"/>
      <c r="E119" s="30"/>
      <c r="F119" s="51"/>
      <c r="G119" s="41"/>
      <c r="H119" s="41"/>
      <c r="I119" s="41"/>
      <c r="J119" s="33"/>
      <c r="K119" s="33"/>
      <c r="L119" s="34"/>
      <c r="M119" s="35">
        <f t="shared" ref="M119:M155" si="10">SUM(F119:K119)</f>
        <v>0</v>
      </c>
      <c r="N119" s="36">
        <f t="shared" ref="N119:N155" si="11">M119*L119</f>
        <v>0</v>
      </c>
    </row>
    <row r="120" spans="1:14" ht="23.25" customHeight="1">
      <c r="A120" s="91"/>
      <c r="B120" s="52" t="s">
        <v>10</v>
      </c>
      <c r="C120" s="99" t="s">
        <v>166</v>
      </c>
      <c r="D120" s="37"/>
      <c r="E120" s="30"/>
      <c r="F120" s="49"/>
      <c r="G120" s="40"/>
      <c r="H120" s="40"/>
      <c r="I120" s="40"/>
      <c r="J120" s="33"/>
      <c r="K120" s="33"/>
      <c r="L120" s="34">
        <v>2500</v>
      </c>
      <c r="M120" s="35">
        <f t="shared" si="10"/>
        <v>0</v>
      </c>
      <c r="N120" s="36">
        <f t="shared" si="11"/>
        <v>0</v>
      </c>
    </row>
    <row r="121" spans="1:14" ht="23.25" customHeight="1">
      <c r="A121" s="91"/>
      <c r="B121" s="94" t="s">
        <v>16</v>
      </c>
      <c r="C121" s="99"/>
      <c r="D121" s="37" t="s">
        <v>9</v>
      </c>
      <c r="E121" s="30"/>
      <c r="F121" s="51"/>
      <c r="G121" s="41"/>
      <c r="H121" s="41"/>
      <c r="I121" s="41"/>
      <c r="J121" s="33"/>
      <c r="K121" s="33"/>
      <c r="L121" s="34"/>
      <c r="M121" s="35">
        <f t="shared" si="10"/>
        <v>0</v>
      </c>
      <c r="N121" s="36">
        <f t="shared" si="11"/>
        <v>0</v>
      </c>
    </row>
    <row r="122" spans="1:14" ht="69.75" customHeight="1">
      <c r="A122" s="91"/>
      <c r="B122" s="94"/>
      <c r="C122" s="99"/>
      <c r="D122" s="37"/>
      <c r="E122" s="30"/>
      <c r="F122" s="51"/>
      <c r="G122" s="41"/>
      <c r="H122" s="41"/>
      <c r="I122" s="41"/>
      <c r="J122" s="33"/>
      <c r="K122" s="33"/>
      <c r="L122" s="34"/>
      <c r="M122" s="35">
        <f t="shared" si="10"/>
        <v>0</v>
      </c>
      <c r="N122" s="36">
        <f t="shared" si="11"/>
        <v>0</v>
      </c>
    </row>
    <row r="123" spans="1:14" ht="23.25" customHeight="1">
      <c r="A123" s="91"/>
      <c r="B123" s="52" t="s">
        <v>95</v>
      </c>
      <c r="C123" s="99" t="s">
        <v>98</v>
      </c>
      <c r="D123" s="37"/>
      <c r="E123" s="30"/>
      <c r="F123" s="49"/>
      <c r="G123" s="40"/>
      <c r="H123" s="40"/>
      <c r="I123" s="40"/>
      <c r="J123" s="33"/>
      <c r="K123" s="33"/>
      <c r="L123" s="34">
        <v>1750</v>
      </c>
      <c r="M123" s="35"/>
      <c r="N123" s="36">
        <f t="shared" si="11"/>
        <v>0</v>
      </c>
    </row>
    <row r="124" spans="1:14" ht="23.25" customHeight="1">
      <c r="A124" s="91"/>
      <c r="B124" s="94" t="s">
        <v>70</v>
      </c>
      <c r="C124" s="99"/>
      <c r="D124" s="37" t="s">
        <v>9</v>
      </c>
      <c r="E124" s="30"/>
      <c r="F124" s="51"/>
      <c r="G124" s="41"/>
      <c r="H124" s="41"/>
      <c r="I124" s="41"/>
      <c r="J124" s="33"/>
      <c r="K124" s="33"/>
      <c r="L124" s="34"/>
      <c r="M124" s="35">
        <f t="shared" si="10"/>
        <v>0</v>
      </c>
      <c r="N124" s="36">
        <f t="shared" si="11"/>
        <v>0</v>
      </c>
    </row>
    <row r="125" spans="1:14" ht="68.25" customHeight="1">
      <c r="A125" s="91"/>
      <c r="B125" s="94"/>
      <c r="C125" s="99"/>
      <c r="D125" s="37"/>
      <c r="E125" s="30"/>
      <c r="F125" s="51"/>
      <c r="G125" s="41"/>
      <c r="H125" s="41"/>
      <c r="I125" s="41"/>
      <c r="J125" s="33"/>
      <c r="K125" s="33"/>
      <c r="L125" s="34"/>
      <c r="M125" s="35">
        <f t="shared" si="10"/>
        <v>0</v>
      </c>
      <c r="N125" s="36">
        <f t="shared" si="11"/>
        <v>0</v>
      </c>
    </row>
    <row r="126" spans="1:14" ht="23.25" customHeight="1">
      <c r="A126" s="91"/>
      <c r="B126" s="52" t="s">
        <v>7</v>
      </c>
      <c r="C126" s="99" t="s">
        <v>167</v>
      </c>
      <c r="D126" s="37"/>
      <c r="E126" s="30"/>
      <c r="F126" s="49"/>
      <c r="G126" s="40"/>
      <c r="H126" s="40"/>
      <c r="I126" s="40"/>
      <c r="J126" s="33"/>
      <c r="K126" s="33"/>
      <c r="L126" s="34">
        <v>3500</v>
      </c>
      <c r="M126" s="35">
        <f>SUM(F126:K126)</f>
        <v>0</v>
      </c>
      <c r="N126" s="36">
        <f t="shared" si="11"/>
        <v>0</v>
      </c>
    </row>
    <row r="127" spans="1:14" ht="23.25" customHeight="1">
      <c r="A127" s="91"/>
      <c r="B127" s="94" t="s">
        <v>70</v>
      </c>
      <c r="C127" s="99"/>
      <c r="D127" s="37" t="s">
        <v>9</v>
      </c>
      <c r="E127" s="30"/>
      <c r="F127" s="51"/>
      <c r="G127" s="41"/>
      <c r="H127" s="41"/>
      <c r="I127" s="41"/>
      <c r="J127" s="33"/>
      <c r="K127" s="33"/>
      <c r="L127" s="34"/>
      <c r="M127" s="35">
        <f t="shared" si="10"/>
        <v>0</v>
      </c>
      <c r="N127" s="36">
        <f t="shared" si="11"/>
        <v>0</v>
      </c>
    </row>
    <row r="128" spans="1:14" ht="60" customHeight="1">
      <c r="A128" s="91"/>
      <c r="B128" s="94"/>
      <c r="C128" s="99"/>
      <c r="D128" s="37"/>
      <c r="E128" s="30"/>
      <c r="F128" s="51"/>
      <c r="G128" s="41"/>
      <c r="H128" s="41"/>
      <c r="I128" s="41"/>
      <c r="J128" s="33"/>
      <c r="K128" s="33"/>
      <c r="L128" s="34"/>
      <c r="M128" s="35">
        <f t="shared" si="10"/>
        <v>0</v>
      </c>
      <c r="N128" s="36">
        <f t="shared" si="11"/>
        <v>0</v>
      </c>
    </row>
    <row r="129" spans="1:15" ht="23.25" customHeight="1">
      <c r="A129" s="91"/>
      <c r="B129" s="52" t="s">
        <v>34</v>
      </c>
      <c r="C129" s="99" t="s">
        <v>168</v>
      </c>
      <c r="D129" s="37"/>
      <c r="E129" s="30"/>
      <c r="F129" s="49"/>
      <c r="G129" s="40"/>
      <c r="H129" s="40"/>
      <c r="I129" s="40"/>
      <c r="J129" s="33"/>
      <c r="K129" s="33"/>
      <c r="L129" s="34">
        <v>2250</v>
      </c>
      <c r="M129" s="35">
        <f t="shared" si="10"/>
        <v>0</v>
      </c>
      <c r="N129" s="36">
        <f t="shared" si="11"/>
        <v>0</v>
      </c>
    </row>
    <row r="130" spans="1:15" ht="23.25" customHeight="1">
      <c r="A130" s="91"/>
      <c r="B130" s="94" t="s">
        <v>70</v>
      </c>
      <c r="C130" s="99"/>
      <c r="D130" s="37" t="s">
        <v>9</v>
      </c>
      <c r="E130" s="30"/>
      <c r="F130" s="51"/>
      <c r="G130" s="41"/>
      <c r="H130" s="41"/>
      <c r="I130" s="41"/>
      <c r="J130" s="33"/>
      <c r="K130" s="33"/>
      <c r="L130" s="34"/>
      <c r="M130" s="35">
        <f t="shared" si="10"/>
        <v>0</v>
      </c>
      <c r="N130" s="36">
        <f t="shared" si="11"/>
        <v>0</v>
      </c>
    </row>
    <row r="131" spans="1:15" ht="69" customHeight="1">
      <c r="A131" s="91"/>
      <c r="B131" s="94"/>
      <c r="C131" s="99"/>
      <c r="D131" s="37"/>
      <c r="E131" s="30"/>
      <c r="F131" s="51"/>
      <c r="G131" s="41"/>
      <c r="H131" s="41"/>
      <c r="I131" s="41"/>
      <c r="J131" s="33"/>
      <c r="K131" s="33"/>
      <c r="L131" s="34"/>
      <c r="M131" s="35">
        <f t="shared" si="10"/>
        <v>0</v>
      </c>
      <c r="N131" s="36">
        <f t="shared" si="11"/>
        <v>0</v>
      </c>
    </row>
    <row r="132" spans="1:15" ht="23.25" customHeight="1">
      <c r="A132" s="91"/>
      <c r="B132" s="52" t="s">
        <v>34</v>
      </c>
      <c r="C132" s="99" t="s">
        <v>169</v>
      </c>
      <c r="D132" s="37"/>
      <c r="E132" s="30"/>
      <c r="F132" s="49"/>
      <c r="G132" s="40"/>
      <c r="H132" s="40"/>
      <c r="I132" s="40"/>
      <c r="J132" s="33"/>
      <c r="K132" s="33"/>
      <c r="L132" s="34">
        <v>2250</v>
      </c>
      <c r="M132" s="35">
        <f t="shared" si="10"/>
        <v>0</v>
      </c>
      <c r="N132" s="36">
        <f t="shared" si="11"/>
        <v>0</v>
      </c>
    </row>
    <row r="133" spans="1:15" ht="23.25" customHeight="1">
      <c r="A133" s="91"/>
      <c r="B133" s="94" t="s">
        <v>70</v>
      </c>
      <c r="C133" s="99"/>
      <c r="D133" s="37" t="s">
        <v>9</v>
      </c>
      <c r="E133" s="30"/>
      <c r="F133" s="51"/>
      <c r="G133" s="41"/>
      <c r="H133" s="41"/>
      <c r="I133" s="41"/>
      <c r="J133" s="33"/>
      <c r="K133" s="33"/>
      <c r="L133" s="34"/>
      <c r="M133" s="35">
        <f t="shared" si="10"/>
        <v>0</v>
      </c>
      <c r="N133" s="36">
        <f t="shared" si="11"/>
        <v>0</v>
      </c>
    </row>
    <row r="134" spans="1:15" ht="65.25" customHeight="1">
      <c r="A134" s="91"/>
      <c r="B134" s="94"/>
      <c r="C134" s="99"/>
      <c r="D134" s="37"/>
      <c r="E134" s="30"/>
      <c r="F134" s="51"/>
      <c r="G134" s="41"/>
      <c r="H134" s="41"/>
      <c r="I134" s="41"/>
      <c r="J134" s="33"/>
      <c r="K134" s="33"/>
      <c r="L134" s="34"/>
      <c r="M134" s="35">
        <f t="shared" si="10"/>
        <v>0</v>
      </c>
      <c r="N134" s="36">
        <f t="shared" si="11"/>
        <v>0</v>
      </c>
    </row>
    <row r="135" spans="1:15" ht="23.25" customHeight="1">
      <c r="A135" s="91"/>
      <c r="B135" s="52" t="s">
        <v>50</v>
      </c>
      <c r="C135" s="99" t="s">
        <v>170</v>
      </c>
      <c r="D135" s="37"/>
      <c r="E135" s="30"/>
      <c r="F135" s="49"/>
      <c r="G135" s="40"/>
      <c r="H135" s="40"/>
      <c r="I135" s="40"/>
      <c r="J135" s="33"/>
      <c r="K135" s="33"/>
      <c r="L135" s="34">
        <v>2000</v>
      </c>
      <c r="M135" s="35">
        <f t="shared" si="10"/>
        <v>0</v>
      </c>
      <c r="N135" s="36">
        <f t="shared" si="11"/>
        <v>0</v>
      </c>
    </row>
    <row r="136" spans="1:15" ht="23.25" customHeight="1">
      <c r="A136" s="91"/>
      <c r="B136" s="94" t="s">
        <v>70</v>
      </c>
      <c r="C136" s="99"/>
      <c r="D136" s="37" t="s">
        <v>165</v>
      </c>
      <c r="E136" s="30"/>
      <c r="F136" s="51"/>
      <c r="G136" s="41"/>
      <c r="H136" s="41"/>
      <c r="I136" s="41"/>
      <c r="J136" s="33"/>
      <c r="K136" s="33"/>
      <c r="L136" s="34"/>
      <c r="M136" s="35">
        <f t="shared" si="10"/>
        <v>0</v>
      </c>
      <c r="N136" s="36">
        <f t="shared" si="11"/>
        <v>0</v>
      </c>
    </row>
    <row r="137" spans="1:15" ht="63" customHeight="1">
      <c r="A137" s="91"/>
      <c r="B137" s="94"/>
      <c r="C137" s="99"/>
      <c r="D137" s="37"/>
      <c r="E137" s="30"/>
      <c r="F137" s="51"/>
      <c r="G137" s="41"/>
      <c r="H137" s="41"/>
      <c r="I137" s="41"/>
      <c r="J137" s="33"/>
      <c r="K137" s="33"/>
      <c r="L137" s="34"/>
      <c r="M137" s="35">
        <f t="shared" si="10"/>
        <v>0</v>
      </c>
      <c r="N137" s="36">
        <f t="shared" si="11"/>
        <v>0</v>
      </c>
    </row>
    <row r="138" spans="1:15" ht="23.25" customHeight="1">
      <c r="A138" s="91"/>
      <c r="B138" s="52" t="s">
        <v>34</v>
      </c>
      <c r="C138" s="99" t="s">
        <v>191</v>
      </c>
      <c r="D138" s="37"/>
      <c r="E138" s="30"/>
      <c r="F138" s="49"/>
      <c r="G138" s="40"/>
      <c r="H138" s="40"/>
      <c r="I138" s="40"/>
      <c r="J138" s="33"/>
      <c r="K138" s="33"/>
      <c r="L138" s="34">
        <v>2250</v>
      </c>
      <c r="M138" s="35">
        <f>SUM(F138:K138)</f>
        <v>0</v>
      </c>
      <c r="N138" s="36">
        <f t="shared" si="11"/>
        <v>0</v>
      </c>
    </row>
    <row r="139" spans="1:15" ht="23.25" customHeight="1">
      <c r="A139" s="91"/>
      <c r="B139" s="94" t="s">
        <v>46</v>
      </c>
      <c r="C139" s="99"/>
      <c r="D139" s="37" t="s">
        <v>165</v>
      </c>
      <c r="E139" s="30"/>
      <c r="F139" s="51"/>
      <c r="G139" s="41"/>
      <c r="H139" s="41"/>
      <c r="I139" s="41"/>
      <c r="J139" s="33"/>
      <c r="K139" s="33"/>
      <c r="L139" s="34"/>
      <c r="M139" s="35">
        <f t="shared" si="10"/>
        <v>0</v>
      </c>
      <c r="N139" s="36">
        <f t="shared" si="11"/>
        <v>0</v>
      </c>
    </row>
    <row r="140" spans="1:15" ht="66.75" customHeight="1">
      <c r="A140" s="91"/>
      <c r="B140" s="94"/>
      <c r="C140" s="99"/>
      <c r="D140" s="37"/>
      <c r="E140" s="30"/>
      <c r="F140" s="51"/>
      <c r="G140" s="41"/>
      <c r="H140" s="41"/>
      <c r="I140" s="41"/>
      <c r="J140" s="33"/>
      <c r="K140" s="33"/>
      <c r="L140" s="34"/>
      <c r="M140" s="35">
        <f t="shared" si="10"/>
        <v>0</v>
      </c>
      <c r="N140" s="36">
        <f t="shared" si="11"/>
        <v>0</v>
      </c>
    </row>
    <row r="141" spans="1:15" ht="23.25" customHeight="1">
      <c r="A141" s="91"/>
      <c r="B141" s="52" t="s">
        <v>50</v>
      </c>
      <c r="C141" s="99" t="s">
        <v>171</v>
      </c>
      <c r="D141" s="37"/>
      <c r="E141" s="30"/>
      <c r="F141" s="49"/>
      <c r="G141" s="40"/>
      <c r="H141" s="40"/>
      <c r="I141" s="40"/>
      <c r="J141" s="33"/>
      <c r="K141" s="33"/>
      <c r="L141" s="34">
        <v>1500</v>
      </c>
      <c r="M141" s="35">
        <f t="shared" si="10"/>
        <v>0</v>
      </c>
      <c r="N141" s="36">
        <f t="shared" si="11"/>
        <v>0</v>
      </c>
    </row>
    <row r="142" spans="1:15" ht="23.25" customHeight="1">
      <c r="A142" s="91"/>
      <c r="B142" s="94" t="s">
        <v>20</v>
      </c>
      <c r="C142" s="99"/>
      <c r="D142" s="37" t="s">
        <v>99</v>
      </c>
      <c r="E142" s="30"/>
      <c r="F142" s="51"/>
      <c r="G142" s="41"/>
      <c r="H142" s="41"/>
      <c r="I142" s="41"/>
      <c r="J142" s="33"/>
      <c r="K142" s="33"/>
      <c r="L142" s="34"/>
      <c r="M142" s="35">
        <f t="shared" si="10"/>
        <v>0</v>
      </c>
      <c r="N142" s="36">
        <f t="shared" si="11"/>
        <v>0</v>
      </c>
    </row>
    <row r="143" spans="1:15" ht="66.75" customHeight="1">
      <c r="A143" s="91"/>
      <c r="B143" s="94"/>
      <c r="C143" s="99"/>
      <c r="D143" s="37"/>
      <c r="E143" s="30"/>
      <c r="F143" s="51"/>
      <c r="G143" s="41"/>
      <c r="H143" s="41"/>
      <c r="I143" s="41"/>
      <c r="J143" s="33"/>
      <c r="K143" s="33"/>
      <c r="L143" s="34"/>
      <c r="M143" s="35">
        <f t="shared" si="10"/>
        <v>0</v>
      </c>
      <c r="N143" s="36">
        <f t="shared" si="11"/>
        <v>0</v>
      </c>
    </row>
    <row r="144" spans="1:15" ht="23.25" customHeight="1">
      <c r="A144" s="91"/>
      <c r="B144" s="52" t="s">
        <v>13</v>
      </c>
      <c r="C144" s="99" t="s">
        <v>172</v>
      </c>
      <c r="D144" s="37"/>
      <c r="E144" s="30"/>
      <c r="F144" s="49"/>
      <c r="G144" s="40"/>
      <c r="H144" s="40"/>
      <c r="I144" s="40"/>
      <c r="J144" s="33"/>
      <c r="K144" s="33"/>
      <c r="L144" s="34">
        <v>2400</v>
      </c>
      <c r="M144" s="35"/>
      <c r="N144" s="36">
        <f t="shared" si="11"/>
        <v>0</v>
      </c>
      <c r="O144" s="73"/>
    </row>
    <row r="145" spans="1:15" ht="23.25" customHeight="1">
      <c r="A145" s="91"/>
      <c r="B145" s="94" t="s">
        <v>173</v>
      </c>
      <c r="C145" s="99"/>
      <c r="D145" s="37" t="s">
        <v>9</v>
      </c>
      <c r="E145" s="30"/>
      <c r="F145" s="51"/>
      <c r="G145" s="41"/>
      <c r="H145" s="41"/>
      <c r="I145" s="41"/>
      <c r="J145" s="33"/>
      <c r="K145" s="33"/>
      <c r="L145" s="34"/>
      <c r="M145" s="35">
        <f t="shared" si="10"/>
        <v>0</v>
      </c>
      <c r="N145" s="36">
        <f t="shared" si="11"/>
        <v>0</v>
      </c>
    </row>
    <row r="146" spans="1:15" ht="67.5" customHeight="1">
      <c r="A146" s="91"/>
      <c r="B146" s="94"/>
      <c r="C146" s="99"/>
      <c r="D146" s="37"/>
      <c r="E146" s="30"/>
      <c r="F146" s="51"/>
      <c r="G146" s="41"/>
      <c r="H146" s="41"/>
      <c r="I146" s="41"/>
      <c r="J146" s="33"/>
      <c r="K146" s="33"/>
      <c r="L146" s="34"/>
      <c r="M146" s="35">
        <f t="shared" si="10"/>
        <v>0</v>
      </c>
      <c r="N146" s="36">
        <f t="shared" si="11"/>
        <v>0</v>
      </c>
      <c r="O146" s="73"/>
    </row>
    <row r="147" spans="1:15" ht="23.25" customHeight="1">
      <c r="A147" s="91"/>
      <c r="B147" s="52" t="s">
        <v>13</v>
      </c>
      <c r="C147" s="99" t="s">
        <v>174</v>
      </c>
      <c r="D147" s="37"/>
      <c r="E147" s="30"/>
      <c r="F147" s="49"/>
      <c r="G147" s="40"/>
      <c r="H147" s="40"/>
      <c r="I147" s="40"/>
      <c r="J147" s="33"/>
      <c r="K147" s="33"/>
      <c r="L147" s="34">
        <v>2400</v>
      </c>
      <c r="M147" s="35">
        <f t="shared" si="10"/>
        <v>0</v>
      </c>
      <c r="N147" s="36">
        <f t="shared" si="11"/>
        <v>0</v>
      </c>
    </row>
    <row r="148" spans="1:15" ht="23.25" customHeight="1">
      <c r="A148" s="91"/>
      <c r="B148" s="94" t="s">
        <v>173</v>
      </c>
      <c r="C148" s="99"/>
      <c r="D148" s="37" t="s">
        <v>175</v>
      </c>
      <c r="E148" s="30"/>
      <c r="F148" s="51"/>
      <c r="G148" s="41"/>
      <c r="H148" s="41"/>
      <c r="I148" s="41"/>
      <c r="J148" s="33"/>
      <c r="K148" s="33"/>
      <c r="L148" s="34"/>
      <c r="M148" s="35">
        <f t="shared" si="10"/>
        <v>0</v>
      </c>
      <c r="N148" s="36">
        <f t="shared" si="11"/>
        <v>0</v>
      </c>
    </row>
    <row r="149" spans="1:15" ht="67.5" customHeight="1">
      <c r="A149" s="91"/>
      <c r="B149" s="94"/>
      <c r="C149" s="99"/>
      <c r="D149" s="37"/>
      <c r="E149" s="30"/>
      <c r="F149" s="51"/>
      <c r="G149" s="41"/>
      <c r="H149" s="41"/>
      <c r="I149" s="41"/>
      <c r="J149" s="33"/>
      <c r="K149" s="33"/>
      <c r="L149" s="34"/>
      <c r="M149" s="35">
        <f t="shared" si="10"/>
        <v>0</v>
      </c>
      <c r="N149" s="36">
        <f t="shared" si="11"/>
        <v>0</v>
      </c>
    </row>
    <row r="150" spans="1:15" ht="23.25" customHeight="1">
      <c r="A150" s="91"/>
      <c r="B150" s="52" t="s">
        <v>50</v>
      </c>
      <c r="C150" s="99" t="s">
        <v>176</v>
      </c>
      <c r="D150" s="37"/>
      <c r="E150" s="30"/>
      <c r="F150" s="49"/>
      <c r="G150" s="40"/>
      <c r="H150" s="40"/>
      <c r="I150" s="40"/>
      <c r="J150" s="33"/>
      <c r="K150" s="33"/>
      <c r="L150" s="34">
        <v>1400</v>
      </c>
      <c r="M150" s="35">
        <f>SUM(F150:K150)</f>
        <v>0</v>
      </c>
      <c r="N150" s="36">
        <f t="shared" si="11"/>
        <v>0</v>
      </c>
    </row>
    <row r="151" spans="1:15" ht="23.25" customHeight="1">
      <c r="A151" s="91"/>
      <c r="B151" s="94" t="s">
        <v>173</v>
      </c>
      <c r="C151" s="99"/>
      <c r="D151" s="37" t="s">
        <v>175</v>
      </c>
      <c r="E151" s="30"/>
      <c r="F151" s="51"/>
      <c r="G151" s="41"/>
      <c r="H151" s="41"/>
      <c r="I151" s="41"/>
      <c r="J151" s="33"/>
      <c r="K151" s="33"/>
      <c r="L151" s="34"/>
      <c r="M151" s="35">
        <f t="shared" si="10"/>
        <v>0</v>
      </c>
      <c r="N151" s="36">
        <f t="shared" si="11"/>
        <v>0</v>
      </c>
    </row>
    <row r="152" spans="1:15" ht="69" customHeight="1">
      <c r="A152" s="91"/>
      <c r="B152" s="94"/>
      <c r="C152" s="99"/>
      <c r="D152" s="37"/>
      <c r="E152" s="30"/>
      <c r="F152" s="51"/>
      <c r="G152" s="41"/>
      <c r="H152" s="41"/>
      <c r="I152" s="41"/>
      <c r="J152" s="33"/>
      <c r="K152" s="33"/>
      <c r="L152" s="34"/>
      <c r="M152" s="35">
        <f t="shared" si="10"/>
        <v>0</v>
      </c>
      <c r="N152" s="36">
        <f t="shared" si="11"/>
        <v>0</v>
      </c>
    </row>
    <row r="153" spans="1:15" ht="41.25" customHeight="1">
      <c r="A153" s="91"/>
      <c r="B153" s="52" t="s">
        <v>95</v>
      </c>
      <c r="C153" s="99" t="s">
        <v>97</v>
      </c>
      <c r="D153" s="37"/>
      <c r="E153" s="30"/>
      <c r="F153" s="49"/>
      <c r="G153" s="40"/>
      <c r="H153" s="40"/>
      <c r="I153" s="40"/>
      <c r="J153" s="33"/>
      <c r="K153" s="33"/>
      <c r="L153" s="34">
        <v>1250</v>
      </c>
      <c r="M153" s="35">
        <f t="shared" si="10"/>
        <v>0</v>
      </c>
      <c r="N153" s="36">
        <f t="shared" si="11"/>
        <v>0</v>
      </c>
    </row>
    <row r="154" spans="1:15" ht="41.25" customHeight="1">
      <c r="A154" s="91"/>
      <c r="B154" s="94" t="s">
        <v>199</v>
      </c>
      <c r="C154" s="99"/>
      <c r="D154" s="37" t="s">
        <v>100</v>
      </c>
      <c r="E154" s="30"/>
      <c r="F154" s="51"/>
      <c r="G154" s="41"/>
      <c r="H154" s="41"/>
      <c r="I154" s="41"/>
      <c r="J154" s="33"/>
      <c r="K154" s="33"/>
      <c r="L154" s="34"/>
      <c r="M154" s="35">
        <f t="shared" si="10"/>
        <v>0</v>
      </c>
      <c r="N154" s="36">
        <f t="shared" si="11"/>
        <v>0</v>
      </c>
    </row>
    <row r="155" spans="1:15" ht="41.25" customHeight="1">
      <c r="A155" s="91"/>
      <c r="B155" s="94"/>
      <c r="C155" s="99"/>
      <c r="D155" s="37"/>
      <c r="E155" s="30"/>
      <c r="F155" s="51"/>
      <c r="G155" s="41"/>
      <c r="H155" s="41"/>
      <c r="I155" s="41"/>
      <c r="J155" s="33"/>
      <c r="K155" s="33"/>
      <c r="L155" s="34"/>
      <c r="M155" s="35">
        <f t="shared" si="10"/>
        <v>0</v>
      </c>
      <c r="N155" s="36">
        <f t="shared" si="11"/>
        <v>0</v>
      </c>
    </row>
    <row r="156" spans="1:15" ht="41.25" customHeight="1">
      <c r="A156" s="91"/>
      <c r="B156" s="42" t="s">
        <v>149</v>
      </c>
      <c r="C156" s="99" t="s">
        <v>202</v>
      </c>
      <c r="D156" s="37"/>
      <c r="E156" s="30"/>
      <c r="F156" s="45"/>
      <c r="G156" s="40"/>
      <c r="H156" s="40"/>
      <c r="I156" s="40"/>
      <c r="J156" s="40"/>
      <c r="K156" s="33"/>
      <c r="L156" s="34">
        <v>3000</v>
      </c>
      <c r="M156" s="35">
        <f>SUM(F156:K156)</f>
        <v>0</v>
      </c>
      <c r="N156" s="36">
        <f t="shared" ref="N156:N178" si="12">M156*L156</f>
        <v>0</v>
      </c>
    </row>
    <row r="157" spans="1:15" ht="41.25" customHeight="1">
      <c r="A157" s="91"/>
      <c r="B157" s="94" t="s">
        <v>19</v>
      </c>
      <c r="C157" s="99"/>
      <c r="D157" s="29" t="s">
        <v>9</v>
      </c>
      <c r="E157" s="30"/>
      <c r="F157" s="43"/>
      <c r="G157" s="32"/>
      <c r="H157" s="32"/>
      <c r="I157" s="32"/>
      <c r="J157" s="32"/>
      <c r="K157" s="33"/>
      <c r="L157" s="34"/>
      <c r="M157" s="35">
        <f t="shared" ref="M157:M178" si="13">SUM(F157:K157)</f>
        <v>0</v>
      </c>
      <c r="N157" s="36">
        <f t="shared" si="12"/>
        <v>0</v>
      </c>
    </row>
    <row r="158" spans="1:15" ht="41.25" customHeight="1">
      <c r="A158" s="91"/>
      <c r="B158" s="94"/>
      <c r="C158" s="99"/>
      <c r="D158" s="37"/>
      <c r="E158" s="30"/>
      <c r="F158" s="43"/>
      <c r="G158" s="32"/>
      <c r="H158" s="32"/>
      <c r="I158" s="32"/>
      <c r="J158" s="32"/>
      <c r="K158" s="33"/>
      <c r="L158" s="34"/>
      <c r="M158" s="35">
        <f t="shared" si="13"/>
        <v>0</v>
      </c>
      <c r="N158" s="36">
        <f t="shared" si="12"/>
        <v>0</v>
      </c>
    </row>
    <row r="159" spans="1:15" ht="41.25" customHeight="1">
      <c r="A159" s="91"/>
      <c r="B159" s="42" t="s">
        <v>210</v>
      </c>
      <c r="C159" s="85" t="s">
        <v>201</v>
      </c>
      <c r="D159" s="37"/>
      <c r="E159" s="30"/>
      <c r="F159" s="39"/>
      <c r="G159" s="40"/>
      <c r="H159" s="40"/>
      <c r="I159" s="40"/>
      <c r="J159" s="33"/>
      <c r="K159" s="33"/>
      <c r="L159" s="34">
        <v>3000</v>
      </c>
      <c r="M159" s="35">
        <f t="shared" si="13"/>
        <v>0</v>
      </c>
      <c r="N159" s="36">
        <f t="shared" si="12"/>
        <v>0</v>
      </c>
    </row>
    <row r="160" spans="1:15" ht="41.25" customHeight="1">
      <c r="A160" s="91"/>
      <c r="B160" s="103" t="s">
        <v>70</v>
      </c>
      <c r="C160" s="85"/>
      <c r="D160" s="29" t="s">
        <v>165</v>
      </c>
      <c r="E160" s="30"/>
      <c r="F160" s="31"/>
      <c r="G160" s="32"/>
      <c r="H160" s="32"/>
      <c r="I160" s="32"/>
      <c r="J160" s="32"/>
      <c r="K160" s="33"/>
      <c r="L160" s="34"/>
      <c r="M160" s="35">
        <f t="shared" si="13"/>
        <v>0</v>
      </c>
      <c r="N160" s="36">
        <f t="shared" si="12"/>
        <v>0</v>
      </c>
    </row>
    <row r="161" spans="1:14" ht="41.25" customHeight="1">
      <c r="A161" s="91"/>
      <c r="B161" s="103"/>
      <c r="C161" s="85"/>
      <c r="D161" s="37"/>
      <c r="E161" s="30"/>
      <c r="F161" s="31"/>
      <c r="G161" s="32"/>
      <c r="H161" s="32"/>
      <c r="I161" s="32"/>
      <c r="J161" s="32"/>
      <c r="K161" s="33"/>
      <c r="L161" s="34"/>
      <c r="M161" s="35">
        <f t="shared" si="13"/>
        <v>0</v>
      </c>
      <c r="N161" s="36">
        <f t="shared" si="12"/>
        <v>0</v>
      </c>
    </row>
    <row r="162" spans="1:14" ht="41.25" customHeight="1">
      <c r="A162" s="91"/>
      <c r="B162" s="42" t="s">
        <v>7</v>
      </c>
      <c r="C162" s="90" t="s">
        <v>18</v>
      </c>
      <c r="D162" s="37"/>
      <c r="E162" s="30"/>
      <c r="F162" s="45"/>
      <c r="G162" s="40"/>
      <c r="H162" s="40"/>
      <c r="I162" s="40"/>
      <c r="J162" s="33"/>
      <c r="K162" s="33"/>
      <c r="L162" s="34">
        <v>3200</v>
      </c>
      <c r="M162" s="35">
        <f t="shared" si="13"/>
        <v>0</v>
      </c>
      <c r="N162" s="36">
        <f t="shared" si="12"/>
        <v>0</v>
      </c>
    </row>
    <row r="163" spans="1:14" ht="41.25" customHeight="1" thickBot="1">
      <c r="A163" s="91"/>
      <c r="B163" s="93" t="s">
        <v>20</v>
      </c>
      <c r="C163" s="90"/>
      <c r="D163" s="29" t="s">
        <v>9</v>
      </c>
      <c r="E163" s="30"/>
      <c r="F163" s="43"/>
      <c r="G163" s="32"/>
      <c r="H163" s="32"/>
      <c r="I163" s="32"/>
      <c r="J163" s="32"/>
      <c r="K163" s="33"/>
      <c r="L163" s="34"/>
      <c r="M163" s="35">
        <f t="shared" si="13"/>
        <v>0</v>
      </c>
      <c r="N163" s="36">
        <f t="shared" si="12"/>
        <v>0</v>
      </c>
    </row>
    <row r="164" spans="1:14" ht="41.25" customHeight="1" thickBot="1">
      <c r="A164" s="91"/>
      <c r="B164" s="93"/>
      <c r="C164" s="90"/>
      <c r="D164" s="37"/>
      <c r="E164" s="30"/>
      <c r="F164" s="43"/>
      <c r="G164" s="32"/>
      <c r="H164" s="32"/>
      <c r="I164" s="32"/>
      <c r="J164" s="32"/>
      <c r="K164" s="33"/>
      <c r="L164" s="34"/>
      <c r="M164" s="35">
        <f t="shared" si="13"/>
        <v>0</v>
      </c>
      <c r="N164" s="36">
        <f t="shared" si="12"/>
        <v>0</v>
      </c>
    </row>
    <row r="165" spans="1:14" ht="41.25" customHeight="1">
      <c r="A165" s="91"/>
      <c r="B165" s="42" t="s">
        <v>7</v>
      </c>
      <c r="C165" s="90" t="s">
        <v>21</v>
      </c>
      <c r="D165" s="37"/>
      <c r="E165" s="30"/>
      <c r="F165" s="45"/>
      <c r="G165" s="40"/>
      <c r="H165" s="40"/>
      <c r="I165" s="40"/>
      <c r="J165" s="33"/>
      <c r="K165" s="33"/>
      <c r="L165" s="34">
        <v>3200</v>
      </c>
      <c r="M165" s="35">
        <f t="shared" si="13"/>
        <v>0</v>
      </c>
      <c r="N165" s="36">
        <f t="shared" si="12"/>
        <v>0</v>
      </c>
    </row>
    <row r="166" spans="1:14" ht="41.25" customHeight="1">
      <c r="A166" s="91"/>
      <c r="B166" s="84" t="s">
        <v>20</v>
      </c>
      <c r="C166" s="90"/>
      <c r="D166" s="29" t="s">
        <v>11</v>
      </c>
      <c r="E166" s="30"/>
      <c r="F166" s="43"/>
      <c r="G166" s="32"/>
      <c r="H166" s="32"/>
      <c r="I166" s="32"/>
      <c r="J166" s="32"/>
      <c r="K166" s="33"/>
      <c r="L166" s="34"/>
      <c r="M166" s="35">
        <f t="shared" si="13"/>
        <v>0</v>
      </c>
      <c r="N166" s="36">
        <f t="shared" si="12"/>
        <v>0</v>
      </c>
    </row>
    <row r="167" spans="1:14" ht="41.25" customHeight="1">
      <c r="A167" s="91"/>
      <c r="B167" s="84"/>
      <c r="C167" s="90"/>
      <c r="D167" s="37"/>
      <c r="E167" s="30"/>
      <c r="F167" s="43"/>
      <c r="G167" s="32"/>
      <c r="H167" s="32"/>
      <c r="I167" s="32"/>
      <c r="J167" s="32"/>
      <c r="K167" s="33"/>
      <c r="L167" s="34"/>
      <c r="M167" s="35">
        <f t="shared" si="13"/>
        <v>0</v>
      </c>
      <c r="N167" s="36">
        <f t="shared" si="12"/>
        <v>0</v>
      </c>
    </row>
    <row r="168" spans="1:14" ht="41.25" customHeight="1">
      <c r="A168" s="91"/>
      <c r="B168" s="42" t="s">
        <v>29</v>
      </c>
      <c r="C168" s="100" t="s">
        <v>26</v>
      </c>
      <c r="D168" s="37"/>
      <c r="E168" s="30"/>
      <c r="F168" s="45"/>
      <c r="G168" s="40"/>
      <c r="H168" s="40"/>
      <c r="I168" s="40"/>
      <c r="J168" s="40"/>
      <c r="K168" s="33"/>
      <c r="L168" s="34">
        <v>2750</v>
      </c>
      <c r="M168" s="35">
        <f t="shared" si="13"/>
        <v>0</v>
      </c>
      <c r="N168" s="36">
        <f t="shared" si="12"/>
        <v>0</v>
      </c>
    </row>
    <row r="169" spans="1:14" ht="41.25" customHeight="1" thickBot="1">
      <c r="A169" s="91"/>
      <c r="B169" s="93" t="s">
        <v>15</v>
      </c>
      <c r="C169" s="101"/>
      <c r="D169" s="29" t="s">
        <v>47</v>
      </c>
      <c r="E169" s="30"/>
      <c r="F169" s="43"/>
      <c r="G169" s="32"/>
      <c r="H169" s="32"/>
      <c r="I169" s="32"/>
      <c r="J169" s="32"/>
      <c r="K169" s="33"/>
      <c r="L169" s="34"/>
      <c r="M169" s="35">
        <f t="shared" si="13"/>
        <v>0</v>
      </c>
      <c r="N169" s="36">
        <f t="shared" si="12"/>
        <v>0</v>
      </c>
    </row>
    <row r="170" spans="1:14" ht="41.25" customHeight="1" thickBot="1">
      <c r="A170" s="91"/>
      <c r="B170" s="93"/>
      <c r="C170" s="102"/>
      <c r="D170" s="37"/>
      <c r="E170" s="30"/>
      <c r="F170" s="43"/>
      <c r="G170" s="32"/>
      <c r="H170" s="32"/>
      <c r="I170" s="32"/>
      <c r="J170" s="32"/>
      <c r="K170" s="33"/>
      <c r="L170" s="34"/>
      <c r="M170" s="35">
        <f t="shared" si="13"/>
        <v>0</v>
      </c>
      <c r="N170" s="36">
        <f t="shared" si="12"/>
        <v>0</v>
      </c>
    </row>
    <row r="171" spans="1:14" ht="41.25" customHeight="1">
      <c r="A171" s="91"/>
      <c r="B171" s="42" t="s">
        <v>50</v>
      </c>
      <c r="C171" s="85" t="s">
        <v>63</v>
      </c>
      <c r="D171" s="37"/>
      <c r="E171" s="30"/>
      <c r="F171" s="39"/>
      <c r="G171" s="40"/>
      <c r="H171" s="40"/>
      <c r="I171" s="40"/>
      <c r="J171" s="44"/>
      <c r="K171" s="33"/>
      <c r="L171" s="34">
        <v>1700</v>
      </c>
      <c r="M171" s="35">
        <f t="shared" si="13"/>
        <v>0</v>
      </c>
      <c r="N171" s="36">
        <f t="shared" si="12"/>
        <v>0</v>
      </c>
    </row>
    <row r="172" spans="1:14" ht="41.25" customHeight="1">
      <c r="A172" s="91"/>
      <c r="B172" s="84" t="s">
        <v>15</v>
      </c>
      <c r="C172" s="85"/>
      <c r="D172" s="29" t="s">
        <v>64</v>
      </c>
      <c r="E172" s="30"/>
      <c r="F172" s="31"/>
      <c r="G172" s="32"/>
      <c r="H172" s="32"/>
      <c r="I172" s="32"/>
      <c r="J172" s="32"/>
      <c r="K172" s="33"/>
      <c r="L172" s="34"/>
      <c r="M172" s="35">
        <f t="shared" si="13"/>
        <v>0</v>
      </c>
      <c r="N172" s="36">
        <f t="shared" si="12"/>
        <v>0</v>
      </c>
    </row>
    <row r="173" spans="1:14" ht="41.25" customHeight="1">
      <c r="A173" s="91"/>
      <c r="B173" s="84"/>
      <c r="C173" s="85"/>
      <c r="D173" s="37"/>
      <c r="E173" s="30"/>
      <c r="F173" s="31"/>
      <c r="G173" s="32"/>
      <c r="H173" s="32"/>
      <c r="I173" s="32"/>
      <c r="J173" s="32"/>
      <c r="K173" s="33"/>
      <c r="L173" s="34"/>
      <c r="M173" s="35">
        <f t="shared" si="13"/>
        <v>0</v>
      </c>
      <c r="N173" s="36">
        <f t="shared" si="12"/>
        <v>0</v>
      </c>
    </row>
    <row r="174" spans="1:14" ht="41.25" customHeight="1">
      <c r="A174" s="91"/>
      <c r="B174" s="42" t="s">
        <v>40</v>
      </c>
      <c r="C174" s="85" t="s">
        <v>69</v>
      </c>
      <c r="D174" s="37"/>
      <c r="E174" s="30"/>
      <c r="F174" s="49"/>
      <c r="G174" s="40"/>
      <c r="H174" s="40"/>
      <c r="I174" s="40"/>
      <c r="J174" s="33"/>
      <c r="K174" s="33"/>
      <c r="L174" s="34">
        <v>1800</v>
      </c>
      <c r="M174" s="35">
        <f t="shared" si="13"/>
        <v>0</v>
      </c>
      <c r="N174" s="36">
        <f t="shared" si="12"/>
        <v>0</v>
      </c>
    </row>
    <row r="175" spans="1:14" ht="41.25" customHeight="1">
      <c r="A175" s="91"/>
      <c r="B175" s="84" t="s">
        <v>70</v>
      </c>
      <c r="C175" s="85"/>
      <c r="D175" s="29" t="s">
        <v>11</v>
      </c>
      <c r="E175" s="30"/>
      <c r="F175" s="31"/>
      <c r="G175" s="32"/>
      <c r="H175" s="32"/>
      <c r="I175" s="32"/>
      <c r="J175" s="32"/>
      <c r="K175" s="33"/>
      <c r="L175" s="34"/>
      <c r="M175" s="35">
        <f t="shared" si="13"/>
        <v>0</v>
      </c>
      <c r="N175" s="36">
        <f t="shared" si="12"/>
        <v>0</v>
      </c>
    </row>
    <row r="176" spans="1:14" ht="41.25" customHeight="1">
      <c r="A176" s="91"/>
      <c r="B176" s="84"/>
      <c r="C176" s="85"/>
      <c r="D176" s="37"/>
      <c r="E176" s="30"/>
      <c r="F176" s="31"/>
      <c r="G176" s="32"/>
      <c r="H176" s="32"/>
      <c r="I176" s="32"/>
      <c r="J176" s="32"/>
      <c r="K176" s="33"/>
      <c r="L176" s="34"/>
      <c r="M176" s="35">
        <f t="shared" si="13"/>
        <v>0</v>
      </c>
      <c r="N176" s="36">
        <f t="shared" si="12"/>
        <v>0</v>
      </c>
    </row>
    <row r="177" spans="1:16" ht="41.25" customHeight="1">
      <c r="A177" s="91"/>
      <c r="B177" s="42" t="s">
        <v>34</v>
      </c>
      <c r="C177" s="85" t="s">
        <v>74</v>
      </c>
      <c r="D177" s="37"/>
      <c r="E177" s="30"/>
      <c r="F177" s="49"/>
      <c r="G177" s="40"/>
      <c r="H177" s="40"/>
      <c r="I177" s="40"/>
      <c r="J177" s="33"/>
      <c r="K177" s="33"/>
      <c r="L177" s="34">
        <v>1750</v>
      </c>
      <c r="M177" s="35">
        <f t="shared" si="13"/>
        <v>0</v>
      </c>
      <c r="N177" s="36">
        <f t="shared" si="12"/>
        <v>0</v>
      </c>
    </row>
    <row r="178" spans="1:16" ht="41.25" customHeight="1">
      <c r="A178" s="91"/>
      <c r="B178" s="94" t="s">
        <v>70</v>
      </c>
      <c r="C178" s="85"/>
      <c r="D178" s="29" t="s">
        <v>11</v>
      </c>
      <c r="E178" s="30"/>
      <c r="F178" s="51"/>
      <c r="G178" s="41"/>
      <c r="H178" s="41"/>
      <c r="I178" s="41"/>
      <c r="J178" s="41"/>
      <c r="K178" s="33"/>
      <c r="L178" s="34"/>
      <c r="M178" s="35">
        <f t="shared" si="13"/>
        <v>0</v>
      </c>
      <c r="N178" s="36">
        <f t="shared" si="12"/>
        <v>0</v>
      </c>
    </row>
    <row r="179" spans="1:16" ht="41.25" customHeight="1">
      <c r="A179" s="91"/>
      <c r="B179" s="94"/>
      <c r="C179" s="85"/>
      <c r="D179" s="37"/>
      <c r="E179" s="30"/>
      <c r="F179" s="51"/>
      <c r="G179" s="41"/>
      <c r="H179" s="41"/>
      <c r="I179" s="41"/>
      <c r="J179" s="41"/>
      <c r="K179" s="33"/>
      <c r="L179" s="34"/>
      <c r="M179" s="35">
        <f t="shared" ref="M179:M216" si="14">SUM(F179:K179)</f>
        <v>0</v>
      </c>
      <c r="N179" s="36">
        <f t="shared" ref="N179:N216" si="15">M179*L179</f>
        <v>0</v>
      </c>
    </row>
    <row r="180" spans="1:16" ht="41.25" customHeight="1">
      <c r="A180" s="91"/>
      <c r="B180" s="42" t="s">
        <v>71</v>
      </c>
      <c r="C180" s="95" t="s">
        <v>206</v>
      </c>
      <c r="D180" s="37"/>
      <c r="E180" s="30"/>
      <c r="F180" s="49"/>
      <c r="G180" s="40"/>
      <c r="H180" s="40"/>
      <c r="I180" s="40"/>
      <c r="J180" s="40"/>
      <c r="K180" s="33"/>
      <c r="L180" s="34">
        <v>2500</v>
      </c>
      <c r="M180" s="35">
        <f t="shared" si="14"/>
        <v>0</v>
      </c>
      <c r="N180" s="36">
        <f t="shared" si="15"/>
        <v>0</v>
      </c>
    </row>
    <row r="181" spans="1:16" ht="41.25" customHeight="1">
      <c r="A181" s="91"/>
      <c r="B181" s="94" t="s">
        <v>56</v>
      </c>
      <c r="C181" s="95"/>
      <c r="D181" s="37" t="s">
        <v>89</v>
      </c>
      <c r="E181" s="30"/>
      <c r="F181" s="31"/>
      <c r="G181" s="32"/>
      <c r="H181" s="32"/>
      <c r="I181" s="32"/>
      <c r="J181" s="32"/>
      <c r="K181" s="33"/>
      <c r="L181" s="34"/>
      <c r="M181" s="35">
        <f t="shared" si="14"/>
        <v>0</v>
      </c>
      <c r="N181" s="36">
        <f t="shared" si="15"/>
        <v>0</v>
      </c>
    </row>
    <row r="182" spans="1:16" ht="41.25" customHeight="1">
      <c r="A182" s="91"/>
      <c r="B182" s="94"/>
      <c r="C182" s="95"/>
      <c r="D182" s="37"/>
      <c r="E182" s="30"/>
      <c r="F182" s="31"/>
      <c r="G182" s="32"/>
      <c r="H182" s="32"/>
      <c r="I182" s="32"/>
      <c r="J182" s="32"/>
      <c r="K182" s="33"/>
      <c r="L182" s="34"/>
      <c r="M182" s="35">
        <f t="shared" si="14"/>
        <v>0</v>
      </c>
      <c r="N182" s="36">
        <f t="shared" si="15"/>
        <v>0</v>
      </c>
    </row>
    <row r="183" spans="1:16" ht="41.25" customHeight="1">
      <c r="A183" s="91"/>
      <c r="B183" s="42" t="s">
        <v>29</v>
      </c>
      <c r="C183" s="95" t="s">
        <v>76</v>
      </c>
      <c r="D183" s="37"/>
      <c r="E183" s="30"/>
      <c r="F183" s="49"/>
      <c r="G183" s="40"/>
      <c r="H183" s="40"/>
      <c r="I183" s="40"/>
      <c r="J183" s="40"/>
      <c r="K183" s="33"/>
      <c r="L183" s="34">
        <v>2750</v>
      </c>
      <c r="M183" s="35">
        <f t="shared" si="14"/>
        <v>0</v>
      </c>
      <c r="N183" s="36">
        <f t="shared" si="15"/>
        <v>0</v>
      </c>
    </row>
    <row r="184" spans="1:16" ht="41.25" customHeight="1">
      <c r="A184" s="91"/>
      <c r="B184" s="94" t="s">
        <v>70</v>
      </c>
      <c r="C184" s="95"/>
      <c r="D184" s="37" t="s">
        <v>58</v>
      </c>
      <c r="E184" s="30"/>
      <c r="F184" s="31"/>
      <c r="G184" s="32"/>
      <c r="H184" s="32"/>
      <c r="I184" s="32"/>
      <c r="J184" s="32"/>
      <c r="K184" s="33"/>
      <c r="L184" s="34"/>
      <c r="M184" s="35">
        <f t="shared" si="14"/>
        <v>0</v>
      </c>
      <c r="N184" s="36">
        <f t="shared" si="15"/>
        <v>0</v>
      </c>
    </row>
    <row r="185" spans="1:16" ht="41.25" customHeight="1">
      <c r="A185" s="91"/>
      <c r="B185" s="94"/>
      <c r="C185" s="95"/>
      <c r="D185" s="37"/>
      <c r="E185" s="30"/>
      <c r="F185" s="31"/>
      <c r="G185" s="32"/>
      <c r="H185" s="32"/>
      <c r="I185" s="32"/>
      <c r="J185" s="32"/>
      <c r="K185" s="33"/>
      <c r="L185" s="34"/>
      <c r="M185" s="35">
        <f t="shared" si="14"/>
        <v>0</v>
      </c>
      <c r="N185" s="36">
        <f t="shared" si="15"/>
        <v>0</v>
      </c>
    </row>
    <row r="186" spans="1:16" ht="41.25" customHeight="1">
      <c r="A186" s="91"/>
      <c r="B186" s="42" t="s">
        <v>29</v>
      </c>
      <c r="C186" s="95" t="s">
        <v>77</v>
      </c>
      <c r="D186" s="37"/>
      <c r="E186" s="30"/>
      <c r="F186" s="51"/>
      <c r="G186" s="40"/>
      <c r="H186" s="40"/>
      <c r="I186" s="40"/>
      <c r="J186" s="40"/>
      <c r="K186" s="33"/>
      <c r="L186" s="34">
        <v>2750</v>
      </c>
      <c r="M186" s="35">
        <f t="shared" si="14"/>
        <v>0</v>
      </c>
      <c r="N186" s="36">
        <f t="shared" si="15"/>
        <v>0</v>
      </c>
    </row>
    <row r="187" spans="1:16" ht="41.25" customHeight="1">
      <c r="A187" s="91"/>
      <c r="B187" s="94" t="s">
        <v>70</v>
      </c>
      <c r="C187" s="95"/>
      <c r="D187" s="37" t="s">
        <v>78</v>
      </c>
      <c r="E187" s="30"/>
      <c r="F187" s="31"/>
      <c r="G187" s="32"/>
      <c r="H187" s="32"/>
      <c r="I187" s="32"/>
      <c r="J187" s="32"/>
      <c r="K187" s="33"/>
      <c r="L187" s="34"/>
      <c r="M187" s="35">
        <f t="shared" si="14"/>
        <v>0</v>
      </c>
      <c r="N187" s="36">
        <f t="shared" si="15"/>
        <v>0</v>
      </c>
      <c r="P187" s="73"/>
    </row>
    <row r="188" spans="1:16" ht="41.25" customHeight="1">
      <c r="A188" s="91"/>
      <c r="B188" s="94"/>
      <c r="C188" s="95"/>
      <c r="D188" s="37"/>
      <c r="E188" s="30"/>
      <c r="F188" s="31"/>
      <c r="G188" s="32"/>
      <c r="H188" s="32"/>
      <c r="I188" s="32"/>
      <c r="J188" s="32"/>
      <c r="K188" s="33"/>
      <c r="L188" s="34"/>
      <c r="M188" s="35">
        <f t="shared" si="14"/>
        <v>0</v>
      </c>
      <c r="N188" s="36">
        <f t="shared" si="15"/>
        <v>0</v>
      </c>
    </row>
    <row r="189" spans="1:16" ht="41.25" customHeight="1">
      <c r="A189" s="91"/>
      <c r="B189" s="42" t="s">
        <v>50</v>
      </c>
      <c r="C189" s="85" t="s">
        <v>57</v>
      </c>
      <c r="D189" s="37"/>
      <c r="E189" s="30"/>
      <c r="F189" s="39"/>
      <c r="G189" s="40"/>
      <c r="H189" s="40"/>
      <c r="I189" s="40"/>
      <c r="J189" s="40"/>
      <c r="K189" s="33"/>
      <c r="L189" s="34">
        <v>1400</v>
      </c>
      <c r="M189" s="35">
        <f t="shared" ref="M189:M194" si="16">SUM(F189:K189)</f>
        <v>0</v>
      </c>
      <c r="N189" s="36">
        <f t="shared" ref="N189:N194" si="17">M189*L189</f>
        <v>0</v>
      </c>
    </row>
    <row r="190" spans="1:16" ht="41.25" customHeight="1">
      <c r="A190" s="91"/>
      <c r="B190" s="84" t="s">
        <v>46</v>
      </c>
      <c r="C190" s="85"/>
      <c r="D190" s="29" t="s">
        <v>58</v>
      </c>
      <c r="E190" s="30"/>
      <c r="F190" s="31"/>
      <c r="G190" s="32"/>
      <c r="H190" s="32"/>
      <c r="I190" s="32"/>
      <c r="J190" s="41"/>
      <c r="K190" s="33"/>
      <c r="L190" s="34"/>
      <c r="M190" s="35">
        <f t="shared" si="16"/>
        <v>0</v>
      </c>
      <c r="N190" s="36">
        <f t="shared" si="17"/>
        <v>0</v>
      </c>
    </row>
    <row r="191" spans="1:16" ht="41.25" customHeight="1">
      <c r="A191" s="91"/>
      <c r="B191" s="84"/>
      <c r="C191" s="85"/>
      <c r="D191" s="37"/>
      <c r="E191" s="30"/>
      <c r="F191" s="31"/>
      <c r="G191" s="32"/>
      <c r="H191" s="32"/>
      <c r="I191" s="32"/>
      <c r="J191" s="32"/>
      <c r="K191" s="33"/>
      <c r="L191" s="34"/>
      <c r="M191" s="35">
        <f t="shared" si="16"/>
        <v>0</v>
      </c>
      <c r="N191" s="36">
        <f t="shared" si="17"/>
        <v>0</v>
      </c>
    </row>
    <row r="192" spans="1:16" ht="41.25" customHeight="1">
      <c r="A192" s="91"/>
      <c r="B192" s="42" t="s">
        <v>7</v>
      </c>
      <c r="C192" s="90" t="s">
        <v>17</v>
      </c>
      <c r="D192" s="37"/>
      <c r="E192" s="30"/>
      <c r="F192" s="45"/>
      <c r="G192" s="40"/>
      <c r="H192" s="40"/>
      <c r="I192" s="40"/>
      <c r="J192" s="33"/>
      <c r="K192" s="33"/>
      <c r="L192" s="34">
        <v>2500</v>
      </c>
      <c r="M192" s="35">
        <f t="shared" si="16"/>
        <v>0</v>
      </c>
      <c r="N192" s="36">
        <f t="shared" si="17"/>
        <v>0</v>
      </c>
    </row>
    <row r="193" spans="1:15" ht="41.25" customHeight="1" thickBot="1">
      <c r="A193" s="91"/>
      <c r="B193" s="93" t="s">
        <v>19</v>
      </c>
      <c r="C193" s="90"/>
      <c r="D193" s="37" t="s">
        <v>8</v>
      </c>
      <c r="E193" s="30"/>
      <c r="F193" s="43"/>
      <c r="G193" s="32"/>
      <c r="H193" s="32"/>
      <c r="I193" s="32"/>
      <c r="J193" s="32"/>
      <c r="K193" s="33"/>
      <c r="L193" s="34"/>
      <c r="M193" s="35">
        <f t="shared" si="16"/>
        <v>0</v>
      </c>
      <c r="N193" s="36">
        <f t="shared" si="17"/>
        <v>0</v>
      </c>
    </row>
    <row r="194" spans="1:15" ht="41.25" customHeight="1" thickBot="1">
      <c r="A194" s="91"/>
      <c r="B194" s="93"/>
      <c r="C194" s="90"/>
      <c r="D194" s="37"/>
      <c r="E194" s="30"/>
      <c r="F194" s="43"/>
      <c r="G194" s="32"/>
      <c r="H194" s="32"/>
      <c r="I194" s="32"/>
      <c r="J194" s="32"/>
      <c r="K194" s="33"/>
      <c r="L194" s="34"/>
      <c r="M194" s="35">
        <f t="shared" si="16"/>
        <v>0</v>
      </c>
      <c r="N194" s="36">
        <f t="shared" si="17"/>
        <v>0</v>
      </c>
    </row>
    <row r="195" spans="1:15" ht="41.25" customHeight="1">
      <c r="A195" s="91"/>
      <c r="B195" s="52" t="s">
        <v>34</v>
      </c>
      <c r="C195" s="95" t="s">
        <v>79</v>
      </c>
      <c r="D195" s="80" t="s">
        <v>204</v>
      </c>
      <c r="E195" s="30"/>
      <c r="F195" s="49"/>
      <c r="G195" s="40"/>
      <c r="H195" s="40"/>
      <c r="I195" s="40"/>
      <c r="J195" s="33"/>
      <c r="K195" s="33"/>
      <c r="L195" s="53">
        <v>1750</v>
      </c>
      <c r="M195" s="35"/>
      <c r="N195" s="36">
        <f t="shared" si="15"/>
        <v>0</v>
      </c>
    </row>
    <row r="196" spans="1:15" ht="41.25" customHeight="1">
      <c r="A196" s="91"/>
      <c r="B196" s="94" t="s">
        <v>46</v>
      </c>
      <c r="C196" s="95"/>
      <c r="D196" s="79" t="s">
        <v>205</v>
      </c>
      <c r="E196" s="30"/>
      <c r="F196" s="51"/>
      <c r="G196" s="41"/>
      <c r="H196" s="41"/>
      <c r="I196" s="41"/>
      <c r="J196" s="41"/>
      <c r="K196" s="33"/>
      <c r="L196" s="53">
        <v>1750</v>
      </c>
      <c r="M196" s="35">
        <f t="shared" si="14"/>
        <v>0</v>
      </c>
      <c r="N196" s="36">
        <f t="shared" si="15"/>
        <v>0</v>
      </c>
      <c r="O196" s="73"/>
    </row>
    <row r="197" spans="1:15" ht="41.25" customHeight="1">
      <c r="A197" s="91"/>
      <c r="B197" s="94"/>
      <c r="C197" s="95"/>
      <c r="D197" s="37"/>
      <c r="E197" s="30"/>
      <c r="F197" s="51"/>
      <c r="G197" s="41"/>
      <c r="H197" s="41"/>
      <c r="I197" s="41"/>
      <c r="J197" s="41"/>
      <c r="K197" s="33"/>
      <c r="L197" s="53"/>
      <c r="M197" s="35">
        <f t="shared" si="14"/>
        <v>0</v>
      </c>
      <c r="N197" s="36">
        <f t="shared" si="15"/>
        <v>0</v>
      </c>
    </row>
    <row r="198" spans="1:15" ht="41.25" customHeight="1">
      <c r="A198" s="91"/>
      <c r="B198" s="52" t="s">
        <v>40</v>
      </c>
      <c r="C198" s="95" t="s">
        <v>82</v>
      </c>
      <c r="D198" s="37"/>
      <c r="E198" s="30"/>
      <c r="F198" s="49"/>
      <c r="G198" s="54"/>
      <c r="H198" s="55"/>
      <c r="I198" s="54"/>
      <c r="J198" s="58"/>
      <c r="K198" s="33"/>
      <c r="L198" s="53">
        <v>1800</v>
      </c>
      <c r="M198" s="35">
        <f t="shared" si="14"/>
        <v>0</v>
      </c>
      <c r="N198" s="36">
        <f t="shared" si="15"/>
        <v>0</v>
      </c>
    </row>
    <row r="199" spans="1:15" ht="41.25" customHeight="1">
      <c r="A199" s="91"/>
      <c r="B199" s="94" t="s">
        <v>70</v>
      </c>
      <c r="C199" s="95"/>
      <c r="D199" s="37" t="s">
        <v>9</v>
      </c>
      <c r="E199" s="30"/>
      <c r="F199" s="51"/>
      <c r="G199" s="41"/>
      <c r="H199" s="41"/>
      <c r="I199" s="41"/>
      <c r="J199" s="41"/>
      <c r="K199" s="33"/>
      <c r="L199" s="53"/>
      <c r="M199" s="35">
        <f t="shared" si="14"/>
        <v>0</v>
      </c>
      <c r="N199" s="36">
        <f t="shared" si="15"/>
        <v>0</v>
      </c>
    </row>
    <row r="200" spans="1:15" ht="41.25" customHeight="1">
      <c r="A200" s="91"/>
      <c r="B200" s="94"/>
      <c r="C200" s="95"/>
      <c r="D200" s="37"/>
      <c r="E200" s="30"/>
      <c r="F200" s="51"/>
      <c r="G200" s="41"/>
      <c r="H200" s="41"/>
      <c r="I200" s="41"/>
      <c r="J200" s="41"/>
      <c r="K200" s="33"/>
      <c r="L200" s="53"/>
      <c r="M200" s="35">
        <f t="shared" si="14"/>
        <v>0</v>
      </c>
      <c r="N200" s="36">
        <f t="shared" si="15"/>
        <v>0</v>
      </c>
    </row>
    <row r="201" spans="1:15" ht="41.25" customHeight="1">
      <c r="A201" s="91"/>
      <c r="B201" s="52" t="s">
        <v>40</v>
      </c>
      <c r="C201" s="95" t="s">
        <v>84</v>
      </c>
      <c r="D201" s="37"/>
      <c r="E201" s="30"/>
      <c r="F201" s="45"/>
      <c r="G201" s="62"/>
      <c r="H201" s="63"/>
      <c r="I201" s="64"/>
      <c r="J201" s="58"/>
      <c r="K201" s="33"/>
      <c r="L201" s="53">
        <v>2500</v>
      </c>
      <c r="M201" s="35"/>
      <c r="N201" s="36">
        <f t="shared" si="15"/>
        <v>0</v>
      </c>
    </row>
    <row r="202" spans="1:15" ht="41.25" customHeight="1">
      <c r="A202" s="91"/>
      <c r="B202" s="94" t="s">
        <v>46</v>
      </c>
      <c r="C202" s="95"/>
      <c r="D202" s="37" t="s">
        <v>9</v>
      </c>
      <c r="E202" s="30"/>
      <c r="F202" s="43"/>
      <c r="G202" s="65"/>
      <c r="H202" s="66"/>
      <c r="I202" s="65"/>
      <c r="J202" s="66"/>
      <c r="K202" s="33"/>
      <c r="L202" s="53"/>
      <c r="M202" s="35">
        <f t="shared" si="14"/>
        <v>0</v>
      </c>
      <c r="N202" s="36">
        <f t="shared" si="15"/>
        <v>0</v>
      </c>
    </row>
    <row r="203" spans="1:15" ht="41.25" customHeight="1">
      <c r="A203" s="91"/>
      <c r="B203" s="94"/>
      <c r="C203" s="95"/>
      <c r="D203" s="37"/>
      <c r="E203" s="30"/>
      <c r="F203" s="67"/>
      <c r="G203" s="68"/>
      <c r="H203" s="68"/>
      <c r="I203" s="68"/>
      <c r="J203" s="68"/>
      <c r="K203" s="57"/>
      <c r="L203" s="34"/>
      <c r="M203" s="35">
        <f t="shared" si="14"/>
        <v>0</v>
      </c>
      <c r="N203" s="36">
        <f t="shared" si="15"/>
        <v>0</v>
      </c>
    </row>
    <row r="204" spans="1:15" ht="41.25" customHeight="1">
      <c r="A204" s="91"/>
      <c r="B204" s="52" t="s">
        <v>29</v>
      </c>
      <c r="C204" s="95" t="s">
        <v>86</v>
      </c>
      <c r="D204" s="37"/>
      <c r="E204" s="30"/>
      <c r="F204" s="39"/>
      <c r="G204" s="24"/>
      <c r="H204" s="24"/>
      <c r="I204" s="24"/>
      <c r="J204" s="69"/>
      <c r="K204" s="33"/>
      <c r="L204" s="34">
        <v>3000</v>
      </c>
      <c r="M204" s="35">
        <f t="shared" si="14"/>
        <v>0</v>
      </c>
      <c r="N204" s="36">
        <f t="shared" si="15"/>
        <v>0</v>
      </c>
    </row>
    <row r="205" spans="1:15" ht="41.25" customHeight="1">
      <c r="A205" s="91"/>
      <c r="B205" s="94" t="s">
        <v>70</v>
      </c>
      <c r="C205" s="95"/>
      <c r="D205" s="37" t="s">
        <v>85</v>
      </c>
      <c r="E205" s="30"/>
      <c r="F205" s="51"/>
      <c r="G205" s="32"/>
      <c r="H205" s="32"/>
      <c r="I205" s="32"/>
      <c r="J205" s="32"/>
      <c r="K205" s="33"/>
      <c r="L205" s="34"/>
      <c r="M205" s="35">
        <f t="shared" si="14"/>
        <v>0</v>
      </c>
      <c r="N205" s="36">
        <f t="shared" si="15"/>
        <v>0</v>
      </c>
    </row>
    <row r="206" spans="1:15" ht="41.25" customHeight="1">
      <c r="A206" s="91"/>
      <c r="B206" s="94"/>
      <c r="C206" s="95"/>
      <c r="D206" s="37"/>
      <c r="E206" s="30"/>
      <c r="F206" s="51"/>
      <c r="G206" s="32"/>
      <c r="H206" s="32"/>
      <c r="I206" s="32"/>
      <c r="J206" s="33"/>
      <c r="K206" s="33"/>
      <c r="L206" s="34"/>
      <c r="M206" s="35">
        <f t="shared" si="14"/>
        <v>0</v>
      </c>
      <c r="N206" s="36">
        <f t="shared" si="15"/>
        <v>0</v>
      </c>
    </row>
    <row r="207" spans="1:15" ht="41.25" customHeight="1">
      <c r="A207" s="91"/>
      <c r="B207" s="52" t="s">
        <v>29</v>
      </c>
      <c r="C207" s="95" t="s">
        <v>87</v>
      </c>
      <c r="D207" s="37"/>
      <c r="E207" s="30"/>
      <c r="F207" s="39"/>
      <c r="G207" s="40"/>
      <c r="H207" s="40"/>
      <c r="I207" s="40"/>
      <c r="J207" s="33"/>
      <c r="K207" s="33"/>
      <c r="L207" s="34">
        <v>3000</v>
      </c>
      <c r="M207" s="35">
        <f t="shared" si="14"/>
        <v>0</v>
      </c>
      <c r="N207" s="36">
        <f t="shared" si="15"/>
        <v>0</v>
      </c>
    </row>
    <row r="208" spans="1:15" ht="41.25" customHeight="1">
      <c r="A208" s="91"/>
      <c r="B208" s="94" t="s">
        <v>70</v>
      </c>
      <c r="C208" s="95"/>
      <c r="D208" s="37" t="s">
        <v>11</v>
      </c>
      <c r="E208" s="30"/>
      <c r="F208" s="51"/>
      <c r="G208" s="41"/>
      <c r="H208" s="41"/>
      <c r="I208" s="41"/>
      <c r="J208" s="33"/>
      <c r="K208" s="33"/>
      <c r="L208" s="34"/>
      <c r="M208" s="35">
        <f t="shared" si="14"/>
        <v>0</v>
      </c>
      <c r="N208" s="36">
        <f t="shared" si="15"/>
        <v>0</v>
      </c>
    </row>
    <row r="209" spans="1:18" ht="41.25" customHeight="1">
      <c r="A209" s="91"/>
      <c r="B209" s="94"/>
      <c r="C209" s="95"/>
      <c r="D209" s="37"/>
      <c r="E209" s="30"/>
      <c r="F209" s="51"/>
      <c r="G209" s="41"/>
      <c r="H209" s="41"/>
      <c r="I209" s="41"/>
      <c r="J209" s="33"/>
      <c r="K209" s="33"/>
      <c r="L209" s="34"/>
      <c r="M209" s="35">
        <f t="shared" si="14"/>
        <v>0</v>
      </c>
      <c r="N209" s="36">
        <f t="shared" si="15"/>
        <v>0</v>
      </c>
    </row>
    <row r="210" spans="1:18" ht="41.25" customHeight="1">
      <c r="A210" s="91"/>
      <c r="B210" s="52" t="s">
        <v>7</v>
      </c>
      <c r="C210" s="99" t="s">
        <v>90</v>
      </c>
      <c r="D210" s="37"/>
      <c r="E210" s="30"/>
      <c r="F210" s="39"/>
      <c r="G210" s="40"/>
      <c r="H210" s="40"/>
      <c r="I210" s="40"/>
      <c r="J210" s="33"/>
      <c r="K210" s="33"/>
      <c r="L210" s="34">
        <v>3200</v>
      </c>
      <c r="M210" s="35">
        <f t="shared" si="14"/>
        <v>0</v>
      </c>
      <c r="N210" s="36">
        <f t="shared" si="15"/>
        <v>0</v>
      </c>
    </row>
    <row r="211" spans="1:18" ht="41.25" customHeight="1">
      <c r="A211" s="91"/>
      <c r="B211" s="94" t="s">
        <v>19</v>
      </c>
      <c r="C211" s="99"/>
      <c r="D211" s="37" t="s">
        <v>9</v>
      </c>
      <c r="E211" s="30"/>
      <c r="F211" s="51"/>
      <c r="G211" s="41"/>
      <c r="H211" s="41"/>
      <c r="I211" s="41"/>
      <c r="J211" s="33"/>
      <c r="K211" s="33"/>
      <c r="L211" s="34"/>
      <c r="M211" s="35">
        <f t="shared" si="14"/>
        <v>0</v>
      </c>
      <c r="N211" s="36">
        <f t="shared" si="15"/>
        <v>0</v>
      </c>
    </row>
    <row r="212" spans="1:18" ht="41.25" customHeight="1">
      <c r="A212" s="91"/>
      <c r="B212" s="94"/>
      <c r="C212" s="99"/>
      <c r="D212" s="37"/>
      <c r="E212" s="30"/>
      <c r="F212" s="51"/>
      <c r="G212" s="41"/>
      <c r="H212" s="41"/>
      <c r="I212" s="41"/>
      <c r="J212" s="41"/>
      <c r="K212" s="33"/>
      <c r="L212" s="34"/>
      <c r="M212" s="35">
        <f t="shared" si="14"/>
        <v>0</v>
      </c>
      <c r="N212" s="36">
        <f t="shared" si="15"/>
        <v>0</v>
      </c>
    </row>
    <row r="213" spans="1:18" ht="41.25" customHeight="1">
      <c r="A213" s="91"/>
      <c r="B213" s="52" t="s">
        <v>34</v>
      </c>
      <c r="C213" s="99" t="s">
        <v>91</v>
      </c>
      <c r="D213" s="37"/>
      <c r="E213" s="30"/>
      <c r="F213" s="49"/>
      <c r="G213" s="40"/>
      <c r="H213" s="40"/>
      <c r="I213" s="40"/>
      <c r="J213" s="40"/>
      <c r="K213" s="44"/>
      <c r="L213" s="34">
        <v>1700</v>
      </c>
      <c r="M213" s="35">
        <f t="shared" si="14"/>
        <v>0</v>
      </c>
      <c r="N213" s="36">
        <f t="shared" si="15"/>
        <v>0</v>
      </c>
    </row>
    <row r="214" spans="1:18" ht="41.25" customHeight="1">
      <c r="A214" s="91"/>
      <c r="B214" s="94" t="s">
        <v>19</v>
      </c>
      <c r="C214" s="99"/>
      <c r="D214" s="37" t="s">
        <v>9</v>
      </c>
      <c r="E214" s="30"/>
      <c r="F214" s="51"/>
      <c r="G214" s="41"/>
      <c r="H214" s="41"/>
      <c r="I214" s="41"/>
      <c r="J214" s="41"/>
      <c r="K214" s="33"/>
      <c r="L214" s="34"/>
      <c r="M214" s="35">
        <f t="shared" si="14"/>
        <v>0</v>
      </c>
      <c r="N214" s="36">
        <f t="shared" si="15"/>
        <v>0</v>
      </c>
    </row>
    <row r="215" spans="1:18" ht="41.25" customHeight="1">
      <c r="A215" s="91"/>
      <c r="B215" s="94"/>
      <c r="C215" s="99"/>
      <c r="D215" s="37"/>
      <c r="E215" s="30"/>
      <c r="F215" s="51"/>
      <c r="G215" s="41"/>
      <c r="H215" s="41"/>
      <c r="I215" s="41"/>
      <c r="J215" s="41"/>
      <c r="K215" s="33"/>
      <c r="L215" s="34"/>
      <c r="M215" s="35">
        <f t="shared" si="14"/>
        <v>0</v>
      </c>
      <c r="N215" s="36">
        <f t="shared" si="15"/>
        <v>0</v>
      </c>
    </row>
    <row r="216" spans="1:18" ht="41.25" customHeight="1">
      <c r="A216" s="91"/>
      <c r="B216" s="70" t="s">
        <v>29</v>
      </c>
      <c r="C216" s="99" t="s">
        <v>94</v>
      </c>
      <c r="D216" s="37"/>
      <c r="E216" s="30"/>
      <c r="F216" s="39"/>
      <c r="G216" s="40"/>
      <c r="H216" s="40"/>
      <c r="I216" s="40"/>
      <c r="J216" s="44"/>
      <c r="K216" s="44"/>
      <c r="L216" s="34">
        <v>2750</v>
      </c>
      <c r="M216" s="35">
        <f t="shared" si="14"/>
        <v>0</v>
      </c>
      <c r="N216" s="36">
        <f t="shared" si="15"/>
        <v>0</v>
      </c>
    </row>
    <row r="217" spans="1:18" ht="41.25" customHeight="1">
      <c r="A217" s="91"/>
      <c r="B217" s="94" t="s">
        <v>20</v>
      </c>
      <c r="C217" s="99"/>
      <c r="D217" s="37" t="s">
        <v>62</v>
      </c>
      <c r="E217" s="30"/>
      <c r="F217" s="51"/>
      <c r="G217" s="41"/>
      <c r="H217" s="41"/>
      <c r="I217" s="41"/>
      <c r="J217" s="33"/>
      <c r="K217" s="33"/>
      <c r="L217" s="34"/>
      <c r="M217" s="35">
        <f t="shared" ref="M217:M224" si="18">SUM(F217:K217)</f>
        <v>0</v>
      </c>
      <c r="N217" s="36">
        <f t="shared" ref="N217:N224" si="19">M217*L217</f>
        <v>0</v>
      </c>
    </row>
    <row r="218" spans="1:18" ht="41.25" customHeight="1">
      <c r="A218" s="91"/>
      <c r="B218" s="94"/>
      <c r="C218" s="99"/>
      <c r="D218" s="37"/>
      <c r="E218" s="30"/>
      <c r="F218" s="51"/>
      <c r="G218" s="41"/>
      <c r="H218" s="41"/>
      <c r="I218" s="41"/>
      <c r="J218" s="33"/>
      <c r="K218" s="33"/>
      <c r="L218" s="34"/>
      <c r="M218" s="35">
        <f t="shared" si="18"/>
        <v>0</v>
      </c>
      <c r="N218" s="36">
        <f t="shared" si="19"/>
        <v>0</v>
      </c>
    </row>
    <row r="219" spans="1:18" ht="41.25" customHeight="1">
      <c r="A219" s="91"/>
      <c r="B219" s="42" t="s">
        <v>13</v>
      </c>
      <c r="C219" s="90" t="s">
        <v>14</v>
      </c>
      <c r="D219" s="37"/>
      <c r="E219" s="30"/>
      <c r="F219" s="45"/>
      <c r="G219" s="40"/>
      <c r="H219" s="40"/>
      <c r="I219" s="40"/>
      <c r="J219" s="33"/>
      <c r="K219" s="33"/>
      <c r="L219" s="34">
        <v>1350</v>
      </c>
      <c r="M219" s="35">
        <f>SUM(F219:K219)</f>
        <v>0</v>
      </c>
      <c r="N219" s="36">
        <f>M219*L219</f>
        <v>0</v>
      </c>
    </row>
    <row r="220" spans="1:18" ht="41.25" customHeight="1">
      <c r="A220" s="91"/>
      <c r="B220" s="84" t="s">
        <v>16</v>
      </c>
      <c r="C220" s="90"/>
      <c r="D220" s="29" t="s">
        <v>53</v>
      </c>
      <c r="E220" s="30"/>
      <c r="F220" s="43"/>
      <c r="G220" s="32"/>
      <c r="H220" s="32"/>
      <c r="I220" s="32"/>
      <c r="J220" s="32"/>
      <c r="K220" s="33"/>
      <c r="L220" s="34"/>
      <c r="M220" s="35">
        <f>SUM(F220:K220)</f>
        <v>0</v>
      </c>
      <c r="N220" s="36">
        <f>M220*L220</f>
        <v>0</v>
      </c>
    </row>
    <row r="221" spans="1:18" ht="41.25" customHeight="1">
      <c r="A221" s="91"/>
      <c r="B221" s="84"/>
      <c r="C221" s="90"/>
      <c r="D221" s="37"/>
      <c r="E221" s="30"/>
      <c r="F221" s="43"/>
      <c r="G221" s="32"/>
      <c r="H221" s="32"/>
      <c r="I221" s="32"/>
      <c r="J221" s="32"/>
      <c r="K221" s="33"/>
      <c r="L221" s="34"/>
      <c r="M221" s="35">
        <f>SUM(F221:K221)</f>
        <v>0</v>
      </c>
      <c r="N221" s="36">
        <f>M221*L221</f>
        <v>0</v>
      </c>
      <c r="R221" s="73"/>
    </row>
    <row r="222" spans="1:18" ht="41.25" customHeight="1">
      <c r="A222" s="91"/>
      <c r="B222" s="52" t="s">
        <v>40</v>
      </c>
      <c r="C222" s="99" t="s">
        <v>101</v>
      </c>
      <c r="D222" s="37"/>
      <c r="E222" s="30"/>
      <c r="F222" s="49"/>
      <c r="G222" s="40"/>
      <c r="H222" s="40"/>
      <c r="I222" s="40"/>
      <c r="J222" s="33"/>
      <c r="K222" s="33"/>
      <c r="L222" s="34">
        <v>1750</v>
      </c>
      <c r="M222" s="35">
        <f>SUM(F222:K222)</f>
        <v>0</v>
      </c>
      <c r="N222" s="36">
        <f t="shared" si="19"/>
        <v>0</v>
      </c>
    </row>
    <row r="223" spans="1:18" ht="41.25" customHeight="1">
      <c r="A223" s="91"/>
      <c r="B223" s="94" t="s">
        <v>106</v>
      </c>
      <c r="C223" s="99"/>
      <c r="D223" s="37" t="s">
        <v>102</v>
      </c>
      <c r="E223" s="30"/>
      <c r="F223" s="51"/>
      <c r="G223" s="41"/>
      <c r="H223" s="41"/>
      <c r="I223" s="41"/>
      <c r="J223" s="33"/>
      <c r="K223" s="33"/>
      <c r="L223" s="34"/>
      <c r="M223" s="35">
        <f t="shared" si="18"/>
        <v>0</v>
      </c>
      <c r="N223" s="36">
        <f t="shared" si="19"/>
        <v>0</v>
      </c>
    </row>
    <row r="224" spans="1:18" ht="38.25" customHeight="1">
      <c r="A224" s="91"/>
      <c r="B224" s="94"/>
      <c r="C224" s="99"/>
      <c r="D224" s="37"/>
      <c r="E224" s="30"/>
      <c r="F224" s="51"/>
      <c r="G224" s="41"/>
      <c r="H224" s="41"/>
      <c r="I224" s="41"/>
      <c r="J224" s="41"/>
      <c r="K224" s="33"/>
      <c r="L224" s="34"/>
      <c r="M224" s="35">
        <f t="shared" si="18"/>
        <v>0</v>
      </c>
      <c r="N224" s="36">
        <f t="shared" si="19"/>
        <v>0</v>
      </c>
    </row>
    <row r="225" spans="1:14" ht="41.25" customHeight="1">
      <c r="A225" s="91"/>
      <c r="B225" s="52" t="s">
        <v>40</v>
      </c>
      <c r="C225" s="104" t="s">
        <v>103</v>
      </c>
      <c r="D225" s="37"/>
      <c r="E225" s="30"/>
      <c r="F225" s="49"/>
      <c r="G225" s="40"/>
      <c r="H225" s="40"/>
      <c r="I225" s="40"/>
      <c r="J225" s="33"/>
      <c r="K225" s="33"/>
      <c r="L225" s="34">
        <v>1750</v>
      </c>
      <c r="M225" s="35">
        <f t="shared" ref="M225:M282" si="20">SUM(F225:K225)</f>
        <v>0</v>
      </c>
      <c r="N225" s="36">
        <f t="shared" ref="N225:N282" si="21">M225*L225</f>
        <v>0</v>
      </c>
    </row>
    <row r="226" spans="1:14" ht="23.25" customHeight="1">
      <c r="A226" s="91"/>
      <c r="B226" s="94" t="s">
        <v>106</v>
      </c>
      <c r="C226" s="105"/>
      <c r="D226" s="37" t="s">
        <v>102</v>
      </c>
      <c r="E226" s="30"/>
      <c r="F226" s="51"/>
      <c r="G226" s="41"/>
      <c r="H226" s="41"/>
      <c r="I226" s="41"/>
      <c r="J226" s="33"/>
      <c r="K226" s="33"/>
      <c r="L226" s="34"/>
      <c r="M226" s="35">
        <f t="shared" si="20"/>
        <v>0</v>
      </c>
      <c r="N226" s="36">
        <f t="shared" si="21"/>
        <v>0</v>
      </c>
    </row>
    <row r="227" spans="1:14" ht="40.5" customHeight="1">
      <c r="A227" s="91"/>
      <c r="B227" s="94"/>
      <c r="C227" s="106"/>
      <c r="D227" s="37"/>
      <c r="E227" s="30"/>
      <c r="F227" s="51"/>
      <c r="G227" s="41"/>
      <c r="H227" s="41"/>
      <c r="I227" s="41"/>
      <c r="J227" s="33"/>
      <c r="K227" s="33"/>
      <c r="L227" s="34"/>
      <c r="M227" s="35">
        <f t="shared" si="20"/>
        <v>0</v>
      </c>
      <c r="N227" s="36">
        <f t="shared" si="21"/>
        <v>0</v>
      </c>
    </row>
    <row r="228" spans="1:14" ht="23.25" customHeight="1">
      <c r="A228" s="91"/>
      <c r="B228" s="52" t="s">
        <v>29</v>
      </c>
      <c r="C228" s="99" t="s">
        <v>104</v>
      </c>
      <c r="D228" s="37"/>
      <c r="E228" s="30"/>
      <c r="F228" s="49"/>
      <c r="G228" s="40"/>
      <c r="H228" s="40"/>
      <c r="I228" s="40"/>
      <c r="J228" s="33"/>
      <c r="K228" s="33"/>
      <c r="L228" s="34">
        <v>1650</v>
      </c>
      <c r="M228" s="35">
        <f t="shared" si="20"/>
        <v>0</v>
      </c>
      <c r="N228" s="36">
        <f t="shared" si="21"/>
        <v>0</v>
      </c>
    </row>
    <row r="229" spans="1:14" ht="23.25" customHeight="1">
      <c r="A229" s="91"/>
      <c r="B229" s="94" t="s">
        <v>207</v>
      </c>
      <c r="C229" s="99"/>
      <c r="D229" s="37" t="s">
        <v>196</v>
      </c>
      <c r="E229" s="30"/>
      <c r="F229" s="51"/>
      <c r="G229" s="41"/>
      <c r="H229" s="41"/>
      <c r="I229" s="41"/>
      <c r="J229" s="33"/>
      <c r="K229" s="33"/>
      <c r="L229" s="34"/>
      <c r="M229" s="35">
        <f t="shared" si="20"/>
        <v>0</v>
      </c>
      <c r="N229" s="36">
        <f t="shared" si="21"/>
        <v>0</v>
      </c>
    </row>
    <row r="230" spans="1:14" ht="58.5" customHeight="1">
      <c r="A230" s="91"/>
      <c r="B230" s="94"/>
      <c r="C230" s="99"/>
      <c r="D230" s="37"/>
      <c r="E230" s="30"/>
      <c r="F230" s="51"/>
      <c r="G230" s="41"/>
      <c r="H230" s="41"/>
      <c r="I230" s="41"/>
      <c r="J230" s="33"/>
      <c r="K230" s="33"/>
      <c r="L230" s="34"/>
      <c r="M230" s="35">
        <f t="shared" si="20"/>
        <v>0</v>
      </c>
      <c r="N230" s="36">
        <f t="shared" si="21"/>
        <v>0</v>
      </c>
    </row>
    <row r="231" spans="1:14" ht="23.25" customHeight="1">
      <c r="A231" s="91"/>
      <c r="B231" s="52" t="s">
        <v>29</v>
      </c>
      <c r="C231" s="99" t="s">
        <v>104</v>
      </c>
      <c r="D231" s="37" t="s">
        <v>109</v>
      </c>
      <c r="E231" s="30"/>
      <c r="F231" s="49"/>
      <c r="G231" s="40"/>
      <c r="H231" s="40"/>
      <c r="I231" s="40"/>
      <c r="J231" s="33"/>
      <c r="K231" s="33"/>
      <c r="L231" s="34">
        <v>1650</v>
      </c>
      <c r="M231" s="35">
        <f t="shared" ref="M231:M236" si="22">SUM(F231:K231)</f>
        <v>0</v>
      </c>
      <c r="N231" s="36">
        <f t="shared" ref="N231:N236" si="23">M231*L231</f>
        <v>0</v>
      </c>
    </row>
    <row r="232" spans="1:14" ht="23.25" customHeight="1">
      <c r="A232" s="91"/>
      <c r="B232" s="94" t="s">
        <v>106</v>
      </c>
      <c r="C232" s="99"/>
      <c r="D232" s="37" t="s">
        <v>200</v>
      </c>
      <c r="E232" s="30"/>
      <c r="F232" s="51"/>
      <c r="G232" s="41"/>
      <c r="H232" s="41"/>
      <c r="I232" s="41"/>
      <c r="J232" s="33"/>
      <c r="K232" s="33"/>
      <c r="L232" s="34">
        <v>1650</v>
      </c>
      <c r="M232" s="35">
        <f>SUM(F232:K232)</f>
        <v>0</v>
      </c>
      <c r="N232" s="36">
        <f t="shared" si="23"/>
        <v>0</v>
      </c>
    </row>
    <row r="233" spans="1:14" ht="67.5" customHeight="1">
      <c r="A233" s="91"/>
      <c r="B233" s="94"/>
      <c r="C233" s="99"/>
      <c r="D233" s="37"/>
      <c r="E233" s="30"/>
      <c r="F233" s="51"/>
      <c r="G233" s="41"/>
      <c r="H233" s="41"/>
      <c r="I233" s="41"/>
      <c r="J233" s="33"/>
      <c r="K233" s="33"/>
      <c r="L233" s="34"/>
      <c r="M233" s="35">
        <f t="shared" si="22"/>
        <v>0</v>
      </c>
      <c r="N233" s="36">
        <f t="shared" si="23"/>
        <v>0</v>
      </c>
    </row>
    <row r="234" spans="1:14" ht="33.200000000000003" customHeight="1">
      <c r="A234" s="91"/>
      <c r="B234" s="52" t="s">
        <v>211</v>
      </c>
      <c r="C234" s="99" t="s">
        <v>36</v>
      </c>
      <c r="D234" s="37"/>
      <c r="E234" s="30"/>
      <c r="F234" s="49"/>
      <c r="G234" s="40"/>
      <c r="H234" s="40"/>
      <c r="I234" s="40"/>
      <c r="J234" s="33"/>
      <c r="K234" s="33"/>
      <c r="L234" s="34">
        <v>1800</v>
      </c>
      <c r="M234" s="35">
        <f>SUM(F234:K234)</f>
        <v>0</v>
      </c>
      <c r="N234" s="36">
        <f t="shared" si="23"/>
        <v>0</v>
      </c>
    </row>
    <row r="235" spans="1:14" ht="23.25" customHeight="1">
      <c r="A235" s="91"/>
      <c r="B235" s="94" t="s">
        <v>39</v>
      </c>
      <c r="C235" s="99"/>
      <c r="D235" s="37" t="s">
        <v>32</v>
      </c>
      <c r="E235" s="30"/>
      <c r="F235" s="51"/>
      <c r="G235" s="41"/>
      <c r="H235" s="41"/>
      <c r="I235" s="41"/>
      <c r="J235" s="33"/>
      <c r="K235" s="33"/>
      <c r="L235" s="34"/>
      <c r="M235" s="35">
        <f t="shared" si="22"/>
        <v>0</v>
      </c>
      <c r="N235" s="36">
        <f t="shared" si="23"/>
        <v>0</v>
      </c>
    </row>
    <row r="236" spans="1:14" ht="63" customHeight="1">
      <c r="A236" s="91"/>
      <c r="B236" s="94"/>
      <c r="C236" s="99"/>
      <c r="D236" s="37"/>
      <c r="E236" s="30"/>
      <c r="F236" s="51"/>
      <c r="G236" s="41"/>
      <c r="H236" s="41"/>
      <c r="I236" s="41"/>
      <c r="J236" s="33"/>
      <c r="K236" s="33"/>
      <c r="L236" s="34"/>
      <c r="M236" s="35">
        <f t="shared" si="22"/>
        <v>0</v>
      </c>
      <c r="N236" s="36">
        <f t="shared" si="23"/>
        <v>0</v>
      </c>
    </row>
    <row r="237" spans="1:14" ht="23.25" customHeight="1">
      <c r="A237" s="91"/>
      <c r="B237" s="52" t="s">
        <v>29</v>
      </c>
      <c r="C237" s="99" t="s">
        <v>105</v>
      </c>
      <c r="D237" s="37"/>
      <c r="E237" s="30"/>
      <c r="F237" s="49"/>
      <c r="G237" s="40"/>
      <c r="H237" s="40"/>
      <c r="I237" s="40"/>
      <c r="J237" s="33"/>
      <c r="K237" s="33"/>
      <c r="L237" s="34"/>
      <c r="M237" s="35">
        <f t="shared" si="20"/>
        <v>0</v>
      </c>
      <c r="N237" s="36">
        <f t="shared" si="21"/>
        <v>0</v>
      </c>
    </row>
    <row r="238" spans="1:14" ht="23.25" customHeight="1">
      <c r="A238" s="91"/>
      <c r="B238" s="94" t="s">
        <v>106</v>
      </c>
      <c r="C238" s="99"/>
      <c r="D238" s="37" t="s">
        <v>107</v>
      </c>
      <c r="E238" s="30"/>
      <c r="F238" s="51"/>
      <c r="G238" s="41"/>
      <c r="H238" s="41"/>
      <c r="I238" s="41"/>
      <c r="J238" s="33"/>
      <c r="K238" s="33"/>
      <c r="L238" s="34">
        <v>1650</v>
      </c>
      <c r="M238" s="35">
        <f t="shared" si="20"/>
        <v>0</v>
      </c>
      <c r="N238" s="36">
        <f t="shared" si="21"/>
        <v>0</v>
      </c>
    </row>
    <row r="239" spans="1:14" ht="63" customHeight="1">
      <c r="A239" s="91"/>
      <c r="B239" s="94"/>
      <c r="C239" s="99"/>
      <c r="D239" s="37"/>
      <c r="E239" s="30"/>
      <c r="F239" s="51"/>
      <c r="G239" s="41"/>
      <c r="H239" s="41"/>
      <c r="I239" s="41"/>
      <c r="J239" s="33"/>
      <c r="K239" s="33"/>
      <c r="L239" s="34"/>
      <c r="M239" s="35">
        <f t="shared" si="20"/>
        <v>0</v>
      </c>
      <c r="N239" s="36">
        <f t="shared" si="21"/>
        <v>0</v>
      </c>
    </row>
    <row r="240" spans="1:14" ht="23.25" customHeight="1">
      <c r="A240" s="91"/>
      <c r="B240" s="52" t="s">
        <v>29</v>
      </c>
      <c r="C240" s="99" t="s">
        <v>197</v>
      </c>
      <c r="D240" s="37"/>
      <c r="E240" s="30"/>
      <c r="F240" s="49"/>
      <c r="G240" s="40"/>
      <c r="H240" s="40"/>
      <c r="I240" s="40"/>
      <c r="J240" s="33"/>
      <c r="K240" s="33"/>
      <c r="L240" s="34"/>
      <c r="M240" s="35">
        <f t="shared" si="20"/>
        <v>0</v>
      </c>
      <c r="N240" s="36">
        <f t="shared" si="21"/>
        <v>0</v>
      </c>
    </row>
    <row r="241" spans="1:14" ht="23.25" customHeight="1">
      <c r="A241" s="91"/>
      <c r="B241" s="94" t="s">
        <v>106</v>
      </c>
      <c r="C241" s="99"/>
      <c r="D241" s="37" t="s">
        <v>108</v>
      </c>
      <c r="E241" s="30"/>
      <c r="F241" s="51"/>
      <c r="G241" s="41"/>
      <c r="H241" s="41"/>
      <c r="I241" s="41"/>
      <c r="J241" s="33"/>
      <c r="K241" s="33"/>
      <c r="L241" s="34">
        <v>1650</v>
      </c>
      <c r="M241" s="35">
        <f>SUM(F241:K241)</f>
        <v>0</v>
      </c>
      <c r="N241" s="36">
        <f t="shared" si="21"/>
        <v>0</v>
      </c>
    </row>
    <row r="242" spans="1:14" ht="91.5" customHeight="1">
      <c r="A242" s="91"/>
      <c r="B242" s="94"/>
      <c r="C242" s="99"/>
      <c r="D242" s="37"/>
      <c r="E242" s="30"/>
      <c r="F242" s="51"/>
      <c r="G242" s="41"/>
      <c r="H242" s="41"/>
      <c r="I242" s="41"/>
      <c r="J242" s="33"/>
      <c r="K242" s="33"/>
      <c r="L242" s="34"/>
      <c r="M242" s="35">
        <f t="shared" si="20"/>
        <v>0</v>
      </c>
      <c r="N242" s="36">
        <f t="shared" si="21"/>
        <v>0</v>
      </c>
    </row>
    <row r="243" spans="1:14" ht="33.200000000000003" customHeight="1">
      <c r="A243" s="91"/>
      <c r="B243" s="78" t="s">
        <v>29</v>
      </c>
      <c r="C243" s="99" t="s">
        <v>44</v>
      </c>
      <c r="D243" s="37"/>
      <c r="E243" s="30"/>
      <c r="F243" s="49"/>
      <c r="G243" s="40"/>
      <c r="H243" s="40"/>
      <c r="I243" s="40"/>
      <c r="J243" s="33"/>
      <c r="K243" s="33"/>
      <c r="L243" s="34">
        <v>3000</v>
      </c>
      <c r="M243" s="35">
        <f>SUM(F243:K243)</f>
        <v>0</v>
      </c>
      <c r="N243" s="36">
        <f t="shared" si="21"/>
        <v>0</v>
      </c>
    </row>
    <row r="244" spans="1:14" ht="56.25" customHeight="1">
      <c r="A244" s="91"/>
      <c r="B244" s="94" t="s">
        <v>46</v>
      </c>
      <c r="C244" s="99"/>
      <c r="D244" s="37" t="s">
        <v>45</v>
      </c>
      <c r="E244" s="30"/>
      <c r="F244" s="51"/>
      <c r="G244" s="41"/>
      <c r="H244" s="41"/>
      <c r="I244" s="41"/>
      <c r="J244" s="33"/>
      <c r="K244" s="33"/>
      <c r="L244" s="34"/>
      <c r="M244" s="35">
        <f t="shared" si="20"/>
        <v>0</v>
      </c>
      <c r="N244" s="36">
        <f t="shared" si="21"/>
        <v>0</v>
      </c>
    </row>
    <row r="245" spans="1:14" ht="33" customHeight="1">
      <c r="A245" s="91"/>
      <c r="B245" s="94"/>
      <c r="C245" s="99"/>
      <c r="D245" s="37"/>
      <c r="E245" s="30"/>
      <c r="F245" s="51"/>
      <c r="G245" s="41"/>
      <c r="H245" s="41"/>
      <c r="I245" s="41"/>
      <c r="J245" s="33"/>
      <c r="K245" s="33"/>
      <c r="L245" s="34"/>
      <c r="M245" s="35">
        <f t="shared" si="20"/>
        <v>0</v>
      </c>
      <c r="N245" s="36">
        <f t="shared" si="21"/>
        <v>0</v>
      </c>
    </row>
    <row r="246" spans="1:14" ht="23.25" customHeight="1">
      <c r="A246" s="91"/>
      <c r="B246" s="52" t="s">
        <v>29</v>
      </c>
      <c r="C246" s="99" t="s">
        <v>208</v>
      </c>
      <c r="D246" s="37"/>
      <c r="E246" s="30"/>
      <c r="F246" s="49"/>
      <c r="G246" s="40"/>
      <c r="H246" s="40"/>
      <c r="I246" s="40"/>
      <c r="J246" s="33"/>
      <c r="K246" s="33"/>
      <c r="L246" s="34">
        <v>1650</v>
      </c>
      <c r="M246" s="35">
        <f t="shared" si="20"/>
        <v>0</v>
      </c>
      <c r="N246" s="36">
        <f t="shared" si="21"/>
        <v>0</v>
      </c>
    </row>
    <row r="247" spans="1:14" ht="23.25" customHeight="1">
      <c r="A247" s="91"/>
      <c r="B247" s="94" t="s">
        <v>106</v>
      </c>
      <c r="C247" s="99"/>
      <c r="D247" s="37" t="s">
        <v>110</v>
      </c>
      <c r="E247" s="30"/>
      <c r="F247" s="51"/>
      <c r="G247" s="41"/>
      <c r="H247" s="41"/>
      <c r="I247" s="41"/>
      <c r="J247" s="33"/>
      <c r="K247" s="33"/>
      <c r="L247" s="34"/>
      <c r="M247" s="35">
        <f t="shared" si="20"/>
        <v>0</v>
      </c>
      <c r="N247" s="36">
        <f t="shared" si="21"/>
        <v>0</v>
      </c>
    </row>
    <row r="248" spans="1:14" ht="66.75" customHeight="1">
      <c r="A248" s="91"/>
      <c r="B248" s="94"/>
      <c r="C248" s="99"/>
      <c r="D248" s="37"/>
      <c r="E248" s="30"/>
      <c r="F248" s="51"/>
      <c r="G248" s="41"/>
      <c r="H248" s="41"/>
      <c r="I248" s="41"/>
      <c r="J248" s="33"/>
      <c r="K248" s="33"/>
      <c r="L248" s="34"/>
      <c r="M248" s="35">
        <f t="shared" si="20"/>
        <v>0</v>
      </c>
      <c r="N248" s="36">
        <f t="shared" si="21"/>
        <v>0</v>
      </c>
    </row>
    <row r="249" spans="1:14" ht="23.25" customHeight="1">
      <c r="A249" s="91"/>
      <c r="B249" s="52" t="s">
        <v>111</v>
      </c>
      <c r="C249" s="99" t="s">
        <v>112</v>
      </c>
      <c r="D249" s="37"/>
      <c r="E249" s="30"/>
      <c r="F249" s="49"/>
      <c r="G249" s="40"/>
      <c r="H249" s="40"/>
      <c r="I249" s="40"/>
      <c r="J249" s="33"/>
      <c r="K249" s="33"/>
      <c r="L249" s="34">
        <v>1200</v>
      </c>
      <c r="M249" s="35">
        <f t="shared" si="20"/>
        <v>0</v>
      </c>
      <c r="N249" s="36">
        <f t="shared" si="21"/>
        <v>0</v>
      </c>
    </row>
    <row r="250" spans="1:14" ht="41.25" customHeight="1">
      <c r="A250" s="91"/>
      <c r="B250" s="94" t="s">
        <v>114</v>
      </c>
      <c r="C250" s="99"/>
      <c r="D250" s="37" t="s">
        <v>195</v>
      </c>
      <c r="E250" s="30"/>
      <c r="F250" s="51"/>
      <c r="G250" s="41"/>
      <c r="H250" s="41"/>
      <c r="I250" s="41"/>
      <c r="J250" s="33"/>
      <c r="K250" s="33"/>
      <c r="L250" s="34"/>
      <c r="M250" s="35">
        <f t="shared" si="20"/>
        <v>0</v>
      </c>
      <c r="N250" s="36">
        <f t="shared" si="21"/>
        <v>0</v>
      </c>
    </row>
    <row r="251" spans="1:14" ht="61.5" customHeight="1">
      <c r="A251" s="91"/>
      <c r="B251" s="94"/>
      <c r="C251" s="99"/>
      <c r="D251" s="37"/>
      <c r="E251" s="30"/>
      <c r="F251" s="51"/>
      <c r="G251" s="41"/>
      <c r="H251" s="41"/>
      <c r="I251" s="41"/>
      <c r="J251" s="33"/>
      <c r="K251" s="33"/>
      <c r="L251" s="34"/>
      <c r="M251" s="35">
        <f t="shared" si="20"/>
        <v>0</v>
      </c>
      <c r="N251" s="36">
        <f t="shared" si="21"/>
        <v>0</v>
      </c>
    </row>
    <row r="252" spans="1:14" ht="23.25" customHeight="1">
      <c r="A252" s="91"/>
      <c r="B252" s="52" t="s">
        <v>50</v>
      </c>
      <c r="C252" s="99" t="s">
        <v>113</v>
      </c>
      <c r="D252" s="37"/>
      <c r="E252" s="30"/>
      <c r="F252" s="49"/>
      <c r="G252" s="40"/>
      <c r="H252" s="40"/>
      <c r="I252" s="40"/>
      <c r="J252" s="33"/>
      <c r="K252" s="33"/>
      <c r="L252" s="34">
        <v>1200</v>
      </c>
      <c r="M252" s="35">
        <f t="shared" si="20"/>
        <v>0</v>
      </c>
      <c r="N252" s="36">
        <f t="shared" si="21"/>
        <v>0</v>
      </c>
    </row>
    <row r="253" spans="1:14" ht="23.25" customHeight="1">
      <c r="A253" s="91"/>
      <c r="B253" s="94" t="s">
        <v>114</v>
      </c>
      <c r="C253" s="99"/>
      <c r="D253" s="37" t="s">
        <v>195</v>
      </c>
      <c r="E253" s="30"/>
      <c r="F253" s="51"/>
      <c r="G253" s="41"/>
      <c r="H253" s="41"/>
      <c r="I253" s="41"/>
      <c r="J253" s="33"/>
      <c r="K253" s="33"/>
      <c r="L253" s="34"/>
      <c r="M253" s="35">
        <f t="shared" si="20"/>
        <v>0</v>
      </c>
      <c r="N253" s="36">
        <f t="shared" si="21"/>
        <v>0</v>
      </c>
    </row>
    <row r="254" spans="1:14" ht="63" customHeight="1">
      <c r="A254" s="91"/>
      <c r="B254" s="94"/>
      <c r="C254" s="99"/>
      <c r="D254" s="37"/>
      <c r="E254" s="30"/>
      <c r="F254" s="51"/>
      <c r="G254" s="41"/>
      <c r="H254" s="41"/>
      <c r="I254" s="41"/>
      <c r="J254" s="33"/>
      <c r="K254" s="33"/>
      <c r="L254" s="34"/>
      <c r="M254" s="35">
        <f t="shared" si="20"/>
        <v>0</v>
      </c>
      <c r="N254" s="36">
        <f t="shared" si="21"/>
        <v>0</v>
      </c>
    </row>
    <row r="255" spans="1:14" ht="23.25" customHeight="1">
      <c r="A255" s="91"/>
      <c r="B255" s="52" t="s">
        <v>111</v>
      </c>
      <c r="C255" s="99" t="s">
        <v>115</v>
      </c>
      <c r="D255" s="37"/>
      <c r="E255" s="30"/>
      <c r="F255" s="49"/>
      <c r="G255" s="40"/>
      <c r="H255" s="40"/>
      <c r="I255" s="40"/>
      <c r="J255" s="33"/>
      <c r="K255" s="33"/>
      <c r="L255" s="34">
        <v>1485</v>
      </c>
      <c r="M255" s="35">
        <f t="shared" si="20"/>
        <v>0</v>
      </c>
      <c r="N255" s="36">
        <f t="shared" si="21"/>
        <v>0</v>
      </c>
    </row>
    <row r="256" spans="1:14" ht="23.25" customHeight="1">
      <c r="A256" s="91"/>
      <c r="B256" s="94" t="s">
        <v>118</v>
      </c>
      <c r="C256" s="99"/>
      <c r="D256" s="37" t="s">
        <v>194</v>
      </c>
      <c r="E256" s="30"/>
      <c r="F256" s="51"/>
      <c r="G256" s="41"/>
      <c r="H256" s="41"/>
      <c r="I256" s="41"/>
      <c r="J256" s="33"/>
      <c r="K256" s="33"/>
      <c r="L256" s="34"/>
      <c r="M256" s="35">
        <f t="shared" si="20"/>
        <v>0</v>
      </c>
      <c r="N256" s="36">
        <f t="shared" si="21"/>
        <v>0</v>
      </c>
    </row>
    <row r="257" spans="1:14" ht="69" customHeight="1">
      <c r="A257" s="91"/>
      <c r="B257" s="94"/>
      <c r="C257" s="99"/>
      <c r="D257" s="37"/>
      <c r="E257" s="30"/>
      <c r="F257" s="51"/>
      <c r="G257" s="41"/>
      <c r="H257" s="41"/>
      <c r="I257" s="41"/>
      <c r="J257" s="33"/>
      <c r="K257" s="33"/>
      <c r="L257" s="34"/>
      <c r="M257" s="35">
        <f t="shared" si="20"/>
        <v>0</v>
      </c>
      <c r="N257" s="36">
        <f t="shared" si="21"/>
        <v>0</v>
      </c>
    </row>
    <row r="258" spans="1:14" ht="23.25" customHeight="1">
      <c r="A258" s="91"/>
      <c r="B258" s="52" t="s">
        <v>40</v>
      </c>
      <c r="C258" s="99" t="s">
        <v>116</v>
      </c>
      <c r="D258" s="37"/>
      <c r="E258" s="30"/>
      <c r="F258" s="49"/>
      <c r="G258" s="40"/>
      <c r="H258" s="40"/>
      <c r="I258" s="40"/>
      <c r="J258" s="33"/>
      <c r="K258" s="33"/>
      <c r="L258" s="34">
        <v>1700</v>
      </c>
      <c r="M258" s="35">
        <f>SUM(F258:K258)</f>
        <v>0</v>
      </c>
      <c r="N258" s="36">
        <f t="shared" si="21"/>
        <v>0</v>
      </c>
    </row>
    <row r="259" spans="1:14" ht="23.25" customHeight="1">
      <c r="A259" s="91"/>
      <c r="B259" s="94" t="s">
        <v>117</v>
      </c>
      <c r="C259" s="99"/>
      <c r="D259" s="37" t="s">
        <v>143</v>
      </c>
      <c r="E259" s="30"/>
      <c r="F259" s="51"/>
      <c r="G259" s="41"/>
      <c r="H259" s="41"/>
      <c r="I259" s="41"/>
      <c r="J259" s="33"/>
      <c r="K259" s="33"/>
      <c r="L259" s="34"/>
      <c r="M259" s="35">
        <f t="shared" si="20"/>
        <v>0</v>
      </c>
      <c r="N259" s="36">
        <f t="shared" si="21"/>
        <v>0</v>
      </c>
    </row>
    <row r="260" spans="1:14" ht="69" customHeight="1">
      <c r="A260" s="91"/>
      <c r="B260" s="94"/>
      <c r="C260" s="99"/>
      <c r="D260" s="37"/>
      <c r="E260" s="30"/>
      <c r="F260" s="51"/>
      <c r="G260" s="41"/>
      <c r="H260" s="41"/>
      <c r="I260" s="41"/>
      <c r="J260" s="33"/>
      <c r="K260" s="33"/>
      <c r="L260" s="34"/>
      <c r="M260" s="35">
        <f t="shared" si="20"/>
        <v>0</v>
      </c>
      <c r="N260" s="36">
        <f t="shared" si="21"/>
        <v>0</v>
      </c>
    </row>
    <row r="261" spans="1:14" ht="23.25" customHeight="1">
      <c r="A261" s="91"/>
      <c r="B261" s="52" t="s">
        <v>34</v>
      </c>
      <c r="C261" s="99" t="s">
        <v>192</v>
      </c>
      <c r="D261" s="37"/>
      <c r="E261" s="30"/>
      <c r="F261" s="49"/>
      <c r="G261" s="40"/>
      <c r="H261" s="40"/>
      <c r="I261" s="40"/>
      <c r="J261" s="33"/>
      <c r="K261" s="33"/>
      <c r="L261" s="34">
        <v>1650</v>
      </c>
      <c r="M261" s="35">
        <f>SUM(F261:K261)</f>
        <v>0</v>
      </c>
      <c r="N261" s="36">
        <f t="shared" si="21"/>
        <v>0</v>
      </c>
    </row>
    <row r="262" spans="1:14" ht="23.25" customHeight="1">
      <c r="A262" s="91"/>
      <c r="B262" s="94" t="s">
        <v>118</v>
      </c>
      <c r="C262" s="99"/>
      <c r="D262" s="37" t="s">
        <v>119</v>
      </c>
      <c r="E262" s="30"/>
      <c r="F262" s="51"/>
      <c r="G262" s="41"/>
      <c r="H262" s="41"/>
      <c r="I262" s="41"/>
      <c r="J262" s="33"/>
      <c r="K262" s="33"/>
      <c r="L262" s="34"/>
      <c r="M262" s="35">
        <f t="shared" si="20"/>
        <v>0</v>
      </c>
      <c r="N262" s="36">
        <f t="shared" si="21"/>
        <v>0</v>
      </c>
    </row>
    <row r="263" spans="1:14" ht="65.25" customHeight="1">
      <c r="A263" s="91"/>
      <c r="B263" s="94"/>
      <c r="C263" s="99"/>
      <c r="D263" s="37"/>
      <c r="E263" s="30"/>
      <c r="F263" s="51"/>
      <c r="G263" s="41"/>
      <c r="H263" s="41"/>
      <c r="I263" s="41"/>
      <c r="J263" s="33"/>
      <c r="K263" s="33"/>
      <c r="L263" s="34"/>
      <c r="M263" s="35">
        <f t="shared" si="20"/>
        <v>0</v>
      </c>
      <c r="N263" s="36">
        <f t="shared" si="21"/>
        <v>0</v>
      </c>
    </row>
    <row r="264" spans="1:14" ht="23.25" customHeight="1">
      <c r="A264" s="91"/>
      <c r="B264" s="52" t="s">
        <v>40</v>
      </c>
      <c r="C264" s="99" t="s">
        <v>120</v>
      </c>
      <c r="D264" s="37"/>
      <c r="E264" s="30"/>
      <c r="F264" s="49"/>
      <c r="G264" s="40"/>
      <c r="H264" s="40"/>
      <c r="I264" s="40"/>
      <c r="J264" s="33"/>
      <c r="K264" s="33"/>
      <c r="L264" s="34">
        <v>1560</v>
      </c>
      <c r="M264" s="35">
        <f t="shared" si="20"/>
        <v>0</v>
      </c>
      <c r="N264" s="36">
        <f t="shared" si="21"/>
        <v>0</v>
      </c>
    </row>
    <row r="265" spans="1:14" ht="23.25" customHeight="1">
      <c r="A265" s="91"/>
      <c r="B265" s="94" t="s">
        <v>118</v>
      </c>
      <c r="C265" s="99"/>
      <c r="D265" s="37" t="s">
        <v>119</v>
      </c>
      <c r="E265" s="30"/>
      <c r="F265" s="51"/>
      <c r="G265" s="41"/>
      <c r="H265" s="41"/>
      <c r="I265" s="41"/>
      <c r="J265" s="33"/>
      <c r="K265" s="33"/>
      <c r="L265" s="34"/>
      <c r="M265" s="35">
        <f t="shared" si="20"/>
        <v>0</v>
      </c>
      <c r="N265" s="36">
        <f t="shared" si="21"/>
        <v>0</v>
      </c>
    </row>
    <row r="266" spans="1:14" ht="69.75" customHeight="1">
      <c r="A266" s="91"/>
      <c r="B266" s="94"/>
      <c r="C266" s="99"/>
      <c r="D266" s="37"/>
      <c r="E266" s="30"/>
      <c r="F266" s="51"/>
      <c r="G266" s="41"/>
      <c r="H266" s="41"/>
      <c r="I266" s="41"/>
      <c r="J266" s="33"/>
      <c r="K266" s="33"/>
      <c r="L266" s="34"/>
      <c r="M266" s="35">
        <f t="shared" si="20"/>
        <v>0</v>
      </c>
      <c r="N266" s="36">
        <f t="shared" si="21"/>
        <v>0</v>
      </c>
    </row>
    <row r="267" spans="1:14" ht="23.25" customHeight="1">
      <c r="A267" s="91"/>
      <c r="B267" s="52" t="s">
        <v>121</v>
      </c>
      <c r="C267" s="99" t="s">
        <v>122</v>
      </c>
      <c r="D267" s="37"/>
      <c r="E267" s="30"/>
      <c r="F267" s="49"/>
      <c r="G267" s="40"/>
      <c r="H267" s="40"/>
      <c r="I267" s="40"/>
      <c r="J267" s="33"/>
      <c r="K267" s="33"/>
      <c r="L267" s="34">
        <v>1770</v>
      </c>
      <c r="M267" s="35">
        <f>SUM(F267:K267)</f>
        <v>0</v>
      </c>
      <c r="N267" s="36">
        <f t="shared" si="21"/>
        <v>0</v>
      </c>
    </row>
    <row r="268" spans="1:14" ht="41.25" customHeight="1">
      <c r="A268" s="91"/>
      <c r="B268" s="94" t="s">
        <v>118</v>
      </c>
      <c r="C268" s="99"/>
      <c r="D268" s="37" t="s">
        <v>119</v>
      </c>
      <c r="E268" s="30"/>
      <c r="F268" s="51"/>
      <c r="G268" s="41"/>
      <c r="H268" s="41"/>
      <c r="I268" s="41"/>
      <c r="J268" s="33"/>
      <c r="K268" s="33"/>
      <c r="L268" s="34"/>
      <c r="M268" s="35">
        <f t="shared" si="20"/>
        <v>0</v>
      </c>
      <c r="N268" s="36">
        <f t="shared" si="21"/>
        <v>0</v>
      </c>
    </row>
    <row r="269" spans="1:14" ht="23.25" customHeight="1">
      <c r="A269" s="91"/>
      <c r="B269" s="94"/>
      <c r="C269" s="99"/>
      <c r="D269" s="37"/>
      <c r="E269" s="30"/>
      <c r="F269" s="51"/>
      <c r="G269" s="41"/>
      <c r="H269" s="41"/>
      <c r="I269" s="41"/>
      <c r="J269" s="33"/>
      <c r="K269" s="33"/>
      <c r="L269" s="34"/>
      <c r="M269" s="35">
        <f t="shared" si="20"/>
        <v>0</v>
      </c>
      <c r="N269" s="36">
        <f t="shared" si="21"/>
        <v>0</v>
      </c>
    </row>
    <row r="270" spans="1:14" ht="23.25" customHeight="1">
      <c r="A270" s="91"/>
      <c r="B270" s="52" t="s">
        <v>29</v>
      </c>
      <c r="C270" s="99" t="s">
        <v>123</v>
      </c>
      <c r="D270" s="37"/>
      <c r="E270" s="30"/>
      <c r="F270" s="49"/>
      <c r="G270" s="40"/>
      <c r="H270" s="40"/>
      <c r="I270" s="40"/>
      <c r="J270" s="33"/>
      <c r="K270" s="33"/>
      <c r="L270" s="34">
        <v>1700</v>
      </c>
      <c r="M270" s="35">
        <f>SUM(F270:K270)</f>
        <v>0</v>
      </c>
      <c r="N270" s="36">
        <f t="shared" si="21"/>
        <v>0</v>
      </c>
    </row>
    <row r="271" spans="1:14" ht="23.25" customHeight="1">
      <c r="A271" s="91"/>
      <c r="B271" s="94" t="s">
        <v>37</v>
      </c>
      <c r="C271" s="99"/>
      <c r="D271" s="37" t="s">
        <v>124</v>
      </c>
      <c r="E271" s="30"/>
      <c r="F271" s="51"/>
      <c r="G271" s="41"/>
      <c r="H271" s="41"/>
      <c r="I271" s="41"/>
      <c r="J271" s="33"/>
      <c r="K271" s="33"/>
      <c r="L271" s="34"/>
      <c r="M271" s="35">
        <f t="shared" si="20"/>
        <v>0</v>
      </c>
      <c r="N271" s="36">
        <f t="shared" si="21"/>
        <v>0</v>
      </c>
    </row>
    <row r="272" spans="1:14" ht="70.5" customHeight="1">
      <c r="A272" s="91"/>
      <c r="B272" s="94"/>
      <c r="C272" s="99"/>
      <c r="D272" s="37"/>
      <c r="E272" s="30"/>
      <c r="F272" s="51"/>
      <c r="G272" s="41"/>
      <c r="H272" s="41"/>
      <c r="I272" s="41"/>
      <c r="J272" s="33"/>
      <c r="K272" s="33"/>
      <c r="L272" s="34"/>
      <c r="M272" s="35">
        <f t="shared" si="20"/>
        <v>0</v>
      </c>
      <c r="N272" s="36">
        <f t="shared" si="21"/>
        <v>0</v>
      </c>
    </row>
    <row r="273" spans="1:14" ht="23.25" customHeight="1">
      <c r="A273" s="91"/>
      <c r="B273" s="52" t="s">
        <v>7</v>
      </c>
      <c r="C273" s="99" t="s">
        <v>125</v>
      </c>
      <c r="D273" s="37"/>
      <c r="E273" s="30"/>
      <c r="F273" s="49"/>
      <c r="G273" s="40"/>
      <c r="H273" s="40"/>
      <c r="I273" s="40"/>
      <c r="J273" s="33"/>
      <c r="K273" s="33"/>
      <c r="L273" s="34">
        <v>2100</v>
      </c>
      <c r="M273" s="35">
        <f>SUM(F273:K273)</f>
        <v>0</v>
      </c>
      <c r="N273" s="36">
        <f t="shared" si="21"/>
        <v>0</v>
      </c>
    </row>
    <row r="274" spans="1:14" ht="23.25" customHeight="1">
      <c r="A274" s="91"/>
      <c r="B274" s="94" t="s">
        <v>39</v>
      </c>
      <c r="C274" s="99"/>
      <c r="D274" s="37" t="s">
        <v>126</v>
      </c>
      <c r="E274" s="30"/>
      <c r="F274" s="51"/>
      <c r="G274" s="41"/>
      <c r="H274" s="41"/>
      <c r="I274" s="41"/>
      <c r="J274" s="33"/>
      <c r="K274" s="33"/>
      <c r="L274" s="34"/>
      <c r="M274" s="35">
        <f t="shared" si="20"/>
        <v>0</v>
      </c>
      <c r="N274" s="36">
        <f t="shared" si="21"/>
        <v>0</v>
      </c>
    </row>
    <row r="275" spans="1:14" ht="67.5" customHeight="1">
      <c r="A275" s="91"/>
      <c r="B275" s="94"/>
      <c r="C275" s="99"/>
      <c r="D275" s="37"/>
      <c r="E275" s="30"/>
      <c r="F275" s="51"/>
      <c r="G275" s="41"/>
      <c r="H275" s="41"/>
      <c r="I275" s="41"/>
      <c r="J275" s="33"/>
      <c r="K275" s="33"/>
      <c r="L275" s="34"/>
      <c r="M275" s="35">
        <f t="shared" si="20"/>
        <v>0</v>
      </c>
      <c r="N275" s="36">
        <f t="shared" si="21"/>
        <v>0</v>
      </c>
    </row>
    <row r="276" spans="1:14" ht="23.25" customHeight="1">
      <c r="A276" s="91"/>
      <c r="B276" s="52" t="s">
        <v>121</v>
      </c>
      <c r="C276" s="99" t="s">
        <v>127</v>
      </c>
      <c r="D276" s="37"/>
      <c r="E276" s="30"/>
      <c r="F276" s="49"/>
      <c r="G276" s="40"/>
      <c r="H276" s="40"/>
      <c r="I276" s="40"/>
      <c r="J276" s="33"/>
      <c r="K276" s="33"/>
      <c r="L276" s="34">
        <v>1770</v>
      </c>
      <c r="M276" s="35">
        <f>SUM(F276:K276)</f>
        <v>0</v>
      </c>
      <c r="N276" s="36">
        <f t="shared" si="21"/>
        <v>0</v>
      </c>
    </row>
    <row r="277" spans="1:14" ht="23.25" customHeight="1">
      <c r="A277" s="91"/>
      <c r="B277" s="94" t="s">
        <v>39</v>
      </c>
      <c r="C277" s="99"/>
      <c r="D277" s="37" t="s">
        <v>128</v>
      </c>
      <c r="E277" s="30"/>
      <c r="F277" s="51"/>
      <c r="G277" s="41"/>
      <c r="H277" s="41"/>
      <c r="I277" s="41"/>
      <c r="J277" s="33"/>
      <c r="K277" s="33"/>
      <c r="L277" s="34"/>
      <c r="M277" s="35">
        <f t="shared" si="20"/>
        <v>0</v>
      </c>
      <c r="N277" s="36">
        <f t="shared" si="21"/>
        <v>0</v>
      </c>
    </row>
    <row r="278" spans="1:14" ht="78" customHeight="1">
      <c r="A278" s="91"/>
      <c r="B278" s="94"/>
      <c r="C278" s="99"/>
      <c r="D278" s="37"/>
      <c r="E278" s="30"/>
      <c r="F278" s="51"/>
      <c r="G278" s="41"/>
      <c r="H278" s="41"/>
      <c r="I278" s="41"/>
      <c r="J278" s="33"/>
      <c r="K278" s="33"/>
      <c r="L278" s="34"/>
      <c r="M278" s="35">
        <f t="shared" si="20"/>
        <v>0</v>
      </c>
      <c r="N278" s="36">
        <f t="shared" si="21"/>
        <v>0</v>
      </c>
    </row>
    <row r="279" spans="1:14" ht="23.25" customHeight="1">
      <c r="A279" s="91"/>
      <c r="B279" s="52" t="s">
        <v>40</v>
      </c>
      <c r="C279" s="99" t="s">
        <v>129</v>
      </c>
      <c r="D279" s="37"/>
      <c r="E279" s="30"/>
      <c r="F279" s="49"/>
      <c r="G279" s="40"/>
      <c r="H279" s="40"/>
      <c r="I279" s="40"/>
      <c r="J279" s="33"/>
      <c r="K279" s="33"/>
      <c r="L279" s="34">
        <v>1560</v>
      </c>
      <c r="M279" s="35">
        <f>SUM(F279:K279)</f>
        <v>0</v>
      </c>
      <c r="N279" s="36">
        <f t="shared" si="21"/>
        <v>0</v>
      </c>
    </row>
    <row r="280" spans="1:14" ht="41.25" customHeight="1">
      <c r="A280" s="91"/>
      <c r="B280" s="94" t="s">
        <v>37</v>
      </c>
      <c r="C280" s="99"/>
      <c r="D280" s="37" t="s">
        <v>130</v>
      </c>
      <c r="E280" s="30"/>
      <c r="F280" s="51"/>
      <c r="G280" s="41"/>
      <c r="H280" s="41"/>
      <c r="I280" s="41"/>
      <c r="J280" s="33"/>
      <c r="K280" s="33"/>
      <c r="L280" s="34"/>
      <c r="M280" s="35">
        <f t="shared" si="20"/>
        <v>0</v>
      </c>
      <c r="N280" s="36">
        <f t="shared" si="21"/>
        <v>0</v>
      </c>
    </row>
    <row r="281" spans="1:14" ht="40.5" customHeight="1">
      <c r="A281" s="91"/>
      <c r="B281" s="94"/>
      <c r="C281" s="99"/>
      <c r="D281" s="37"/>
      <c r="E281" s="30"/>
      <c r="F281" s="51"/>
      <c r="G281" s="41"/>
      <c r="H281" s="41"/>
      <c r="I281" s="41"/>
      <c r="J281" s="33"/>
      <c r="K281" s="33"/>
      <c r="L281" s="34"/>
      <c r="M281" s="35">
        <f t="shared" si="20"/>
        <v>0</v>
      </c>
      <c r="N281" s="36">
        <f t="shared" si="21"/>
        <v>0</v>
      </c>
    </row>
    <row r="282" spans="1:14" ht="23.25" customHeight="1">
      <c r="A282" s="91"/>
      <c r="B282" s="52" t="s">
        <v>29</v>
      </c>
      <c r="C282" s="99" t="s">
        <v>132</v>
      </c>
      <c r="D282" s="37"/>
      <c r="E282" s="30"/>
      <c r="F282" s="49"/>
      <c r="G282" s="40"/>
      <c r="H282" s="40"/>
      <c r="I282" s="40"/>
      <c r="J282" s="33"/>
      <c r="K282" s="33"/>
      <c r="L282" s="34">
        <v>2100</v>
      </c>
      <c r="M282" s="35">
        <f t="shared" si="20"/>
        <v>0</v>
      </c>
      <c r="N282" s="36">
        <f t="shared" si="21"/>
        <v>0</v>
      </c>
    </row>
    <row r="283" spans="1:14" ht="23.25" customHeight="1">
      <c r="A283" s="91"/>
      <c r="B283" s="94" t="s">
        <v>131</v>
      </c>
      <c r="C283" s="99"/>
      <c r="D283" s="37" t="s">
        <v>133</v>
      </c>
      <c r="E283" s="30"/>
      <c r="F283" s="51"/>
      <c r="G283" s="41"/>
      <c r="H283" s="41"/>
      <c r="I283" s="41"/>
      <c r="J283" s="33"/>
      <c r="K283" s="33"/>
      <c r="L283" s="34"/>
      <c r="M283" s="35">
        <f t="shared" ref="M283:M314" si="24">SUM(F283:K283)</f>
        <v>0</v>
      </c>
      <c r="N283" s="36">
        <f t="shared" ref="N283:N314" si="25">M283*L283</f>
        <v>0</v>
      </c>
    </row>
    <row r="284" spans="1:14" ht="66.75" customHeight="1">
      <c r="A284" s="91"/>
      <c r="B284" s="94"/>
      <c r="C284" s="99"/>
      <c r="D284" s="37"/>
      <c r="E284" s="30"/>
      <c r="F284" s="51"/>
      <c r="G284" s="41"/>
      <c r="H284" s="41"/>
      <c r="I284" s="41"/>
      <c r="J284" s="33"/>
      <c r="K284" s="33"/>
      <c r="L284" s="34"/>
      <c r="M284" s="35">
        <f t="shared" si="24"/>
        <v>0</v>
      </c>
      <c r="N284" s="36">
        <f t="shared" si="25"/>
        <v>0</v>
      </c>
    </row>
    <row r="285" spans="1:14" ht="23.25" customHeight="1">
      <c r="A285" s="91"/>
      <c r="B285" s="52" t="s">
        <v>50</v>
      </c>
      <c r="C285" s="99" t="s">
        <v>134</v>
      </c>
      <c r="D285" s="37"/>
      <c r="E285" s="30"/>
      <c r="F285" s="49"/>
      <c r="G285" s="40"/>
      <c r="H285" s="40"/>
      <c r="I285" s="40"/>
      <c r="J285" s="33"/>
      <c r="K285" s="33"/>
      <c r="L285" s="34">
        <v>1485</v>
      </c>
      <c r="M285" s="35">
        <f t="shared" si="24"/>
        <v>0</v>
      </c>
      <c r="N285" s="36">
        <f t="shared" si="25"/>
        <v>0</v>
      </c>
    </row>
    <row r="286" spans="1:14" ht="23.25" customHeight="1">
      <c r="A286" s="91"/>
      <c r="B286" s="94" t="s">
        <v>16</v>
      </c>
      <c r="C286" s="99"/>
      <c r="D286" s="37" t="s">
        <v>193</v>
      </c>
      <c r="E286" s="30"/>
      <c r="F286" s="51"/>
      <c r="G286" s="41"/>
      <c r="H286" s="41"/>
      <c r="I286" s="41"/>
      <c r="J286" s="33"/>
      <c r="K286" s="33"/>
      <c r="L286" s="34"/>
      <c r="M286" s="35">
        <f t="shared" si="24"/>
        <v>0</v>
      </c>
      <c r="N286" s="36">
        <f t="shared" si="25"/>
        <v>0</v>
      </c>
    </row>
    <row r="287" spans="1:14" ht="66" customHeight="1">
      <c r="A287" s="91"/>
      <c r="B287" s="94"/>
      <c r="C287" s="99"/>
      <c r="D287" s="37"/>
      <c r="E287" s="30"/>
      <c r="F287" s="51"/>
      <c r="G287" s="41"/>
      <c r="H287" s="41"/>
      <c r="I287" s="41"/>
      <c r="J287" s="33"/>
      <c r="K287" s="33"/>
      <c r="L287" s="34"/>
      <c r="M287" s="35">
        <f t="shared" si="24"/>
        <v>0</v>
      </c>
      <c r="N287" s="36">
        <f t="shared" si="25"/>
        <v>0</v>
      </c>
    </row>
    <row r="288" spans="1:14" ht="23.25" customHeight="1">
      <c r="A288" s="91"/>
      <c r="B288" s="52" t="s">
        <v>121</v>
      </c>
      <c r="C288" s="99" t="s">
        <v>135</v>
      </c>
      <c r="D288" s="37"/>
      <c r="E288" s="30"/>
      <c r="F288" s="49"/>
      <c r="G288" s="40"/>
      <c r="H288" s="40"/>
      <c r="I288" s="40"/>
      <c r="J288" s="33"/>
      <c r="K288" s="33"/>
      <c r="L288" s="34">
        <v>1770</v>
      </c>
      <c r="M288" s="35">
        <f>SUM(F288:K288)</f>
        <v>0</v>
      </c>
      <c r="N288" s="36">
        <f t="shared" si="25"/>
        <v>0</v>
      </c>
    </row>
    <row r="289" spans="1:14" ht="23.25" customHeight="1">
      <c r="A289" s="91"/>
      <c r="B289" s="94" t="s">
        <v>16</v>
      </c>
      <c r="C289" s="99"/>
      <c r="D289" s="37" t="s">
        <v>133</v>
      </c>
      <c r="E289" s="30"/>
      <c r="F289" s="51"/>
      <c r="G289" s="41"/>
      <c r="H289" s="41"/>
      <c r="I289" s="41"/>
      <c r="J289" s="33"/>
      <c r="K289" s="33"/>
      <c r="L289" s="34"/>
      <c r="M289" s="35">
        <f t="shared" si="24"/>
        <v>0</v>
      </c>
      <c r="N289" s="36">
        <f t="shared" si="25"/>
        <v>0</v>
      </c>
    </row>
    <row r="290" spans="1:14" ht="65.25" customHeight="1">
      <c r="A290" s="91"/>
      <c r="B290" s="94"/>
      <c r="C290" s="99"/>
      <c r="D290" s="37"/>
      <c r="E290" s="30"/>
      <c r="F290" s="51"/>
      <c r="G290" s="41"/>
      <c r="H290" s="41"/>
      <c r="I290" s="41"/>
      <c r="J290" s="33"/>
      <c r="K290" s="33"/>
      <c r="L290" s="34"/>
      <c r="M290" s="35">
        <f t="shared" si="24"/>
        <v>0</v>
      </c>
      <c r="N290" s="36">
        <f t="shared" si="25"/>
        <v>0</v>
      </c>
    </row>
    <row r="291" spans="1:14" ht="23.25" customHeight="1">
      <c r="A291" s="91"/>
      <c r="B291" s="52" t="s">
        <v>121</v>
      </c>
      <c r="C291" s="99" t="s">
        <v>136</v>
      </c>
      <c r="D291" s="37"/>
      <c r="E291" s="30"/>
      <c r="F291" s="49"/>
      <c r="G291" s="40"/>
      <c r="H291" s="40"/>
      <c r="I291" s="40"/>
      <c r="J291" s="33"/>
      <c r="K291" s="33"/>
      <c r="L291" s="34">
        <v>1770</v>
      </c>
      <c r="M291" s="35">
        <f>SUM(F291:K291)</f>
        <v>0</v>
      </c>
      <c r="N291" s="36">
        <f t="shared" si="25"/>
        <v>0</v>
      </c>
    </row>
    <row r="292" spans="1:14" ht="23.25" customHeight="1">
      <c r="A292" s="91"/>
      <c r="B292" s="94" t="s">
        <v>16</v>
      </c>
      <c r="C292" s="99"/>
      <c r="D292" s="37" t="s">
        <v>9</v>
      </c>
      <c r="E292" s="30"/>
      <c r="F292" s="51"/>
      <c r="G292" s="41"/>
      <c r="H292" s="41"/>
      <c r="I292" s="41"/>
      <c r="J292" s="33"/>
      <c r="K292" s="33"/>
      <c r="L292" s="34"/>
      <c r="M292" s="35">
        <f t="shared" si="24"/>
        <v>0</v>
      </c>
      <c r="N292" s="36">
        <f t="shared" si="25"/>
        <v>0</v>
      </c>
    </row>
    <row r="293" spans="1:14" ht="72" customHeight="1">
      <c r="A293" s="91"/>
      <c r="B293" s="94"/>
      <c r="C293" s="99"/>
      <c r="D293" s="37"/>
      <c r="E293" s="30"/>
      <c r="F293" s="51"/>
      <c r="G293" s="41"/>
      <c r="H293" s="41"/>
      <c r="I293" s="41"/>
      <c r="J293" s="33"/>
      <c r="K293" s="33"/>
      <c r="L293" s="34"/>
      <c r="M293" s="35">
        <f t="shared" si="24"/>
        <v>0</v>
      </c>
      <c r="N293" s="36">
        <f t="shared" si="25"/>
        <v>0</v>
      </c>
    </row>
    <row r="294" spans="1:14" ht="23.25" customHeight="1">
      <c r="A294" s="91"/>
      <c r="B294" s="52" t="s">
        <v>121</v>
      </c>
      <c r="C294" s="99" t="s">
        <v>137</v>
      </c>
      <c r="D294" s="37"/>
      <c r="E294" s="30"/>
      <c r="F294" s="49"/>
      <c r="G294" s="40"/>
      <c r="H294" s="40"/>
      <c r="I294" s="40"/>
      <c r="J294" s="33"/>
      <c r="K294" s="33"/>
      <c r="L294" s="34">
        <v>1770</v>
      </c>
      <c r="M294" s="35">
        <f>SUM(F294:K294)</f>
        <v>0</v>
      </c>
      <c r="N294" s="36">
        <f t="shared" si="25"/>
        <v>0</v>
      </c>
    </row>
    <row r="295" spans="1:14" ht="23.25" customHeight="1">
      <c r="A295" s="91"/>
      <c r="B295" s="94" t="s">
        <v>16</v>
      </c>
      <c r="C295" s="99"/>
      <c r="D295" s="37" t="s">
        <v>138</v>
      </c>
      <c r="E295" s="30"/>
      <c r="F295" s="51"/>
      <c r="G295" s="41"/>
      <c r="H295" s="41"/>
      <c r="I295" s="41"/>
      <c r="J295" s="33"/>
      <c r="K295" s="33"/>
      <c r="L295" s="34"/>
      <c r="M295" s="35">
        <f t="shared" si="24"/>
        <v>0</v>
      </c>
      <c r="N295" s="36">
        <f t="shared" si="25"/>
        <v>0</v>
      </c>
    </row>
    <row r="296" spans="1:14" ht="64.5" customHeight="1">
      <c r="A296" s="91"/>
      <c r="B296" s="94"/>
      <c r="C296" s="99"/>
      <c r="D296" s="37"/>
      <c r="E296" s="30"/>
      <c r="F296" s="51"/>
      <c r="G296" s="41"/>
      <c r="H296" s="41"/>
      <c r="I296" s="41"/>
      <c r="J296" s="33"/>
      <c r="K296" s="33"/>
      <c r="L296" s="34"/>
      <c r="M296" s="35">
        <f t="shared" si="24"/>
        <v>0</v>
      </c>
      <c r="N296" s="36">
        <f t="shared" si="25"/>
        <v>0</v>
      </c>
    </row>
    <row r="297" spans="1:14" ht="23.25" customHeight="1">
      <c r="A297" s="91"/>
      <c r="B297" s="52" t="s">
        <v>34</v>
      </c>
      <c r="C297" s="99" t="s">
        <v>139</v>
      </c>
      <c r="D297" s="37"/>
      <c r="E297" s="30"/>
      <c r="F297" s="49"/>
      <c r="G297" s="40"/>
      <c r="H297" s="40"/>
      <c r="I297" s="40"/>
      <c r="J297" s="33"/>
      <c r="K297" s="33"/>
      <c r="L297" s="34">
        <v>2000</v>
      </c>
      <c r="M297" s="35">
        <f>SUM(F297:K297)</f>
        <v>0</v>
      </c>
      <c r="N297" s="36">
        <f t="shared" si="25"/>
        <v>0</v>
      </c>
    </row>
    <row r="298" spans="1:14" ht="23.25" customHeight="1">
      <c r="A298" s="91"/>
      <c r="B298" s="94" t="s">
        <v>16</v>
      </c>
      <c r="C298" s="99"/>
      <c r="D298" s="37" t="s">
        <v>138</v>
      </c>
      <c r="E298" s="30"/>
      <c r="F298" s="51"/>
      <c r="G298" s="41"/>
      <c r="H298" s="41"/>
      <c r="I298" s="41"/>
      <c r="J298" s="33"/>
      <c r="K298" s="33"/>
      <c r="L298" s="34"/>
      <c r="M298" s="35">
        <f t="shared" si="24"/>
        <v>0</v>
      </c>
      <c r="N298" s="36">
        <f t="shared" si="25"/>
        <v>0</v>
      </c>
    </row>
    <row r="299" spans="1:14" ht="69" customHeight="1">
      <c r="A299" s="91"/>
      <c r="B299" s="94"/>
      <c r="C299" s="99"/>
      <c r="D299" s="37"/>
      <c r="E299" s="30"/>
      <c r="F299" s="51"/>
      <c r="G299" s="41"/>
      <c r="H299" s="41"/>
      <c r="I299" s="41"/>
      <c r="J299" s="33"/>
      <c r="K299" s="33"/>
      <c r="L299" s="34"/>
      <c r="M299" s="35">
        <f t="shared" si="24"/>
        <v>0</v>
      </c>
      <c r="N299" s="36">
        <f t="shared" si="25"/>
        <v>0</v>
      </c>
    </row>
    <row r="300" spans="1:14" ht="23.25" customHeight="1">
      <c r="A300" s="91"/>
      <c r="B300" s="52" t="s">
        <v>34</v>
      </c>
      <c r="C300" s="99" t="s">
        <v>140</v>
      </c>
      <c r="D300" s="37"/>
      <c r="E300" s="30"/>
      <c r="F300" s="49"/>
      <c r="G300" s="40"/>
      <c r="H300" s="40"/>
      <c r="I300" s="40"/>
      <c r="J300" s="33"/>
      <c r="K300" s="33"/>
      <c r="L300" s="34">
        <v>1650</v>
      </c>
      <c r="M300" s="35">
        <f>SUM(F300:K300)</f>
        <v>0</v>
      </c>
      <c r="N300" s="36">
        <f t="shared" si="25"/>
        <v>0</v>
      </c>
    </row>
    <row r="301" spans="1:14" ht="23.25" customHeight="1">
      <c r="A301" s="91"/>
      <c r="B301" s="94" t="s">
        <v>46</v>
      </c>
      <c r="C301" s="99"/>
      <c r="D301" s="37" t="s">
        <v>142</v>
      </c>
      <c r="E301" s="30"/>
      <c r="F301" s="51"/>
      <c r="G301" s="41"/>
      <c r="H301" s="41"/>
      <c r="I301" s="41"/>
      <c r="J301" s="33"/>
      <c r="K301" s="33"/>
      <c r="L301" s="34"/>
      <c r="M301" s="35">
        <f t="shared" si="24"/>
        <v>0</v>
      </c>
      <c r="N301" s="36">
        <f t="shared" si="25"/>
        <v>0</v>
      </c>
    </row>
    <row r="302" spans="1:14" ht="63" customHeight="1">
      <c r="A302" s="91"/>
      <c r="B302" s="94"/>
      <c r="C302" s="99"/>
      <c r="D302" s="37"/>
      <c r="E302" s="30"/>
      <c r="F302" s="51"/>
      <c r="G302" s="41"/>
      <c r="H302" s="41"/>
      <c r="I302" s="41"/>
      <c r="J302" s="33"/>
      <c r="K302" s="33"/>
      <c r="L302" s="34"/>
      <c r="M302" s="35">
        <f t="shared" si="24"/>
        <v>0</v>
      </c>
      <c r="N302" s="36">
        <f t="shared" si="25"/>
        <v>0</v>
      </c>
    </row>
    <row r="303" spans="1:14" ht="23.25" customHeight="1">
      <c r="A303" s="91"/>
      <c r="B303" s="52" t="s">
        <v>40</v>
      </c>
      <c r="C303" s="99" t="s">
        <v>141</v>
      </c>
      <c r="D303" s="37"/>
      <c r="E303" s="30"/>
      <c r="F303" s="49"/>
      <c r="G303" s="40"/>
      <c r="H303" s="40"/>
      <c r="I303" s="40"/>
      <c r="J303" s="33"/>
      <c r="K303" s="33"/>
      <c r="L303" s="34">
        <v>1560</v>
      </c>
      <c r="M303" s="35">
        <f>SUM(F303:K303)</f>
        <v>0</v>
      </c>
      <c r="N303" s="36">
        <f t="shared" si="25"/>
        <v>0</v>
      </c>
    </row>
    <row r="304" spans="1:14" ht="23.25" customHeight="1">
      <c r="A304" s="91"/>
      <c r="B304" s="94" t="s">
        <v>46</v>
      </c>
      <c r="C304" s="99"/>
      <c r="D304" s="37" t="s">
        <v>142</v>
      </c>
      <c r="E304" s="30"/>
      <c r="F304" s="51"/>
      <c r="G304" s="41"/>
      <c r="H304" s="41"/>
      <c r="I304" s="41"/>
      <c r="J304" s="33"/>
      <c r="K304" s="33"/>
      <c r="L304" s="34"/>
      <c r="M304" s="35">
        <f t="shared" si="24"/>
        <v>0</v>
      </c>
      <c r="N304" s="36">
        <f t="shared" si="25"/>
        <v>0</v>
      </c>
    </row>
    <row r="305" spans="1:14" ht="61.5" customHeight="1">
      <c r="A305" s="91"/>
      <c r="B305" s="94"/>
      <c r="C305" s="99"/>
      <c r="D305" s="37"/>
      <c r="E305" s="30"/>
      <c r="F305" s="51"/>
      <c r="G305" s="41"/>
      <c r="H305" s="41"/>
      <c r="I305" s="41"/>
      <c r="J305" s="33"/>
      <c r="K305" s="33"/>
      <c r="L305" s="34"/>
      <c r="M305" s="35">
        <f t="shared" si="24"/>
        <v>0</v>
      </c>
      <c r="N305" s="36">
        <f t="shared" si="25"/>
        <v>0</v>
      </c>
    </row>
    <row r="306" spans="1:14" ht="23.25" customHeight="1">
      <c r="A306" s="91"/>
      <c r="B306" s="52" t="s">
        <v>188</v>
      </c>
      <c r="C306" s="99" t="s">
        <v>187</v>
      </c>
      <c r="D306" s="37"/>
      <c r="E306" s="30"/>
      <c r="F306" s="49"/>
      <c r="G306" s="40"/>
      <c r="H306" s="40"/>
      <c r="I306" s="40"/>
      <c r="J306" s="33"/>
      <c r="K306" s="33"/>
      <c r="L306" s="34">
        <v>1320</v>
      </c>
      <c r="M306" s="35">
        <f>SUM(F306:K306)</f>
        <v>0</v>
      </c>
      <c r="N306" s="36">
        <f>M306*L306</f>
        <v>0</v>
      </c>
    </row>
    <row r="307" spans="1:14" ht="23.25" customHeight="1">
      <c r="A307" s="91"/>
      <c r="B307" s="94" t="s">
        <v>16</v>
      </c>
      <c r="C307" s="99"/>
      <c r="D307" s="37" t="s">
        <v>178</v>
      </c>
      <c r="E307" s="30"/>
      <c r="F307" s="51"/>
      <c r="G307" s="41"/>
      <c r="H307" s="41"/>
      <c r="I307" s="41"/>
      <c r="J307" s="33"/>
      <c r="K307" s="33"/>
      <c r="L307" s="34"/>
      <c r="M307" s="35">
        <f>SUM(F307:K307)</f>
        <v>0</v>
      </c>
      <c r="N307" s="36">
        <f>M307*L307</f>
        <v>0</v>
      </c>
    </row>
    <row r="308" spans="1:14" ht="65.25" customHeight="1">
      <c r="A308" s="91"/>
      <c r="B308" s="94"/>
      <c r="C308" s="99"/>
      <c r="D308" s="37"/>
      <c r="E308" s="30"/>
      <c r="F308" s="51"/>
      <c r="G308" s="41"/>
      <c r="H308" s="41"/>
      <c r="I308" s="41"/>
      <c r="J308" s="33"/>
      <c r="K308" s="33"/>
      <c r="L308" s="34"/>
      <c r="M308" s="35">
        <f>SUM(F308:K308)</f>
        <v>0</v>
      </c>
      <c r="N308" s="36">
        <f>M308*L308</f>
        <v>0</v>
      </c>
    </row>
    <row r="309" spans="1:14" ht="23.25" customHeight="1">
      <c r="A309" s="91"/>
      <c r="B309" s="52" t="s">
        <v>29</v>
      </c>
      <c r="C309" s="99" t="s">
        <v>144</v>
      </c>
      <c r="D309" s="37"/>
      <c r="E309" s="30"/>
      <c r="F309" s="49"/>
      <c r="G309" s="40"/>
      <c r="H309" s="40"/>
      <c r="I309" s="40"/>
      <c r="J309" s="33"/>
      <c r="K309" s="33"/>
      <c r="L309" s="34">
        <v>2300</v>
      </c>
      <c r="M309" s="35">
        <f>SUM(F309:K309)</f>
        <v>0</v>
      </c>
      <c r="N309" s="36">
        <f t="shared" si="25"/>
        <v>0</v>
      </c>
    </row>
    <row r="310" spans="1:14" ht="23.25" customHeight="1">
      <c r="A310" s="91"/>
      <c r="B310" s="94" t="s">
        <v>56</v>
      </c>
      <c r="C310" s="99"/>
      <c r="D310" s="37" t="s">
        <v>145</v>
      </c>
      <c r="E310" s="30"/>
      <c r="F310" s="51"/>
      <c r="G310" s="41"/>
      <c r="H310" s="41"/>
      <c r="I310" s="41"/>
      <c r="J310" s="33"/>
      <c r="K310" s="33"/>
      <c r="L310" s="34"/>
      <c r="M310" s="35">
        <f t="shared" si="24"/>
        <v>0</v>
      </c>
      <c r="N310" s="36">
        <f t="shared" si="25"/>
        <v>0</v>
      </c>
    </row>
    <row r="311" spans="1:14" ht="62.25" customHeight="1">
      <c r="A311" s="91"/>
      <c r="B311" s="94"/>
      <c r="C311" s="99"/>
      <c r="D311" s="37"/>
      <c r="E311" s="30"/>
      <c r="F311" s="51"/>
      <c r="G311" s="41"/>
      <c r="H311" s="41"/>
      <c r="I311" s="41"/>
      <c r="J311" s="33"/>
      <c r="K311" s="33"/>
      <c r="L311" s="34"/>
      <c r="M311" s="35">
        <f t="shared" si="24"/>
        <v>0</v>
      </c>
      <c r="N311" s="36">
        <f t="shared" si="25"/>
        <v>0</v>
      </c>
    </row>
    <row r="312" spans="1:14" ht="23.25" customHeight="1">
      <c r="A312" s="91" t="s">
        <v>203</v>
      </c>
      <c r="B312" s="52" t="s">
        <v>29</v>
      </c>
      <c r="C312" s="99" t="s">
        <v>146</v>
      </c>
      <c r="D312" s="37"/>
      <c r="E312" s="30"/>
      <c r="F312" s="49"/>
      <c r="G312" s="40"/>
      <c r="H312" s="40"/>
      <c r="I312" s="40"/>
      <c r="J312" s="33"/>
      <c r="K312" s="33"/>
      <c r="L312" s="34">
        <v>2300</v>
      </c>
      <c r="M312" s="35">
        <f>SUM(F312:K312)</f>
        <v>0</v>
      </c>
      <c r="N312" s="36">
        <f t="shared" si="25"/>
        <v>0</v>
      </c>
    </row>
    <row r="313" spans="1:14" ht="41.25" customHeight="1">
      <c r="A313" s="91"/>
      <c r="B313" s="94" t="s">
        <v>148</v>
      </c>
      <c r="C313" s="99"/>
      <c r="D313" s="37" t="s">
        <v>147</v>
      </c>
      <c r="E313" s="30"/>
      <c r="F313" s="51"/>
      <c r="G313" s="41"/>
      <c r="H313" s="41"/>
      <c r="I313" s="41"/>
      <c r="J313" s="33"/>
      <c r="K313" s="33"/>
      <c r="L313" s="34"/>
      <c r="M313" s="35">
        <f t="shared" si="24"/>
        <v>0</v>
      </c>
      <c r="N313" s="36">
        <f t="shared" si="25"/>
        <v>0</v>
      </c>
    </row>
    <row r="314" spans="1:14" ht="78" customHeight="1">
      <c r="A314" s="91"/>
      <c r="B314" s="94"/>
      <c r="C314" s="99"/>
      <c r="D314" s="37"/>
      <c r="E314" s="30"/>
      <c r="F314" s="51"/>
      <c r="G314" s="41"/>
      <c r="H314" s="41"/>
      <c r="I314" s="41"/>
      <c r="J314" s="33"/>
      <c r="K314" s="33"/>
      <c r="L314" s="34"/>
      <c r="M314" s="35">
        <f t="shared" si="24"/>
        <v>0</v>
      </c>
      <c r="N314" s="36">
        <f t="shared" si="25"/>
        <v>0</v>
      </c>
    </row>
    <row r="315" spans="1:14" ht="23.25" customHeight="1">
      <c r="A315" s="91"/>
      <c r="B315" s="52" t="s">
        <v>10</v>
      </c>
      <c r="C315" s="99" t="s">
        <v>177</v>
      </c>
      <c r="D315" s="37"/>
      <c r="E315" s="30"/>
      <c r="F315" s="49"/>
      <c r="G315" s="40"/>
      <c r="H315" s="40"/>
      <c r="I315" s="40"/>
      <c r="J315" s="33"/>
      <c r="K315" s="33"/>
      <c r="L315" s="34">
        <v>1850</v>
      </c>
      <c r="M315" s="35">
        <f t="shared" ref="M315:M326" si="26">SUM(F315:K315)</f>
        <v>0</v>
      </c>
      <c r="N315" s="36">
        <f t="shared" ref="N315:N326" si="27">M315*L315</f>
        <v>0</v>
      </c>
    </row>
    <row r="316" spans="1:14" ht="41.25" customHeight="1">
      <c r="A316" s="91"/>
      <c r="B316" s="94" t="s">
        <v>179</v>
      </c>
      <c r="C316" s="99"/>
      <c r="D316" s="37" t="s">
        <v>178</v>
      </c>
      <c r="E316" s="30"/>
      <c r="F316" s="51"/>
      <c r="G316" s="41"/>
      <c r="H316" s="41"/>
      <c r="I316" s="41"/>
      <c r="J316" s="33"/>
      <c r="K316" s="33"/>
      <c r="L316" s="34"/>
      <c r="M316" s="35">
        <f t="shared" si="26"/>
        <v>0</v>
      </c>
      <c r="N316" s="36">
        <f t="shared" si="27"/>
        <v>0</v>
      </c>
    </row>
    <row r="317" spans="1:14" ht="23.25" customHeight="1">
      <c r="A317" s="91"/>
      <c r="B317" s="94"/>
      <c r="C317" s="99"/>
      <c r="D317" s="37"/>
      <c r="E317" s="30"/>
      <c r="F317" s="51"/>
      <c r="G317" s="41"/>
      <c r="H317" s="41"/>
      <c r="I317" s="41"/>
      <c r="J317" s="33"/>
      <c r="K317" s="33"/>
      <c r="L317" s="34"/>
      <c r="M317" s="35">
        <f t="shared" si="26"/>
        <v>0</v>
      </c>
      <c r="N317" s="36">
        <f t="shared" si="27"/>
        <v>0</v>
      </c>
    </row>
    <row r="318" spans="1:14" ht="23.25" customHeight="1">
      <c r="A318" s="91"/>
      <c r="B318" s="52" t="s">
        <v>180</v>
      </c>
      <c r="C318" s="99" t="s">
        <v>181</v>
      </c>
      <c r="D318" s="37"/>
      <c r="E318" s="30"/>
      <c r="F318" s="49"/>
      <c r="G318" s="40"/>
      <c r="H318" s="40"/>
      <c r="I318" s="40"/>
      <c r="J318" s="33"/>
      <c r="K318" s="33"/>
      <c r="L318" s="34">
        <v>1760</v>
      </c>
      <c r="M318" s="35">
        <f>SUM(F318:K318)</f>
        <v>0</v>
      </c>
      <c r="N318" s="36">
        <f t="shared" si="27"/>
        <v>0</v>
      </c>
    </row>
    <row r="319" spans="1:14" ht="23.25" customHeight="1">
      <c r="A319" s="91"/>
      <c r="B319" s="94" t="s">
        <v>16</v>
      </c>
      <c r="C319" s="99"/>
      <c r="D319" s="37" t="s">
        <v>182</v>
      </c>
      <c r="E319" s="30"/>
      <c r="F319" s="51"/>
      <c r="G319" s="41"/>
      <c r="H319" s="41"/>
      <c r="I319" s="41"/>
      <c r="J319" s="33"/>
      <c r="K319" s="33"/>
      <c r="L319" s="34"/>
      <c r="M319" s="35">
        <f t="shared" si="26"/>
        <v>0</v>
      </c>
      <c r="N319" s="36">
        <f t="shared" si="27"/>
        <v>0</v>
      </c>
    </row>
    <row r="320" spans="1:14" ht="67.5" customHeight="1">
      <c r="A320" s="91"/>
      <c r="B320" s="94"/>
      <c r="C320" s="99"/>
      <c r="D320" s="37"/>
      <c r="E320" s="30"/>
      <c r="F320" s="51"/>
      <c r="G320" s="41"/>
      <c r="H320" s="41"/>
      <c r="I320" s="41"/>
      <c r="J320" s="33"/>
      <c r="K320" s="33"/>
      <c r="L320" s="34"/>
      <c r="M320" s="35">
        <f t="shared" si="26"/>
        <v>0</v>
      </c>
      <c r="N320" s="36">
        <f t="shared" si="27"/>
        <v>0</v>
      </c>
    </row>
    <row r="321" spans="1:14" ht="23.25" customHeight="1">
      <c r="A321" s="91"/>
      <c r="B321" s="52" t="s">
        <v>180</v>
      </c>
      <c r="C321" s="99" t="s">
        <v>184</v>
      </c>
      <c r="D321" s="37"/>
      <c r="E321" s="30"/>
      <c r="F321" s="49"/>
      <c r="G321" s="40"/>
      <c r="H321" s="40"/>
      <c r="I321" s="40"/>
      <c r="J321" s="33"/>
      <c r="K321" s="33"/>
      <c r="L321" s="34">
        <v>1730</v>
      </c>
      <c r="M321" s="35">
        <f>SUM(F321:K321)</f>
        <v>0</v>
      </c>
      <c r="N321" s="36">
        <f t="shared" si="27"/>
        <v>0</v>
      </c>
    </row>
    <row r="322" spans="1:14" ht="23.25" customHeight="1">
      <c r="A322" s="91"/>
      <c r="B322" s="94" t="s">
        <v>16</v>
      </c>
      <c r="C322" s="99"/>
      <c r="D322" s="37" t="s">
        <v>183</v>
      </c>
      <c r="E322" s="30"/>
      <c r="F322" s="51"/>
      <c r="G322" s="41"/>
      <c r="H322" s="41"/>
      <c r="I322" s="41"/>
      <c r="J322" s="33"/>
      <c r="K322" s="33"/>
      <c r="L322" s="34"/>
      <c r="M322" s="35">
        <f t="shared" si="26"/>
        <v>0</v>
      </c>
      <c r="N322" s="36">
        <f t="shared" si="27"/>
        <v>0</v>
      </c>
    </row>
    <row r="323" spans="1:14" ht="64.5" customHeight="1">
      <c r="A323" s="91"/>
      <c r="B323" s="94"/>
      <c r="C323" s="99"/>
      <c r="D323" s="37"/>
      <c r="E323" s="30"/>
      <c r="F323" s="51"/>
      <c r="G323" s="41"/>
      <c r="H323" s="41"/>
      <c r="I323" s="41"/>
      <c r="J323" s="33"/>
      <c r="K323" s="33"/>
      <c r="L323" s="34"/>
      <c r="M323" s="35">
        <f t="shared" si="26"/>
        <v>0</v>
      </c>
      <c r="N323" s="36">
        <f t="shared" si="27"/>
        <v>0</v>
      </c>
    </row>
    <row r="324" spans="1:14" ht="23.25" customHeight="1">
      <c r="A324" s="91"/>
      <c r="B324" s="52" t="s">
        <v>10</v>
      </c>
      <c r="C324" s="99" t="s">
        <v>185</v>
      </c>
      <c r="D324" s="37"/>
      <c r="E324" s="30"/>
      <c r="F324" s="49"/>
      <c r="G324" s="40"/>
      <c r="H324" s="40"/>
      <c r="I324" s="40"/>
      <c r="J324" s="33"/>
      <c r="K324" s="33"/>
      <c r="L324" s="34">
        <v>1850</v>
      </c>
      <c r="M324" s="35">
        <f>SUM(F324:K324)</f>
        <v>0</v>
      </c>
      <c r="N324" s="36">
        <f t="shared" si="27"/>
        <v>0</v>
      </c>
    </row>
    <row r="325" spans="1:14" ht="23.25" customHeight="1">
      <c r="A325" s="91"/>
      <c r="B325" s="94" t="s">
        <v>186</v>
      </c>
      <c r="C325" s="99"/>
      <c r="D325" s="37" t="s">
        <v>189</v>
      </c>
      <c r="E325" s="30"/>
      <c r="F325" s="51"/>
      <c r="G325" s="41"/>
      <c r="H325" s="41"/>
      <c r="I325" s="41"/>
      <c r="J325" s="33"/>
      <c r="K325" s="33"/>
      <c r="L325" s="34"/>
      <c r="M325" s="35">
        <f t="shared" si="26"/>
        <v>0</v>
      </c>
      <c r="N325" s="36">
        <f t="shared" si="27"/>
        <v>0</v>
      </c>
    </row>
    <row r="326" spans="1:14" ht="70.5" customHeight="1">
      <c r="A326" s="91"/>
      <c r="B326" s="94"/>
      <c r="C326" s="99"/>
      <c r="D326" s="37"/>
      <c r="E326" s="30"/>
      <c r="F326" s="51"/>
      <c r="G326" s="41"/>
      <c r="H326" s="41"/>
      <c r="I326" s="41"/>
      <c r="J326" s="33"/>
      <c r="K326" s="33"/>
      <c r="L326" s="34"/>
      <c r="M326" s="76">
        <f t="shared" si="26"/>
        <v>0</v>
      </c>
      <c r="N326" s="77">
        <f t="shared" si="27"/>
        <v>0</v>
      </c>
    </row>
    <row r="327" spans="1:14" ht="35.25" customHeight="1">
      <c r="A327" s="91"/>
      <c r="B327" s="52" t="s">
        <v>29</v>
      </c>
      <c r="C327" s="99" t="s">
        <v>209</v>
      </c>
      <c r="D327" s="37"/>
      <c r="E327" s="30"/>
      <c r="F327" s="49"/>
      <c r="G327" s="40"/>
      <c r="H327" s="40"/>
      <c r="I327" s="40"/>
      <c r="J327" s="33"/>
      <c r="K327" s="33"/>
      <c r="L327" s="34">
        <v>1850</v>
      </c>
      <c r="M327" s="35">
        <f>SUM(F327:K327)</f>
        <v>0</v>
      </c>
      <c r="N327" s="36">
        <f>M327*L327</f>
        <v>0</v>
      </c>
    </row>
    <row r="328" spans="1:14" ht="32.1" customHeight="1" thickBot="1">
      <c r="A328" s="91"/>
      <c r="B328" s="94" t="s">
        <v>15</v>
      </c>
      <c r="C328" s="99"/>
      <c r="D328" s="37" t="s">
        <v>47</v>
      </c>
      <c r="E328" s="30"/>
      <c r="F328" s="51"/>
      <c r="G328" s="41"/>
      <c r="H328" s="41"/>
      <c r="I328" s="41"/>
      <c r="J328" s="33"/>
      <c r="K328" s="33"/>
      <c r="L328" s="34"/>
      <c r="M328" s="76">
        <f>SUM(F328:K328)</f>
        <v>0</v>
      </c>
      <c r="N328" s="77">
        <f>M328*L328</f>
        <v>0</v>
      </c>
    </row>
    <row r="329" spans="1:14" ht="41.25" customHeight="1" thickBot="1">
      <c r="A329" s="91"/>
      <c r="B329" s="94"/>
      <c r="C329" s="99"/>
      <c r="D329" s="37"/>
      <c r="E329" s="30"/>
      <c r="F329" s="51"/>
      <c r="G329" s="41"/>
      <c r="H329" s="41"/>
      <c r="I329" s="41"/>
      <c r="J329" s="33"/>
      <c r="K329" s="33"/>
      <c r="L329" s="81"/>
      <c r="M329" s="82">
        <f>SUM(F329:K329)</f>
        <v>0</v>
      </c>
      <c r="N329" s="82">
        <f>M329*L329</f>
        <v>0</v>
      </c>
    </row>
    <row r="330" spans="1:14" ht="23.25" customHeight="1" thickBot="1">
      <c r="M330" s="83">
        <f>SUM(M3:M329)</f>
        <v>0</v>
      </c>
      <c r="N330" s="83">
        <f>SUM(N3:N329)</f>
        <v>0</v>
      </c>
    </row>
  </sheetData>
  <mergeCells count="328">
    <mergeCell ref="A324:A326"/>
    <mergeCell ref="C315:C317"/>
    <mergeCell ref="B316:B317"/>
    <mergeCell ref="A318:A320"/>
    <mergeCell ref="C318:C320"/>
    <mergeCell ref="B319:B320"/>
    <mergeCell ref="C327:C329"/>
    <mergeCell ref="B328:B329"/>
    <mergeCell ref="A327:A329"/>
    <mergeCell ref="C324:C326"/>
    <mergeCell ref="B325:B326"/>
    <mergeCell ref="C303:C305"/>
    <mergeCell ref="B322:B323"/>
    <mergeCell ref="A315:A317"/>
    <mergeCell ref="C285:C287"/>
    <mergeCell ref="A309:A311"/>
    <mergeCell ref="A306:A308"/>
    <mergeCell ref="A321:A323"/>
    <mergeCell ref="C321:C323"/>
    <mergeCell ref="B313:B314"/>
    <mergeCell ref="A312:A314"/>
    <mergeCell ref="C276:C278"/>
    <mergeCell ref="C279:C281"/>
    <mergeCell ref="C312:C314"/>
    <mergeCell ref="B310:B311"/>
    <mergeCell ref="C297:C299"/>
    <mergeCell ref="B301:B302"/>
    <mergeCell ref="C309:C311"/>
    <mergeCell ref="C306:C308"/>
    <mergeCell ref="B307:B308"/>
    <mergeCell ref="B304:B305"/>
    <mergeCell ref="A267:A269"/>
    <mergeCell ref="B289:B290"/>
    <mergeCell ref="C291:C293"/>
    <mergeCell ref="C294:C296"/>
    <mergeCell ref="C300:C302"/>
    <mergeCell ref="B298:B299"/>
    <mergeCell ref="B295:B296"/>
    <mergeCell ref="C288:C290"/>
    <mergeCell ref="C273:C275"/>
    <mergeCell ref="C282:C284"/>
    <mergeCell ref="A279:A281"/>
    <mergeCell ref="A303:A305"/>
    <mergeCell ref="A300:A302"/>
    <mergeCell ref="A264:A266"/>
    <mergeCell ref="A261:A263"/>
    <mergeCell ref="A270:A272"/>
    <mergeCell ref="A282:A284"/>
    <mergeCell ref="A285:A287"/>
    <mergeCell ref="A294:A296"/>
    <mergeCell ref="A297:A299"/>
    <mergeCell ref="B265:B266"/>
    <mergeCell ref="A291:A293"/>
    <mergeCell ref="B280:B281"/>
    <mergeCell ref="B292:B293"/>
    <mergeCell ref="C255:C257"/>
    <mergeCell ref="C270:C272"/>
    <mergeCell ref="B283:B284"/>
    <mergeCell ref="B271:B272"/>
    <mergeCell ref="A288:A290"/>
    <mergeCell ref="B274:B275"/>
    <mergeCell ref="B277:B278"/>
    <mergeCell ref="A273:A275"/>
    <mergeCell ref="A276:A278"/>
    <mergeCell ref="B286:B287"/>
    <mergeCell ref="B253:B254"/>
    <mergeCell ref="C267:C269"/>
    <mergeCell ref="B268:B269"/>
    <mergeCell ref="B256:B257"/>
    <mergeCell ref="C258:C260"/>
    <mergeCell ref="C264:C266"/>
    <mergeCell ref="C240:C242"/>
    <mergeCell ref="A246:A248"/>
    <mergeCell ref="C246:C248"/>
    <mergeCell ref="B247:B248"/>
    <mergeCell ref="C243:C245"/>
    <mergeCell ref="B244:B245"/>
    <mergeCell ref="B241:B242"/>
    <mergeCell ref="A240:A242"/>
    <mergeCell ref="A243:A245"/>
    <mergeCell ref="A249:A251"/>
    <mergeCell ref="A255:A257"/>
    <mergeCell ref="B259:B260"/>
    <mergeCell ref="C261:C263"/>
    <mergeCell ref="B262:B263"/>
    <mergeCell ref="C249:C251"/>
    <mergeCell ref="B250:B251"/>
    <mergeCell ref="A252:A254"/>
    <mergeCell ref="C252:C254"/>
    <mergeCell ref="A258:A260"/>
    <mergeCell ref="A237:A239"/>
    <mergeCell ref="C237:C239"/>
    <mergeCell ref="B238:B239"/>
    <mergeCell ref="A225:A227"/>
    <mergeCell ref="C225:C227"/>
    <mergeCell ref="B226:B227"/>
    <mergeCell ref="A234:A236"/>
    <mergeCell ref="C234:C236"/>
    <mergeCell ref="C231:C233"/>
    <mergeCell ref="B232:B233"/>
    <mergeCell ref="B223:B224"/>
    <mergeCell ref="C228:C230"/>
    <mergeCell ref="B229:B230"/>
    <mergeCell ref="A222:A224"/>
    <mergeCell ref="C222:C224"/>
    <mergeCell ref="A231:A233"/>
    <mergeCell ref="B235:B236"/>
    <mergeCell ref="A228:A230"/>
    <mergeCell ref="C180:C182"/>
    <mergeCell ref="B205:B206"/>
    <mergeCell ref="A195:A197"/>
    <mergeCell ref="C183:C185"/>
    <mergeCell ref="C201:C203"/>
    <mergeCell ref="A186:A188"/>
    <mergeCell ref="B193:B194"/>
    <mergeCell ref="A201:A203"/>
    <mergeCell ref="C189:C191"/>
    <mergeCell ref="B199:B200"/>
    <mergeCell ref="B211:B212"/>
    <mergeCell ref="B196:B197"/>
    <mergeCell ref="C195:C197"/>
    <mergeCell ref="C198:C200"/>
    <mergeCell ref="C210:C212"/>
    <mergeCell ref="A210:A212"/>
    <mergeCell ref="A198:A200"/>
    <mergeCell ref="C216:C218"/>
    <mergeCell ref="A213:A215"/>
    <mergeCell ref="A216:A218"/>
    <mergeCell ref="A204:A206"/>
    <mergeCell ref="C204:C206"/>
    <mergeCell ref="A207:A209"/>
    <mergeCell ref="C207:C209"/>
    <mergeCell ref="B208:B209"/>
    <mergeCell ref="B190:B191"/>
    <mergeCell ref="B202:B203"/>
    <mergeCell ref="A219:A221"/>
    <mergeCell ref="C219:C221"/>
    <mergeCell ref="B214:B215"/>
    <mergeCell ref="C213:C215"/>
    <mergeCell ref="B220:B221"/>
    <mergeCell ref="B217:B218"/>
    <mergeCell ref="B181:B182"/>
    <mergeCell ref="C174:C176"/>
    <mergeCell ref="C177:C179"/>
    <mergeCell ref="A180:A182"/>
    <mergeCell ref="A192:A194"/>
    <mergeCell ref="A183:A185"/>
    <mergeCell ref="B187:B188"/>
    <mergeCell ref="A189:A191"/>
    <mergeCell ref="C192:C194"/>
    <mergeCell ref="A168:A170"/>
    <mergeCell ref="B169:B170"/>
    <mergeCell ref="B172:B173"/>
    <mergeCell ref="A174:A176"/>
    <mergeCell ref="A171:A173"/>
    <mergeCell ref="C186:C188"/>
    <mergeCell ref="B184:B185"/>
    <mergeCell ref="A177:A179"/>
    <mergeCell ref="B175:B176"/>
    <mergeCell ref="B178:B179"/>
    <mergeCell ref="B166:B167"/>
    <mergeCell ref="A165:A167"/>
    <mergeCell ref="B160:B161"/>
    <mergeCell ref="C153:C155"/>
    <mergeCell ref="B163:B164"/>
    <mergeCell ref="A153:A155"/>
    <mergeCell ref="A150:A152"/>
    <mergeCell ref="C147:C149"/>
    <mergeCell ref="B151:B152"/>
    <mergeCell ref="C144:C146"/>
    <mergeCell ref="C150:C152"/>
    <mergeCell ref="B157:B158"/>
    <mergeCell ref="B154:B155"/>
    <mergeCell ref="B145:B146"/>
    <mergeCell ref="C132:C134"/>
    <mergeCell ref="C135:C137"/>
    <mergeCell ref="C138:C140"/>
    <mergeCell ref="A141:A143"/>
    <mergeCell ref="A156:A158"/>
    <mergeCell ref="A162:A164"/>
    <mergeCell ref="A159:A161"/>
    <mergeCell ref="A144:A146"/>
    <mergeCell ref="A147:A149"/>
    <mergeCell ref="C159:C161"/>
    <mergeCell ref="A126:A128"/>
    <mergeCell ref="C120:C122"/>
    <mergeCell ref="C168:C170"/>
    <mergeCell ref="C156:C158"/>
    <mergeCell ref="C162:C164"/>
    <mergeCell ref="C171:C173"/>
    <mergeCell ref="C165:C167"/>
    <mergeCell ref="B142:B143"/>
    <mergeCell ref="B148:B149"/>
    <mergeCell ref="C141:C143"/>
    <mergeCell ref="A138:A140"/>
    <mergeCell ref="C126:C128"/>
    <mergeCell ref="A123:A125"/>
    <mergeCell ref="C117:C119"/>
    <mergeCell ref="B130:B131"/>
    <mergeCell ref="A129:A131"/>
    <mergeCell ref="C129:C131"/>
    <mergeCell ref="B133:B134"/>
    <mergeCell ref="B139:B140"/>
    <mergeCell ref="B136:B137"/>
    <mergeCell ref="C108:C110"/>
    <mergeCell ref="A135:A137"/>
    <mergeCell ref="A132:A134"/>
    <mergeCell ref="A117:A119"/>
    <mergeCell ref="B121:B122"/>
    <mergeCell ref="B118:B119"/>
    <mergeCell ref="B127:B128"/>
    <mergeCell ref="A120:A122"/>
    <mergeCell ref="C123:C125"/>
    <mergeCell ref="B124:B125"/>
    <mergeCell ref="C90:C92"/>
    <mergeCell ref="B91:B92"/>
    <mergeCell ref="C87:C89"/>
    <mergeCell ref="A111:A113"/>
    <mergeCell ref="A114:A116"/>
    <mergeCell ref="B112:B113"/>
    <mergeCell ref="C111:C113"/>
    <mergeCell ref="C105:C107"/>
    <mergeCell ref="C114:C116"/>
    <mergeCell ref="B115:B116"/>
    <mergeCell ref="A108:A110"/>
    <mergeCell ref="A99:A101"/>
    <mergeCell ref="A102:A104"/>
    <mergeCell ref="A105:A107"/>
    <mergeCell ref="B94:B95"/>
    <mergeCell ref="B88:B89"/>
    <mergeCell ref="B100:B101"/>
    <mergeCell ref="B97:B98"/>
    <mergeCell ref="B109:B110"/>
    <mergeCell ref="B106:B107"/>
    <mergeCell ref="A96:A98"/>
    <mergeCell ref="A84:A86"/>
    <mergeCell ref="A87:A89"/>
    <mergeCell ref="A93:A95"/>
    <mergeCell ref="A90:A92"/>
    <mergeCell ref="C102:C104"/>
    <mergeCell ref="B103:B104"/>
    <mergeCell ref="C93:C95"/>
    <mergeCell ref="C99:C101"/>
    <mergeCell ref="C96:C98"/>
    <mergeCell ref="B85:B86"/>
    <mergeCell ref="B52:B53"/>
    <mergeCell ref="C57:C59"/>
    <mergeCell ref="C63:C65"/>
    <mergeCell ref="C54:C56"/>
    <mergeCell ref="C84:C86"/>
    <mergeCell ref="C51:C53"/>
    <mergeCell ref="C78:C80"/>
    <mergeCell ref="C81:C83"/>
    <mergeCell ref="C66:C68"/>
    <mergeCell ref="C75:C77"/>
    <mergeCell ref="C72:C74"/>
    <mergeCell ref="C69:C71"/>
    <mergeCell ref="A81:A83"/>
    <mergeCell ref="A75:A77"/>
    <mergeCell ref="A78:A80"/>
    <mergeCell ref="B82:B83"/>
    <mergeCell ref="A72:A74"/>
    <mergeCell ref="A54:A56"/>
    <mergeCell ref="C48:C50"/>
    <mergeCell ref="B49:B50"/>
    <mergeCell ref="C27:C29"/>
    <mergeCell ref="C36:C38"/>
    <mergeCell ref="C42:C44"/>
    <mergeCell ref="A51:A53"/>
    <mergeCell ref="A48:A50"/>
    <mergeCell ref="A45:A47"/>
    <mergeCell ref="A36:A38"/>
    <mergeCell ref="A57:A59"/>
    <mergeCell ref="A69:A71"/>
    <mergeCell ref="A60:A62"/>
    <mergeCell ref="B64:B65"/>
    <mergeCell ref="A63:A65"/>
    <mergeCell ref="A66:A68"/>
    <mergeCell ref="B58:B59"/>
    <mergeCell ref="B16:B17"/>
    <mergeCell ref="B28:B29"/>
    <mergeCell ref="B25:B26"/>
    <mergeCell ref="B19:B20"/>
    <mergeCell ref="B79:B80"/>
    <mergeCell ref="B73:B74"/>
    <mergeCell ref="B76:B77"/>
    <mergeCell ref="B70:B71"/>
    <mergeCell ref="B67:B68"/>
    <mergeCell ref="C39:C41"/>
    <mergeCell ref="B40:B41"/>
    <mergeCell ref="B37:B38"/>
    <mergeCell ref="C15:C17"/>
    <mergeCell ref="C18:C20"/>
    <mergeCell ref="B55:B56"/>
    <mergeCell ref="A9:A11"/>
    <mergeCell ref="A12:A14"/>
    <mergeCell ref="A6:A8"/>
    <mergeCell ref="C60:C62"/>
    <mergeCell ref="B61:B62"/>
    <mergeCell ref="C30:C32"/>
    <mergeCell ref="B31:B32"/>
    <mergeCell ref="C45:C47"/>
    <mergeCell ref="B46:B47"/>
    <mergeCell ref="B43:B44"/>
    <mergeCell ref="A30:A32"/>
    <mergeCell ref="A27:A29"/>
    <mergeCell ref="A42:A44"/>
    <mergeCell ref="A33:A35"/>
    <mergeCell ref="A39:A41"/>
    <mergeCell ref="A3:A5"/>
    <mergeCell ref="A24:A26"/>
    <mergeCell ref="A18:A20"/>
    <mergeCell ref="A21:A23"/>
    <mergeCell ref="A15:A17"/>
    <mergeCell ref="B34:B35"/>
    <mergeCell ref="C9:C11"/>
    <mergeCell ref="B10:B11"/>
    <mergeCell ref="B13:B14"/>
    <mergeCell ref="C12:C14"/>
    <mergeCell ref="C33:C35"/>
    <mergeCell ref="C21:C23"/>
    <mergeCell ref="C24:C26"/>
    <mergeCell ref="B4:B5"/>
    <mergeCell ref="C6:C8"/>
    <mergeCell ref="B7:B8"/>
    <mergeCell ref="C3:C5"/>
    <mergeCell ref="D2:E2"/>
    <mergeCell ref="B22:B23"/>
  </mergeCells>
  <phoneticPr fontId="18" type="noConversion"/>
  <hyperlinks>
    <hyperlink ref="B1" r:id="rId1"/>
  </hyperlinks>
  <pageMargins left="0.7" right="0.7" top="0.75" bottom="0.75" header="0.3" footer="0.3"/>
  <pageSetup paperSize="9" scale="67" orientation="portrait" r:id="rId2"/>
  <rowBreaks count="3" manualBreakCount="3">
    <brk id="29" max="16383" man="1"/>
    <brk id="65" max="16383" man="1"/>
    <brk id="77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весна-лето2018</vt:lpstr>
    </vt:vector>
  </TitlesOfParts>
  <Company>Krokoz™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№1</dc:creator>
  <cp:lastModifiedBy>Администратор</cp:lastModifiedBy>
  <cp:lastPrinted>2017-11-13T12:04:11Z</cp:lastPrinted>
  <dcterms:created xsi:type="dcterms:W3CDTF">2017-11-09T14:35:32Z</dcterms:created>
  <dcterms:modified xsi:type="dcterms:W3CDTF">2018-01-24T07:53:14Z</dcterms:modified>
</cp:coreProperties>
</file>